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mc:AlternateContent xmlns:mc="http://schemas.openxmlformats.org/markup-compatibility/2006">
    <mc:Choice Requires="x15">
      <x15ac:absPath xmlns:x15ac="http://schemas.microsoft.com/office/spreadsheetml/2010/11/ac" url="D:\SAE SAS\2018\Concurso Directo\Publicados\"/>
    </mc:Choice>
  </mc:AlternateContent>
  <bookViews>
    <workbookView xWindow="0" yWindow="0" windowWidth="28800" windowHeight="11616"/>
  </bookViews>
  <sheets>
    <sheet name="Presupuesto contrato ROM " sheetId="5" r:id="rId1"/>
  </sheets>
  <definedNames>
    <definedName name="_xlnm.Print_Area" localSheetId="0">'Presupuesto contrato ROM '!$A$1:$D$365</definedName>
  </definedNames>
  <calcPr calcId="171027"/>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8" i="5" l="1"/>
  <c r="D11" i="5"/>
  <c r="D360" i="5" l="1"/>
  <c r="D328" i="5"/>
  <c r="D303" i="5"/>
  <c r="D281" i="5"/>
  <c r="D259" i="5"/>
  <c r="D235" i="5"/>
  <c r="D221" i="5"/>
  <c r="D205" i="5"/>
  <c r="D177" i="5"/>
  <c r="D138" i="5"/>
  <c r="D85" i="5"/>
  <c r="D66" i="5"/>
  <c r="D36" i="5"/>
  <c r="D367" i="5" l="1"/>
  <c r="D370" i="5" l="1"/>
  <c r="D369" i="5"/>
  <c r="D371" i="5"/>
  <c r="D372" i="5" s="1"/>
  <c r="D374" i="5" l="1"/>
</calcChain>
</file>

<file path=xl/sharedStrings.xml><?xml version="1.0" encoding="utf-8"?>
<sst xmlns="http://schemas.openxmlformats.org/spreadsheetml/2006/main" count="698" uniqueCount="382">
  <si>
    <t>DESCRIPCION DE LA REPARACIÓN, OBRA O MANTENIMIENTO</t>
  </si>
  <si>
    <t>(Indique el detalle o la descripción general de la reparación, obra o mantenimiento a realizar)</t>
  </si>
  <si>
    <t>No.</t>
  </si>
  <si>
    <t>Detalle</t>
  </si>
  <si>
    <t>Unidad</t>
  </si>
  <si>
    <t>Valor Unitario</t>
  </si>
  <si>
    <t>M²</t>
  </si>
  <si>
    <t>ML</t>
  </si>
  <si>
    <t>Ml</t>
  </si>
  <si>
    <t>Bt</t>
  </si>
  <si>
    <t>I</t>
  </si>
  <si>
    <t>II</t>
  </si>
  <si>
    <t>DESMONTES Y RETIROS</t>
  </si>
  <si>
    <t>DEMOLICIONES Y CANCELACIONES</t>
  </si>
  <si>
    <t>SUMINISTRO Y APLICACIÓN DE PINTURAS</t>
  </si>
  <si>
    <t>III</t>
  </si>
  <si>
    <t>IV</t>
  </si>
  <si>
    <t>REDES HIDRO SANITARIAS</t>
  </si>
  <si>
    <t xml:space="preserve">V </t>
  </si>
  <si>
    <t>REDES ELECTRICAS</t>
  </si>
  <si>
    <t>VI</t>
  </si>
  <si>
    <t>CONCRETOS</t>
  </si>
  <si>
    <t>MAMPOSTERIA Y MUROS DIVISORIOS</t>
  </si>
  <si>
    <t>VII</t>
  </si>
  <si>
    <t>VIII</t>
  </si>
  <si>
    <t>CUBIERTAS Y CIELO RASOS</t>
  </si>
  <si>
    <t>IX</t>
  </si>
  <si>
    <t xml:space="preserve">Mantenimiento de cubiertas en teja. Incluye el remplazo de piezas y pintura de proteccion. </t>
  </si>
  <si>
    <t>CARPINTERIA EN MADERA Y METAL</t>
  </si>
  <si>
    <t>X</t>
  </si>
  <si>
    <t xml:space="preserve">PAÑETES, RESANES Y LIMPIEZAS </t>
  </si>
  <si>
    <t xml:space="preserve">Reparación de filtraciónes en cubierta. Incluye el cambio de las tejas, no incluye elementos estructurales. </t>
  </si>
  <si>
    <t>Reparación de filtraciónes en cubierta. Incluye el cambio de tejas, incluye el cambio de elementos estructurales.</t>
  </si>
  <si>
    <t>Un</t>
  </si>
  <si>
    <t xml:space="preserve">Suministro e instalacion de caballete UPVC con fibra de carbono de 3 mm. </t>
  </si>
  <si>
    <t>Suministro e instalacion de flanche galvanizado.</t>
  </si>
  <si>
    <t>Suministro e instalacion de cielo raso en yeso de 60 X 60, tipo STYLE GYSUM o similar.</t>
  </si>
  <si>
    <t>XI</t>
  </si>
  <si>
    <t>BASES, PISOS Y ENCHAPES</t>
  </si>
  <si>
    <t xml:space="preserve">Suministro e instalacion de boquilla para ceramica. Incluye el retiro y limpieza de las areas afectadas. </t>
  </si>
  <si>
    <t>XII</t>
  </si>
  <si>
    <t xml:space="preserve">Suministro e instalación de ceramica existente para pisos y/o paredes. Incluye el retiro, limpieza y la disposicion final de residuos. </t>
  </si>
  <si>
    <t xml:space="preserve">Suministro e instalacion de boquilla. Incluye el retiro de la boquilla existente, limpieza y la disposicion final de residuos. </t>
  </si>
  <si>
    <t xml:space="preserve">Desmonte y reinstalacion de divisiones existentes de ducha para baño. Incluye el retiro, limpieza y la disposicion final de residuos. </t>
  </si>
  <si>
    <t xml:space="preserve">Desmonte de Tina y/o Jacuzi. Incluye el retiro, limpieza y la disposicion final de residuos. </t>
  </si>
  <si>
    <t xml:space="preserve">Desmonte de aparato sanitario existente. Incluye el retiro, limpieza y la disposicion final de residuos. </t>
  </si>
  <si>
    <t xml:space="preserve">Desmonte de puerta divisoria plegable en madera. Incluye el retiro, limpieza y la disposicion final de residuos. </t>
  </si>
  <si>
    <t xml:space="preserve">Desmonte de reja existente. Incluye el retiro, limpieza y la disposicion final de residuos. </t>
  </si>
  <si>
    <t xml:space="preserve">Desmonte de ventana existente. Incluye el retiro, limpieza y la disposicion final de residuos. </t>
  </si>
  <si>
    <t xml:space="preserve">Desmonte y reinstalacion de lampara existente. Incluye el retiro, limpieza y la disposicion final de residuos. </t>
  </si>
  <si>
    <t xml:space="preserve">Desmonte de cielo raso existente. Incluye el retiro, limpieza y la disposicion final de residuos. </t>
  </si>
  <si>
    <t xml:space="preserve">Desmonte de vidrio existente o espejo. Incluye el retiro, limpieza y la disposicion final de residuos. </t>
  </si>
  <si>
    <t xml:space="preserve">Desmonte y reinstalacion de cielo raso existente. Incluye el retiro, limpieza y la disposicion final de residuos. </t>
  </si>
  <si>
    <t xml:space="preserve">Desmonte de alfajia metalica existente. Incluye el retiro, limpieza y la disposicion final de residuos. </t>
  </si>
  <si>
    <t xml:space="preserve">Desmonte de manto existente. Incluye el retiro, limpieza y la disposicion final de residuos. </t>
  </si>
  <si>
    <t xml:space="preserve">Desmonte de tablero general existente. Incluye marcacion de cableado existente, tramite ante la entidad competente, retiro, limpieza y la disposicion final de residuos. </t>
  </si>
  <si>
    <t xml:space="preserve">Desmonte de mueble bajo, mueble alto, areas de almacenamiento. Incluye el retiro, limpieza y la disposicion final de residuos. </t>
  </si>
  <si>
    <t xml:space="preserve">Desmonte de interruptor o toma corriente. Incluye el retiro, limpieza y la disposicion final de residuos. </t>
  </si>
  <si>
    <t xml:space="preserve">Desmonte y reinstalacion de soporte para extintor. Incluye el retiro, limpieza y la disposicion final de residuos. </t>
  </si>
  <si>
    <t>Desmonte de salida electrica. Incluye el retiro lampara, cableado, tuberia y cajas, limpieza y la disposicion final de residuos.</t>
  </si>
  <si>
    <t xml:space="preserve">Desmonte de alfomba o tapete existente. Incluye el retiro, limpieza y la disposicion final de residuos. </t>
  </si>
  <si>
    <t>Vj</t>
  </si>
  <si>
    <t xml:space="preserve">Cancelacion de punto hidraulico o sanitario. Incluye el retiro, limpieza y la disposicion final de residuos. </t>
  </si>
  <si>
    <t xml:space="preserve">Cancelacion de salida electrica. Incluye el retiro, limpieza y la disposicion final de residuos. </t>
  </si>
  <si>
    <t>Suministro y aplicación de pintura koraza para exteriores, dos manos para techos. Incluye hidrolavado todos los materiales necesarios para su correcta aplicación, el retiro, limpieza y la disposicion final de residuos.</t>
  </si>
  <si>
    <t>Suministro y aplicación de pintura acrilica, dos manos para baños, cocinas y cafeterias. Incluye todos los materiales necesarios para su correcta aplicación, el retiro, limpieza y la disposicion final de residuos.</t>
  </si>
  <si>
    <t>Suministro y aplicación de pintura para trafico, anchos menores a 60 cms. Incluye todos los materiales necesarios para su correcta aplicación, el retiro, limpieza y la disposicion final de residuos.</t>
  </si>
  <si>
    <t>Suministro y aplicación de pintura poliuretano, dos manos para pisos en parqueaderos y accesos. Incluye todos los materiales necesarios para su correcta aplicación, el retiro, limpieza y la disposicion final de residuos.</t>
  </si>
  <si>
    <t xml:space="preserve">Suministro y aplicación de pintura vinilo tipo I, dos manos bajo placas. Incluye todos los materiales necesarios para su correcta aplicación, el retiro, limpieza y la disposicion final de residuos. </t>
  </si>
  <si>
    <t xml:space="preserve">Suministro y aplicación de pintura vinilo Tipo I, dos manos para muros. Incluye todos los materiales necesarios para su correcta aplicación, el retiro, limpieza y la disposicion final de residuos. </t>
  </si>
  <si>
    <t xml:space="preserve">Suministro y aplicación de tintilla sobre madera llena. Incluye raspado, lijada, resane, anticorrosivo, pintura de aceite, cambio de silicona y pisa vidrios en ambas caras y todos los materiales necesarios para su correcta aplicación, el retiro, limpieza y la disposicion final de residuos. </t>
  </si>
  <si>
    <t xml:space="preserve">Suministro y aplicación de pintura de esmalte para rejas, todas las caras. Incluye raspado, lijada, resane, anticorrosivo, pintura de aceite, cambio de silicona y todos los materiales necesarios para su correcta aplicación, el retiro, limpieza y la disposicion final de residuos. </t>
  </si>
  <si>
    <t xml:space="preserve">Suministro y aplicación de pintura sobre lamina, todas las caras. Incluye raspado, lijada, resane, anticorrosivo, pintura de aceite, cambio de silicona todos los materiales necesarios para su correcta aplicación, el retiro, limpieza y la disposicion final de residuos. </t>
  </si>
  <si>
    <t>Suministro y aplicación de pintura sobre lamina llena, todas las caras. Incluye raspado, lijada, resane, anticorrosivo, pintura de aceite, cambio de silicona y todos los materiales necesarios para su correcta aplicación, el retiro, limpieza y la disposicion final de residuos.</t>
  </si>
  <si>
    <t>Suministro y aplicación de pintura koraza para exteriores, dos manos para muros. Incluye hidrolavado todos los materiales necesarios para su correcta aplicación, el retiro, limpieza y la disposicion final de residuos.</t>
  </si>
  <si>
    <t xml:space="preserve">Mantenimiento de bajantes. Incluye limpieza y la disposicion final de residuos. </t>
  </si>
  <si>
    <t>Suministro y construccion de punto hidraulico PVCP 1". Incluye accesorios, limpieza y la disposicion final de residuos.</t>
  </si>
  <si>
    <t>Suministro y construccion de punto hidro sanitario de 1/2". Incluye accesorios, limpieza y la disposicion final de residuos.</t>
  </si>
  <si>
    <t>Suministro e instalacion de registro 1/2". Incluye accesorios, limpieza y la disposicion final de residuos.</t>
  </si>
  <si>
    <t>Suministro e instalacion de llave manguera. Incluye accesorios, limpieza y la disposicion final de residuos.</t>
  </si>
  <si>
    <t>Suministro e instalacion de registro 3/4. Incluye accesorios, limpieza y la disposicion final de residuos.</t>
  </si>
  <si>
    <t>Arreglo de punto sanitario de 1/2" a 4". Incluye accesorios, limpieza y la disposicion final de residuos.</t>
  </si>
  <si>
    <t>Suministro y construccion de red galvanizada de 4". Incluye accesorios, limpieza y la disposicion final de residuos.</t>
  </si>
  <si>
    <t>Suministro e instalacion de rejilla con sosco de 3X2. Incluye accesorios, limpieza y la disposicion final de residuos.</t>
  </si>
  <si>
    <t>Suministro e instalacion de tapa registro de 20X20. Incluye accesorios, limpieza y la disposicion final de residuos.</t>
  </si>
  <si>
    <t>Mantenimiento preventivo y/o correctivo de caja de aguas lluvias. Incluye accesorios, limpieza y la disposicion final de residuos.</t>
  </si>
  <si>
    <t>Suministro e instalacion de salida sanitaria PVCS de 2". Incluye accesorios, limpieza y la disposicion final de residuos.</t>
  </si>
  <si>
    <t>Suministro e instalacion de rejilla 3X2 anticucarachas. Incluye accesorios, limpieza y la disposicion final de residuos.</t>
  </si>
  <si>
    <t>Suministro e instalacion de red PVCP RD 21 2.  Incluye accesorios, limpieza y la disposicion final de residuos.</t>
  </si>
  <si>
    <t>Suministro y construccion de marco tapa para caja de inspeccion de 80x80. Incluye accesorios, limpieza y la disposicion final de residuos.</t>
  </si>
  <si>
    <t>Suministro e instalacion de acometida en PVC 1/2 5 M. Incluye accesorios, limpieza y la disposicion final de residuos.</t>
  </si>
  <si>
    <t>Mantenimiento de punto sanitario de 6". Incluye accesorios, limpieza y la disposicion final de residuos.</t>
  </si>
  <si>
    <t>Mantenimiento de punto de aguas lluvias. Incluye accesorios, limpieza y la disposicion final de residuos.</t>
  </si>
  <si>
    <t>Suministro e instalacion de red de reventilacion PVC 3". Incluye accesorios, limpieza y la disposicion final de residuos.</t>
  </si>
  <si>
    <t>Suministro e instalacion de red de desague PVCS 3". Incluye accesorios, limpieza y la disposicion final de residuos.</t>
  </si>
  <si>
    <t>Suministro e instalacion de salida sanitaria PVCS 2". Incluye accesorios, limpieza y la disposicion final de residuos.</t>
  </si>
  <si>
    <t>Suministro e instalacion de punto sanitario PVCS 4". Incluye accesorios, limpieza y la disposicion final de residuos.</t>
  </si>
  <si>
    <t>Suministro e instalacion de red de desague PVCS 4". Incluye accesorios, limpieza y la disposicion final de residuos.</t>
  </si>
  <si>
    <t>Suministro e instalacion de red de desague PVCS 2". Incluye accesorios, limpieza y la disposicion final de residuos.</t>
  </si>
  <si>
    <t>Suministro e intalacion de salida sanitaria PVCS 3". Incluye accesorios, limpieza y la disposicion final de residuos.</t>
  </si>
  <si>
    <t>Sondeo y limpieza punto de sifones de 2" a 4".</t>
  </si>
  <si>
    <t>Suministro e instalacion de bajande de agua negras PVC 4". Incluye accesorios, limpieza y la disposicion final de residuos.</t>
  </si>
  <si>
    <t>Reparacion de juntas, grietas y fisuras en placas de concreto. Incluye todos los materiales necesarios para su correcta reparacion, el retiro, limpieza y la disposicion final de residuos.</t>
  </si>
  <si>
    <t>Construccion de dintel en concreto de 15 X 20 cms. Incluye todos los materiales necesarios para su correcta construccion, el retiro, limpieza y la disposicion final de residuos.</t>
  </si>
  <si>
    <t>Construccion de canal perimetral en condreto de 3500 psi e= 0,08 a 0,12 cms. Incluye todos los materiales necesarios para su correcta construccion, el retiro, limpieza y la disposicion final de residuos.</t>
  </si>
  <si>
    <t>Construccion de piso en concreto industrial liviano e= 10 cms. Incluye todos los materiales necesarios para su correcta construccion, el retiro, limpieza y la disposicion final de residuos.</t>
  </si>
  <si>
    <t xml:space="preserve">Mantenimiento de alfajia en concreto. Incluye pintura para desarrollos menores a 60 cms y todos los materiales necesarios para el correcto mantenimiento, el retiro, limpieza y la disposicion final de residuos. </t>
  </si>
  <si>
    <t>Construccion de rejillas para piso e= 30 cms,con media caña en concreto de 3000 psi. Incluye todos los materiales necesarios para su correcta construccion, el retiro, limpieza y la disposicion final de residuos.</t>
  </si>
  <si>
    <t xml:space="preserve">Construccion de poyo para cocinas y baños. Inclulye todos los materiales necesarios para su correcta construccion, demolicion, retiro, limpieza y la disposicion final de residuos.y limpieza de las areas afectadas. </t>
  </si>
  <si>
    <t>Escalificacion de concretos. Incluye todos los materiales necesarios para su correcta escalificacion, el retiro, limpieza y la disposicion final de residuos.</t>
  </si>
  <si>
    <t>Suministro y construccion de muro en Dry Wall una cara e= 0,12 cms. Incluye dos manos de pintura, todos los materiales necesarios para su correcta construccion, retiro, disposicion final de residuos y limpieza de las areas afectadas.</t>
  </si>
  <si>
    <t> Suministro y construccion de muro en ladrillo macizo recocido e= 12 cms. Incluye todos los materiales necesarios para su correcta construccion, retiro, disposicion final de residuos y limpieza de las areas afectadas.</t>
  </si>
  <si>
    <t> Suministro y construccion de muro en superboar dos caras e= 10 cms. Incluye todos los materiales necesarios para su correcta construccion, retiro, disposicion final de residuos y limpieza de las areas afectadas.</t>
  </si>
  <si>
    <t>Suministro e instalacion de tanque plastico de 500 litros. Incluye accesorios, limpieza y la disposicion final de residuos.</t>
  </si>
  <si>
    <t>Construccion de salida electrica para greca. Incluye cableado de cobre aislado 10 AWG THHN tres lineas (fase, neutro y tierra) de 6 metros lineales, toma especial de 120V 20A, ducteria PVC de 3/4" y accesorios, caja, elementos de soporte y fijacion, limpieza y la disposicion final de residuos.</t>
  </si>
  <si>
    <t>Construccion de salida cantonera. Incluye ducteria PVC, cable, accesorios, caja, elementos de soporte y fijacion, limpieza y la disposicion final de residuos.</t>
  </si>
  <si>
    <t>Construccion de salida alarma. Incluye ducteria PVC, cable, accesorios, caja, elementos de soporte y fijacion, limpieza y la disposicion final de residuos.</t>
  </si>
  <si>
    <t>Construccion de salida para toma bifasica 20 A, tuberia EMT, cable, accesorios, caja, elementos de soporte y fijacion, limpieza y la disposicion final de residuos.</t>
  </si>
  <si>
    <t>Construccion de salida electrica en caja metalica de 12X12. Incluye toma corriente trifasica, clavija trifasica, cablaedo encauchetado de tres metros lineales por salida, accesorios, elementos de soporte y fijacion, limpieza y la disposicion final de residuos.</t>
  </si>
  <si>
    <t>Construccion de salida electrica toma sencilla de 20A. Incluye tuberia PVC, cable, accesorios, caja, elementos de soporte y fijacion, limpieza y la disposicion final de residuos.</t>
  </si>
  <si>
    <t>Suministro e instalacion luminaria de 60 X 60 de 4 X 24 W  T-5. Incluye, cable, accesorios, elementos de soporte y fijacion, limpieza y la disposicion final de residuos.</t>
  </si>
  <si>
    <t xml:space="preserve">Reinstalacion de luminarias y lamparas existentes. Incluye, cable, accesorios, elementos de soporte y fijacion, limpieza y la disposicion final de residuos. </t>
  </si>
  <si>
    <t>Suministro e instalacion de luminaria LED de 18 W redonda. Incluye, cable, accesorios, elementos de soporte y fijacion, limpieza y la disposicion final de residuos.</t>
  </si>
  <si>
    <t>Suministro e intalacion de luminaria LED de incrustar de 21 W 2100 LM. Incluye, cable, accesorios, elementos de soporte y fijacion, limpieza y la disposicion final de residuos.</t>
  </si>
  <si>
    <t>Suministro e instalacion de luminaria LED de sobreponer de 25 W 2500 LM. Incluye, cable, accesorios, elementos de soporte y fijacion, limpieza y la disposicion final de residuos.</t>
  </si>
  <si>
    <t>Suministro e instalacion de luminaria hermetica de 1X32W 120V 6.5K T8. Incluye, cable, accesorios, elementos de soporte y fijacion, limpieza y la disposicion final de residuos.</t>
  </si>
  <si>
    <t>Suministro e instalacion de reflector LED de 100W. Incluye, cable, accesorios, elementos de soporte y fijacion, limpieza y la disposicion final de residuos.</t>
  </si>
  <si>
    <t>Suministro e instalacion de reflector LED de 140W. Incluye, cable, accesorios, elementos de soporte y fijacion, limpieza y la disposicion final de residuos.</t>
  </si>
  <si>
    <t>Suministro e instalacion de sensor de movimiento. Incluye, cable, accesorios, elementos de soporte y fijacion, limpieza y la disposicion final de residuos.</t>
  </si>
  <si>
    <t xml:space="preserve"> Un</t>
  </si>
  <si>
    <t>Suministro e instalacion de interruptor automatico enchufable de 1 X 20 A. Incluye, ducteria, cable, accesorios, elementos de soporte y fijacion, limpieza y la disposicion final de residuos.</t>
  </si>
  <si>
    <t>Suministro e instalacion de fotocelda para luminaria exterior. Incluye, ducteria, cable, accesorios, elementos de soporte y fijacion, limpieza y la disposicion final de residuos.</t>
  </si>
  <si>
    <t>Suministro e instalacion de tablero electrico monofasico de 4 circuitos. Incluye, ducteria, cable, accesorios, elementos de soporte y fijacion, limpieza y la disposicion final de residuos.</t>
  </si>
  <si>
    <t>Suministro e instalacion de breaker termomagnetico industrial de 3 X 60A, 10 KA. Incluye, ducteria, cable, accesorios, elementos de soporte y fijacion, limpieza y la disposicion final de residuos.</t>
  </si>
  <si>
    <t>Suministro e instalacion de breaker termomagnetico industrial de 3 X 70A, 10 KA. Incluye, ducteria, cable, accesorios, elementos de soporte y fijacion, limpieza y la disposicion final de residuos.</t>
  </si>
  <si>
    <t>Suministro e instalacion de tablero trifasico. C/LLAVE, ESP. TOTAL, 18 CTOS. Incluye, ducteria, cable, accesorios, elementos de soporte y fijacion, limpieza y la disposicion final de residuos.</t>
  </si>
  <si>
    <t>Suministro e instalacion de canal metalica para un desarrollo de 1,10 mts. Incluye, pintura, anticorrosivo y esmalte. Retiro, disposicion final de residuos y limpieza de las areas afectadas.</t>
  </si>
  <si>
    <t>Mantenimiento de puertas en madera. Incluye, raspado, lijado, resane, inmunizado, pintura, cambio de bisagras, tornillos en ambas caras, retiro, disposicion final de residuos y limpieza de las areas afectadas.</t>
  </si>
  <si>
    <t>Mantenimiento de muebles en madera para cocinas integrales, baños y mesones. Incluye, raspado, lijado, resane, inmunizado, pintura, cambio de bisagras y tornillos en ambas caras, retiro, disposicion final de residuos y limpieza de las areas afectadas.</t>
  </si>
  <si>
    <t>Suministro e instalacion de salida para motor puerta. Incluye, ducteria, cable, accesorios, elementos de soporte y fijacion, limpieza y la disposicion final de residuos.</t>
  </si>
  <si>
    <t>Suministro e instalacion marco en flormorado 2.00x0.80. Incluye, pintura, tornillos en ambas caras, chapa, la disposicion final de residuos y limpieza de las areas afectadas.</t>
  </si>
  <si>
    <t>Suministro e instalacion puerta en lamina. Incluye, pintura, anticorrosivo, bisagras, tornillos en ambas caras, chapa, la disposicion final de residuos y limpieza de las areas afectadas.</t>
  </si>
  <si>
    <t>Suministro e instalacion de ventana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</si>
  <si>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puerta en madera de 2.00x0.90 cms de ancho. Incluye, pintura, bisagras, tornillos en ambas caras, chapa, la disposicion final de residuos y limpieza de las areas afectadas.</t>
  </si>
  <si>
    <t>Suministro e instalacion puerta y marco en flormorado 2.00x0.80 cms de ancho. Incluye, pintura, bisagras, tornillos en ambas caras, chapa, la disposicion final de residuos y limpieza de las areas afectadas.</t>
  </si>
  <si>
    <t>Mantenimiento de ventana metalica y madera existente. Incluye, raspado, lijado, resane, inmunizado, pintura, cambio de bisagras y tornillos en ambas caras, retiro, disposicion final de residuos y limpieza de las areas afectadas.</t>
  </si>
  <si>
    <t>Lavado de ventana existente. Incluye la disposicion final de residuos y limpieza de las areas afectadas.</t>
  </si>
  <si>
    <t>Suministro e instalacion de cerradura para puerta en madera. Incluye la disposicion final de residuos y limpieza de las areas afectadas.</t>
  </si>
  <si>
    <t>Suministro e instalacion de puerta reja en tuberia cuadrada de 1" calibre 18 con marco. Incluye, pintura, tornillos en ambas caras, chapa, la disposicion final de residuos y limpieza de las areas afectadas.</t>
  </si>
  <si>
    <t xml:space="preserve">Suministro e instalacion de divisiones para baño en cristal laminado templado 5+5, con pelicula PVB de color tipo pannel. Incluye anclajes y accesorios en acero inoxidable. </t>
  </si>
  <si>
    <t>Suministro e instalacion de ventana corrediza en aluminio natural mate con vidrio de 4 mm con adaptador, pisa vidrio y empaques. Incluye, la disposicion final de residuos y limpieza de las areas afectadas.</t>
  </si>
  <si>
    <t>Suministro e instalacion de mueble bajo en sapan para cocina existente. Incluye entrepaños, cajones con rieles telescopicos y puertas con bisagras alemanas, pintura, tornillos en ambas caras, chapa, la disposicion final de residuos y limpieza de las areas afectadas.</t>
  </si>
  <si>
    <t>Suministro e instalacion de mueble alto en sapan para cocina existente. Incluye entrepaños, cajones con rieles telescopicos y puertas con bisagras alemanas, pintura, tornillos en ambas caras, chapa, la disposicion final de residuos y limpieza de las areas afectadas.</t>
  </si>
  <si>
    <t>Suministro e instalacion de puerta en flormorado de 2.00x1.00 cms de ancho. Incluye, pintura, bisagras, tornillos en ambas caras, chapa, la disposicion final de residuos y limpieza de las areas afectadas.</t>
  </si>
  <si>
    <t>Suministro e instalacion de ventana tipo celosia en aluminio anodizado natural color blanco mate con vidrio en cristal templado laminado 4+4 = 8 MM con tubular estructural (Calibre 16) de 3" X 1 1/2", adaptador, pisa vidrio y empaque de referencia 3831.  Incluye, la disposicion final de residuos y limpieza de las areas afectadas.</t>
  </si>
  <si>
    <t>Suministro e instalacion de puerta en aluminio blanco con persiana. Incluye el marco en aluminio desde (0.80 cms a 1 metro de ancho) por (2.00 metros de alto hasta 2.10 metros).</t>
  </si>
  <si>
    <t>Reparación de puerta de entrada principal existente, que permita garantizar la seguridad del inmueble. Incluye, raspado, lijado, resane, inmunizado, pintura, anticorrocivo, cambio de bisagras y tornillos en ambas caras, retiro, disposicion final de residuos y limpieza de las areas afectadas.</t>
  </si>
  <si>
    <t xml:space="preserve">Suministro e instalacion de cielo raso para baños tipo LAY IN DE HUNTER DOUGLAS o similar. Incluye su estructura. </t>
  </si>
  <si>
    <t xml:space="preserve">Suministro e instalacion de cubierta termo acustica UPVC con fibra de carbono. No incluye su estructura. </t>
  </si>
  <si>
    <t xml:space="preserve">Suministro e instalacion de cubierta en teja SHINGLE. Incluye estructura - triplex marino, vigas, correas y entramado en madera en cedro canadiense con tratamiento inmunizante y antihongos. No incluye su estructura. </t>
  </si>
  <si>
    <t xml:space="preserve">Mantenimiento de cubierta en teja tipo eternit. Incluye limpieza, remplazo de piezas afectadas. No incluye la estructura. </t>
  </si>
  <si>
    <t xml:space="preserve">Suministro e instalacion de cubierta en policarbonato alveolar de e= 6 mm. No incluye su estructura. </t>
  </si>
  <si>
    <t>Suministro e instalacion de cubierta termo acustica. No incluye su estructura.</t>
  </si>
  <si>
    <t xml:space="preserve">Resane, suministro y aplicación de pintura vinilo tipo 1 para muros y techos, dos manos. Incluye la limpieza de las areas afectadas. </t>
  </si>
  <si>
    <t xml:space="preserve">Aplicación de resane de muros con mortero 1:4. Incluye la limpieza de las areas afectadas. </t>
  </si>
  <si>
    <t xml:space="preserve">Aplicación de estuco y resane en muros.  Incluye la limpieza de las areas afectadas. </t>
  </si>
  <si>
    <t xml:space="preserve">Limpieza de Canales con agua a presión. Incluye la limpieza de las areas afectadas. </t>
  </si>
  <si>
    <t xml:space="preserve">Limpieza de Bajantes con agua a presión. Incluye la limpieza de las areas afectadas. </t>
  </si>
  <si>
    <t xml:space="preserve">Impermeabilización de Canales. Incluye la limpieza de las areas afectadas. </t>
  </si>
  <si>
    <t xml:space="preserve">Aplicación de pañete impermeabilizado muros 1:3. Incluye la limpieza de las areas afectadas. </t>
  </si>
  <si>
    <t xml:space="preserve">Aplicación de pañete bajo placa y/o malla 1:4. Incluye la limpieza de las areas afectadas. </t>
  </si>
  <si>
    <t xml:space="preserve">Mantenimiento de viga canal con manto EDIL 3 MM. Incluye la limpieza de las areas afectadas. </t>
  </si>
  <si>
    <t xml:space="preserve">Aplicación de mortero impermeabilizado con XYPEX e= 4 cms. Incluye la limpieza de las areas afectadas. </t>
  </si>
  <si>
    <t>Lavado de fachadas en piedra muñeca. Incluye el desmanchado, hidrofugado, reemboquillado y sellado.</t>
  </si>
  <si>
    <t xml:space="preserve">Suministro y aplicación de poliurea tipo SIKALASTIC 841, con textura rugosa color a elegir e= 80 A 100 MILS, Elongacion de 350 A 450%, Esfuerzo a la rotura de 3000 A 3500 PSI, 100% Certificada o similar. Incluye la limpieza de las areas afectadas. </t>
  </si>
  <si>
    <t xml:space="preserve">Suministro e instalacion de enchape para muro en ceramica blanca brillante formato 0.30 X 0.30M Tipo artic de corona o similar. Incluye pega, boquilla, Win plastico, dilatadores y la limpieza de las areas afectadas. </t>
  </si>
  <si>
    <t xml:space="preserve">Suministro e instalacion de enchape para muro en ceramica blanca brillante formato 0.30 X 0.45M Tipo artic de corona o similar. Incluye pega, boquilla, Win plastico, dilatadores y la limpieza de las areas afectadas. </t>
  </si>
  <si>
    <t xml:space="preserve">Suministro e Instalacion de piso en PORCELANATO acabado semimate, antideslizante, formato 0,60 X 0,60. Incluye la pega, la boquilla, dilatadores y la limpieza de las areas afectadas. </t>
  </si>
  <si>
    <t xml:space="preserve">Aplicación de alistado para piso e=  0.04. Incluye la limpieza de las areas afectadas y nivelacion.  </t>
  </si>
  <si>
    <t xml:space="preserve">Aplicación de alistado ENDURECIDO para Pisos. Incluye la limpieza de las areas afectadas y nivelacion.  </t>
  </si>
  <si>
    <t xml:space="preserve">Suministro e instalacion de piso PVC tipo CLIK de 4MM, trafico 42 Y 4 MICRAS. Incluye la limpieza de las areas afectadas y nivelacion.  </t>
  </si>
  <si>
    <t xml:space="preserve">Aplicación de gravilla lavada para pisos. Incluye la limpieza de las areas afectadas y nivelacion.  </t>
  </si>
  <si>
    <t xml:space="preserve">Aplicación de plantilla de nivelación para baños. Incluye la limpieza de las areas afectadas y nivelacion.  </t>
  </si>
  <si>
    <t xml:space="preserve">Construccion de media caña en gravilla lavada seccion de 15 X 15 CMS. Incluye la limpieza de las areas afectadas y nivelacion.  </t>
  </si>
  <si>
    <t xml:space="preserve">Suministro e instalacion de marmol crema marfil de 0,30 X0,15 cms. Incluye la limpieza y pulido de las areas afectadas.  </t>
  </si>
  <si>
    <t>Construccion de media caña en mortero impermeabilizado con XYPEX seccion de 15 X 15 CMS. Incluye la limpieza de las areas afectadas y nivelacion.</t>
  </si>
  <si>
    <t>Suministro e instalacion de extractores para baños y cocinas. Incluye la limpieza de las areas afectadas y nivelacion.</t>
  </si>
  <si>
    <t xml:space="preserve">Suministro e instalacion de aparato sanitario nacional. Incluye, Griferia, emboquillado, nivelacion y limpieza de las areas afectadas. </t>
  </si>
  <si>
    <t xml:space="preserve">Suministro e instalacion de baranda en tuberia galvanizada de 2" horizontales y verticales de 1 3/4" cada 1.5 mts. Incluye, pintura, anticorrosivo, soldadura, anclajes, nivelacion y limpieza de las areas afectadas.  </t>
  </si>
  <si>
    <t xml:space="preserve">Suministro e instalacion de lavamanos con pedestal estilo o similar al existente.  Incluye, Griferia ahorradora, emboquillado, nivelacion y limpieza de las areas afectadas. </t>
  </si>
  <si>
    <t xml:space="preserve">Suministro e instalacion de pelicula de seguridad control solar para vidrios de 3M o similar. Incluye nivelacion y limpieza de las areas afectadas. </t>
  </si>
  <si>
    <t xml:space="preserve">Suministro e instalacion de cinta anti deslizante para escaleras. Incluye nivelacion y limpieza de las areas afectadas. </t>
  </si>
  <si>
    <t xml:space="preserve">Demolición Placas  aligeradas hasta e=0.25. Incluye el retiro, limpieza y la disposicion final de residuos. </t>
  </si>
  <si>
    <t>Suministro e instalación de Aire mini Split de 12000 B.T.U convencional. Incluye tubería de desagüe y parte eléctrica.</t>
  </si>
  <si>
    <t>Suministro e instalación de aire acondicionado entre 3 a 5  toneladas. Incluye tubería de desagüe y parte eléctrica.</t>
  </si>
  <si>
    <t>XIII</t>
  </si>
  <si>
    <t>OTROS</t>
  </si>
  <si>
    <t>Limpieza de piscina por primera vez.</t>
  </si>
  <si>
    <t>Limpieza de piscina , luego de la primera limpieza</t>
  </si>
  <si>
    <t>Poda y corte cesped. Incluye retiro de material sobrante</t>
  </si>
  <si>
    <t xml:space="preserve">Suministro y aplicación de estuco. incluye todos los materiales necesarios para su correcta aplicación, el retiro, limpieza y la disposicion final de residuos. </t>
  </si>
  <si>
    <t>Suministro e instalación cubierta en barro. Incluye materiales</t>
  </si>
  <si>
    <t xml:space="preserve"> pintura acrilica base de agua para exteriores o impermeabilizante.</t>
  </si>
  <si>
    <t>Pintura graniplast para exteriores o impermeabilizante.</t>
  </si>
  <si>
    <t>Mantenimiento de fachadas. Incluye hidrolavado.</t>
  </si>
  <si>
    <t>Suministro e instalacion de sanitario blanco. Incluye, Griferia ahorradora, emboquillado, nivelacion y limpieza de las areas afectadas. Gama alta</t>
  </si>
  <si>
    <t xml:space="preserve">Suministro e instalacion de meson en acero inoxidable. Incluye la poseta, griferia, accesorios, emboquillado y nivelacion y limpieza de las areas afectadas. </t>
  </si>
  <si>
    <t>NORTE</t>
  </si>
  <si>
    <t>ACTIVIDADES PRELIMINARES</t>
  </si>
  <si>
    <t xml:space="preserve">Suministro e instalacion de cerramiento provisional con polisombra H=2m. Incluye el retiro, limpieza y la disposicion final de residuos. </t>
  </si>
  <si>
    <t xml:space="preserve">Suministro e instalacion de cerramiento provisional con tela verde H=2m incluye el retiro, limpieza y la disposicion final de residuos. </t>
  </si>
  <si>
    <t xml:space="preserve">Suministro e instalacion de cerca lámina con base h =2.25m. Incluye el retiro, limpieza y la disposicion final de residuos. </t>
  </si>
  <si>
    <t xml:space="preserve">Suministro e instalacion de cerca tabla. Incluye el retiro, limpieza y la disposicion final de residuos. </t>
  </si>
  <si>
    <t>M2</t>
  </si>
  <si>
    <t xml:space="preserve">Suministro e instalacion de cerca en alambre de púas H1.60m- 3hilos. Incluye el retiro, limpieza y la disposicion final de residuos. </t>
  </si>
  <si>
    <t>Cargue y retiro  y disposición final de material o residuos</t>
  </si>
  <si>
    <t xml:space="preserve">M3 </t>
  </si>
  <si>
    <t>HC</t>
  </si>
  <si>
    <t xml:space="preserve">Demolición de dintel en drywall altura entre 0.15 a 0.25m. Incluye el retiro, limpieza y la disposicion final de residuos. </t>
  </si>
  <si>
    <t xml:space="preserve">Demolición de dintel en concreto y mampostería  entre e= 0.15 a 0.25m y altura entre 0.15 a 0.25m. Incluye el retiro, limpieza y la disposicion final de residuos. </t>
  </si>
  <si>
    <t xml:space="preserve">Demolición cualquier tipo de muros  entre e= 0.10 a 0.15m. Incluye el retiro, limpieza y la disposicion final de residuos. </t>
  </si>
  <si>
    <t xml:space="preserve">Demolición de poyo de baño/cocina  entre e= 0.10 a 0.15m. Incluye el retiro, limpieza y la disposicion final de residuos. </t>
  </si>
  <si>
    <t xml:space="preserve">Demolición cualquier tipo de muros entre e= 0.15 a 0.25m. Incluye el retiro, limpieza y la disposicion final de residuos. </t>
  </si>
  <si>
    <t xml:space="preserve">Demolición mortero de nivelacion entre e=0.03 a0.10m-. Incluye el retiro, limpieza y la disposicion final de residuos. </t>
  </si>
  <si>
    <t xml:space="preserve">Demolición de enchapes en muros y pisos de baños, cocinas, cuartos en general y patios.Incluye el retiro, limpieza y la disposicion final de residuos. </t>
  </si>
  <si>
    <t xml:space="preserve">Demolicion de pisos en granito. Incluye mediacaña, guardaescobas, el retiro y retiro, limpieza y la disposicion final de residuos. </t>
  </si>
  <si>
    <t xml:space="preserve">Demolicion de pisos en piedra. Incluye mediacaña, guardaescobas, el retiro y retiro, limpieza y la disposicion final de residuos. </t>
  </si>
  <si>
    <t xml:space="preserve">Demolicion de pisos en madera. Incluye mediacaña, guardas, el retiro y retiro, limpieza y la disposicion final de residuos. </t>
  </si>
  <si>
    <t xml:space="preserve">Demolicion de pocetas y mesones en concreto, marmol, granito y otros materiales. Incluye el retiro, limpieza y la disposicion final de residuos. </t>
  </si>
  <si>
    <t xml:space="preserve">Demolición placas macizas  e= 0.15m a. Incluye el retiro, limpieza y la disposicion final de residuos. </t>
  </si>
  <si>
    <t xml:space="preserve">Demolición placas macizas entre e=0.30m. Incluye el retiro, limpieza y la disposicion final de residuos. </t>
  </si>
  <si>
    <t xml:space="preserve">Desmonte de todo tipo de divisiones existentes de ducha para baño. Incluye el retiro, limpieza y la disposicion final de residuos. </t>
  </si>
  <si>
    <t xml:space="preserve">Desmonte de todo tipo de lavamanos.  Incluye el retiro, limpieza y la disposicion final de residuos. </t>
  </si>
  <si>
    <t xml:space="preserve">Desmonte de marcos y puertas existentes de madera o metálicas. Incluye el retiro, limpieza y la disposicion final de residuos. </t>
  </si>
  <si>
    <t xml:space="preserve">Desmonte de cubiertas en asbesto cemento. Incluye el retiro, limpieza y la disposicion final de residuos. </t>
  </si>
  <si>
    <t xml:space="preserve">Desmonte de mezanine en madera, iIncluye el retiro, limpieza y la disposicion final de residuos. </t>
  </si>
  <si>
    <t>Desmonte de lampara existente. Incluye el retiro lampara, cableado, tuberia sobre techo y cajas, limpieza y la disposicion final de residuos.</t>
  </si>
  <si>
    <t>Retiro material sobrante</t>
  </si>
  <si>
    <t>Trasiego manual de escombros</t>
  </si>
  <si>
    <t>Suministro y aplicación de pintura antihumedad fachada dos capas. Incluye andamio, herramienta menos , aplicación con Sika transparente 10 o similar y todo lo necesario para su aplicación, retiro, limpieza y la disposición final de residuos</t>
  </si>
  <si>
    <t>Suministro y aplicación de pintura para baños y cocinas. Incluye raspado lijada y todos los materiales necesarios para su correcta aplicación, el retiro y limpieza y la disposición final de residuos</t>
  </si>
  <si>
    <t>Suministro y construccion de red CPVC de 1/2". Incluye accesorios, limpieza y la disposicion final de residuos.</t>
  </si>
  <si>
    <t>Suministro y construccion de red CPVC de 3/4". Incluye accesorios, limpieza y la disposicion final de residuos.</t>
  </si>
  <si>
    <t>Suministro y construccion de red CPVC de 1". Incluye accesorios, limpieza y la disposicion final de residuos.</t>
  </si>
  <si>
    <t>Suministro y construccion de red PVCP de 1/2". Incluye accesorios, limpieza y la disposicion final de residuos.</t>
  </si>
  <si>
    <t>Suministro y construccion de red PVCP de 3/4". Incluye accesorios, limpieza y la disposicion final de residuos.</t>
  </si>
  <si>
    <t>Suministro y construccion de red PVCP de 1". Incluye accesorios, limpieza y la disposicion final de residuos.</t>
  </si>
  <si>
    <t>Suministro e instalacion de punto para lavadero o lavadora de 1/2". Incluye accesorios, limpieza y la disposicion final de residuos.</t>
  </si>
  <si>
    <t>Suministro e instalacion de punto para lavavamanos o lavaplatos de 1/2". Incluye accesorios, limpieza y la disposicion final de residuos.</t>
  </si>
  <si>
    <t>Suministro y construccion de red galvanizada de 1". Incluye accesorios, limpieza y la disposicion final de residuos.</t>
  </si>
  <si>
    <t>Suministro y construccion de red galvanizada de 2". Incluye accesorios, limpieza y la disposicion final de residuos.</t>
  </si>
  <si>
    <t>Suministro e instalacion de red de reventilacion PVC 2". Incluye accesorios, limpieza y la disposicion final de residuos.</t>
  </si>
  <si>
    <t>Suministro e instalacion de tanque plastico de 250 litros. Incluye accesorios, limpieza y la disposicion final de residuos.</t>
  </si>
  <si>
    <t>Suministro e instalación de caja de inspección 60cm x60cm ncluye accesorios y todo lo necesario para su correcta instalación, limpieza y la disposicion final de residuos.</t>
  </si>
  <si>
    <t>Suministro e instalación de caja de inspección 80cm x80cm ncluye accesorios y todo lo necesario para su correcta instalación, limpieza y la disposicion final de residuos.</t>
  </si>
  <si>
    <t>Suministro e instalación de caja de inspección drenaje 60cm x60cm ncluye accesorios y todo lo necesario para su correcta instalación, limpieza y la disposicion final de residuos.</t>
  </si>
  <si>
    <t>Suministro e instalación de caja de inspeccióndernaje 80cm x80cm ncluye accesorios y todo lo necesario para su correcta instalación, limpieza y la disposicion final de residuos.</t>
  </si>
  <si>
    <t>Suministro e intalacion de salida sanitaria ducha 2". Incluye accesorios y todo lo necesario para la instalación, limpieza y la disposicion final de residuos.</t>
  </si>
  <si>
    <t>Suministro e intalacion de salida sanitaria inodoro 4". Incluye accesorios y todo lo necesario para la instalación, limpieza y la disposicion final de residuos.</t>
  </si>
  <si>
    <t>Suministro e intalacion de salida sanitaria lavadero 2". Incluye accesorios y todo lo necesario para la instalación, limpieza y la disposicion final de residuos.</t>
  </si>
  <si>
    <t>Suministro e intalacion de salida sanitaria lavadora 2". Incluye accesorios y todo lo necesario para la instalación, limpieza y la disposicion final de residuos.</t>
  </si>
  <si>
    <t>Suministro e intalacion de salida sanitaria Lavaplatos 2". Incluye accesorios y todo lo necesario para la instalación, limpieza y la disposicion final de residuos.</t>
  </si>
  <si>
    <t>Suministro e intalacion de salida sanitaria Lavamanos 2". Incluye accesorios y todo lo necesario para la instalación, limpieza y la disposicion final de residuos.</t>
  </si>
  <si>
    <t>Suministro e intalacion de válcula de registro 1". Incluye accesorios y todo lo necesario para la instalación, limpieza y la disposicion final de residuos</t>
  </si>
  <si>
    <t>Construcción de salida para toma corriente doble en muro, con polo a tierra. Incluye accesorios (ducteria, toma, tapa, cinta, conectores, cubierta transparente), limpieza y la disposicion final de residuos.</t>
  </si>
  <si>
    <t>Construcción de salida para toma corriente trifásica en muro EMT, con polo a tierra. Incluye accesorios (ducteria, toma, tapa, cinta, conectores, cubierta transparente), limpieza y la disposicion final de residuos.</t>
  </si>
  <si>
    <t>Construccion de salida de iluminacion en techo. Incluye caja, accesorios, ducteria PVC de 3/4", cableado en tres hilos calibre 12 (fase, neutro y tierra) de 6 metros lineales por salida, con interruptor sencillo, doble y triple, elementos de soporte y fijacion), limpieza y la disposicion final de residuos.</t>
  </si>
  <si>
    <t>Construccion de salida de iluminacion en techo. Incluye caja, accesorios, ducteria PVC de 3/4", cableado en tres hilos calibre 12 (fase, neutro y tierra) de 6 metros lineales por salida, con interruptor sencillo, roseta, doble y triple, elementos de soporte y fijacion), limpieza y la disposicion final de residuos.</t>
  </si>
  <si>
    <t>Construccion de salida de iluminacion. Incluye, ducteria PVC de 1/2 , cable No. 12 de tres metros lineales por salida con interruptor sencillo y marquillado, y accesorios, caja, elementos de soporte y fijacion, limpieza y la disposicion final de residuos.</t>
  </si>
  <si>
    <t>Suministro e instalacion de ducto para camara TV. Incluye ducteria PVC de 1/2", cable, accesorios, elementos de soporte y fijacion, limpieza y la disposicion final de residuos.</t>
  </si>
  <si>
    <t>Construccion de salida electrica toma corriente trifásico. Incluye tuberia EMT, cable, accesorios, caja, elementos de soporte y fijacion, limpieza y la disposicion final de residuos.</t>
  </si>
  <si>
    <t>Construccion de salida toma corriente GFCI. Incluye tuberia PVC, cable, accesorios, caja, toma doble, elementos de soporte y fijacion, limpieza y la disposicion final de residuos.</t>
  </si>
  <si>
    <t>Suministro e instalacion luminaria de 60 X 60 de 48 W. Incluye, cable, accesorios, elementos de soporte y fijacion, limpieza y la disposicion final de residuos.</t>
  </si>
  <si>
    <t>Suministro e instalacion de lampara LED para alumbrado publico de 80 - 120 W. Incluye, cable, accesorios, elementos de soporte y fijacion, limpieza y la disposicion final de residuos.</t>
  </si>
  <si>
    <t>Suministro e instalacion de lampara LED para alumbrado publico de 210 W. Incluye, cable, accesorios, elementos de soporte y fijacion, limpieza y la disposicion final de residuos.</t>
  </si>
  <si>
    <t>Suministro e instalación de bala 15/20W diámetro 8cm, incluye ojo de buey dirigible de 8 cm y toda la herramienta necesaria para la instalación, elementos de soporte y fijación, limpieza y la disposición final de residuos</t>
  </si>
  <si>
    <t>Suministro e instalación de bala 35W diámetro 23cm, incluye toda la herramienta necesaria para la instalación, elementos de soporte y fijación, limpieza y la disposición final de residuos</t>
  </si>
  <si>
    <t>Suministro e instalación de bombillo fluorescente 60W, incluye toda la herramienta necesaria para la instalación, elementos de soporte y fijación, limpieza y la disposición final de residuos</t>
  </si>
  <si>
    <t>Suministro e instalacion de interruptor automatico enchufable de 2 X 30 A. Incluye, ducteria, cable, accesorios, elementos de soporte y fijacion, limpieza y la disposicion final de residuos.</t>
  </si>
  <si>
    <t>Construccion de elementos en concreto grava común de 1500 psi. Incluye todos los materiales y herramientas necesarias para su correcta construccion, el retiro, limpieza y la disposicion final de residuos.</t>
  </si>
  <si>
    <t>M3</t>
  </si>
  <si>
    <t>Construccion de elementos en concreto  grava común de 2000 psi. Incluye todos los materiales y herramientas necesarias para su correcta construccion, el retiro, limpieza y la disposicion final de residuos.</t>
  </si>
  <si>
    <t>Construccion de elementos en concreto grava común de 2500 psi. Incluye todos los materiales y herramientas necesarias para su correcta construccion, el retiro, limpieza y la disposicion final de residuos.</t>
  </si>
  <si>
    <t>Construccion de elementos en concreto grava común. de 3000 psi. Incluye todos los materiales y herramientas necesarias para su correcta construccion, el retiro, limpieza y la disposicion final de residuos.</t>
  </si>
  <si>
    <t>Construccion de elementos en concreto grava común. de 3500 psi. Incluye todos los materiales y herramientas necesarias para su correcta construccion, el retiro, limpieza y la disposicion final de residuos.</t>
  </si>
  <si>
    <t>Construccion de elementos en concreto  grava fina de 2000 psi. Incluye todos los materiales y herramientas necesarias para su correcta construccion, el retiro, limpieza y la disposicion final de residuos.</t>
  </si>
  <si>
    <t>Construccion de elementos en concreto  grava fina de 3000 psi. Incluye todos los materiales y herramientas necesarias para su correcta construccion, el retiro, limpieza y la disposicion final de residuos.</t>
  </si>
  <si>
    <t xml:space="preserve">Construcción de placa aligerada caseton de icopor recuperable incluye  alambre, acero figurado, casetón, malla electrosoldada, todo lo necesario para su  correcta construcción, el retiro, limpieza y la disposicion final de residuos. </t>
  </si>
  <si>
    <t xml:space="preserve">Construcción de placa aligerada caseton de guadua. Incluye  alambre, acero figurado, casetón, malla electrosoldada, todo lo necesario para su  correcta construcción, el retiro, limpieza y la disposicion final de residuos. </t>
  </si>
  <si>
    <t xml:space="preserve">Construcción de placa en concreto 10 cm sobre lámina metaldeck 2". Incluye  alambre, acero figurado, tabla chapa, metaldeck 2"x9.4 cal 20, todo lo necesario para su  correcta construcción, el retiro, limpieza y la disposicion final de residuos. </t>
  </si>
  <si>
    <t xml:space="preserve">Construcción de placa en concreto 13 cm sobre lámina metaldeck 3". Incluye  alambre, acero figurado, tabla chapa, metaldeck 3"x8.7 cal 20, todo lo necesario para su  correcta construcción, el retiro, limpieza y la disposicion final de residuos. </t>
  </si>
  <si>
    <t xml:space="preserve">Construcción de placa en concreto 15 cm sobre lámina metaldeck 2". Incluye  alambre, acero figurado, tabla chapa, metaldeck 2"x9.4 cal 20, todo lo necesario para su  correcta construcción, el retiro, limpieza y la disposicion final de residuos. </t>
  </si>
  <si>
    <t xml:space="preserve">Construcción de placa en concreto 15 cm sobre lámina metaldeck 3". Incluye  alambre, acero figurado, tabla chapa, metaldeck 3"x8.7 cal 20, todo lo necesario para su  correcta construcción, el retiro, limpieza y la disposicion final de residuos. </t>
  </si>
  <si>
    <t xml:space="preserve">Construcción de alfajía concreto de 15 cm  Incluye  alambre, hierro figurado, tabla chapa, y todo lo necesario para su  correcta construcción, el retiro, limpieza y la disposicion final de residuos. </t>
  </si>
  <si>
    <t>M</t>
  </si>
  <si>
    <t xml:space="preserve">Construcción de alfajía concreto de 25 cm  Incluye  alambre, hierro figurado, tabla chapa, y todo lo necesario para su  correcta construcción, el retiro, limpieza y la disposicion final de residuos. </t>
  </si>
  <si>
    <t xml:space="preserve">Construcción de placa en concreto 3000 psi 10 cm malla elect. entrepiso incluye  alambre, acero figurado, casetón, malla electrosoldada, todo lo necesario para su  correcta construcción, el retiro, limpieza y la disposicion final de residuos. </t>
  </si>
  <si>
    <t xml:space="preserve">Construcción de muro en concreto 3000 psi 10 cm. Incluye  formaleta, malla electrosoldada, todo lo necesario para su  correcta construcción, el retiro, limpieza y la disposicion final de residuos. </t>
  </si>
  <si>
    <t xml:space="preserve">Construcción de columna 40x30cm  Incluye  formaleta, acero figurado, alambre , todo lo necesario para su  correcta construcción, el retiro, limpieza y la disposicion final de residuos. </t>
  </si>
  <si>
    <t>IMPERMEABILIZACIÓN</t>
  </si>
  <si>
    <t xml:space="preserve">Suministro e inslatación de bicapa manto asfáltico pentaflex 8mm alta exigencia. Incluye impermeabilizante emultexsa (22 kg) ,manto 4mm pentaflex poliet. manto doble refuerzo pe.+polyest. 4mm ,tela asfáltica n°15 (40m2) y todo lo necesario para su correcta construcción, retiro limpieza y disposición final de residuos. </t>
  </si>
  <si>
    <t xml:space="preserve">Suministro e inslatación de bicapa manto asfáltico pentaflex 8mm refuerzo polietileno incluye impermeabilizante emultexsa (22 kg) , manto 4mm pentaflex poliet.,tela asfáltica n°15 (40m2) y todo lo necesario para su correcta construcción, retiro limpieza y disposición final de residuos. </t>
  </si>
  <si>
    <t>Suministro e inslatación de membrana sintética covertexsa pvc sistema flotado. incluye masilla water cut off mastic , membrana sinté. covertexsa pvc 1.2mm , sellante adhesivo texsaelastik ,sellante para bordes recortados  y todo lo necesario para su correcta construcción, retiro limpieza y disposición final de residuos.</t>
  </si>
  <si>
    <t>Suministro e inslatación de membrana sintética tpo 1.2mm membrana sintética tpo sistema flotado . incluye masilla water cut off mastic , membrana sintética tpo 1.2mm , sellante adhesivo texsaelastik , sellante para bordes recortados  y todo lo necesario para su correcta construcción, retiro limpieza y disposición final de residuos.</t>
  </si>
  <si>
    <t>Suministro e inslatación de monocapa manto asfáltico morterplas 4mm ref.polietileno, incluye impermeabilizante emultexsa (22 kg) , manto asfál.4mm ref.pe ,tela asfáltica n°15 (40m2)  y todo lo necesario para su correcta construcción, retiro limpieza y disposición final de residuos.</t>
  </si>
  <si>
    <t>Suministro e inslatación de tela asfáltica n°15 (40m2) . incluye impermeabilizante emultexsa (22 kg) , manto asfá l.4mm ref.pe  ,monocapa manto asfáltico pentaflex 4mm  y todo lo necesario para su correcta construcción, retiro limpieza y disposición final de residuos.</t>
  </si>
  <si>
    <t>Suministro e inslatación de  bicapa manto asfáltico pentaflex 6.2mm foil al.ref.polie. incluye manto asfál 3.2mm foil aluminio ref.pe , impermeabilizante emultexsa (22 kg) ,manto asfál.3mm ref.pe y todo lo necesario para su correcta construcción, retiro limpieza y disposición final de residuos.</t>
  </si>
  <si>
    <t>Suministro e inslatación de bicapa manto asfáltico pentaflex 7.6mm foil al.ref.polie incluye  impermeabilizante emultexsa (22 kg) ,manto asfál 3.2mm foil aluminio ref.pe ,manto asfál.4mm ref.pe , pintura bituminosa alum. tipo leafing (16kg) y todo lo necesario para su correcta construcción, retiro limpieza y disposición final de residuos.</t>
  </si>
  <si>
    <t>Suministro e inslatación de membrana sintética covertexsa pvc sistema anclado incluye masilla water cut off mastic,membrana sinté. covertexsa pvc 1.2mm , membrana sintética tpo sin refuerzo , sellante adhesivo texsaelastik , sellante para bordes recortados  y todo lo necesario para su correcta construcción, retiro limpieza y disposición final de residuos.</t>
  </si>
  <si>
    <t>Suministro e inslatación de membrana sintética tipo sistema ancladoincluye masilla water cut off mastic,membrana sintética tipo 1.2 mm, sellante adhesivo texsaelastik , sellante para bordes recortados  y todo lo necesario para su correcta construcción, retiro limpieza y disposición final de residuos.</t>
  </si>
  <si>
    <t>Suministro e inslatación de monocapa manto asf.morterplas 3.5mm foil alum.ref.polie. m. incluye impermeabilizante emultexsa (22 kg), manto asfál 3.5mm foil aluminio ref.pe. pintura bituminosa alum. tipo leafing (16kg)  y todo lo necesario para su correcta construcción, retiro limpieza y disposición final de residuos.</t>
  </si>
  <si>
    <t>Suministro e inslatación de monocapa manto asf.morterplas 3.6mm foil alum.ref.polie. m. incluye impermeabilizante emultexsa (22 kg), manto asfál 3.6mm foil aluminio ref.pe. pintura bituminosa alum. tipo leafing (16kg)  y todo lo necesario para su correcta construcción, retiro limpieza y disposición final de residuos.</t>
  </si>
  <si>
    <t>Suministro e inslatación de membrana sintética tpo para tanques de agua. incluye masilla water cut off mastic , membrana sintética tpo 1.2mm ,membrana sintética tpo sin refuerzo , sellante adhesivo texsaelastik , sellante para bordes recortados y todo lo necesario para su correcta construcción, retiro limpieza y disposición final de residuos.</t>
  </si>
  <si>
    <t>Suministro y construccion de muro en Dry Wall doble caras e= 0,10 cms. Incluye todos los materiales necesarios para su correcta construccion, retiro, disposicion final de residuos y limpieza de las areas afectadas.</t>
  </si>
  <si>
    <t> Suministro y construccion de muro en Dry Wall doble cara e= 12 cms. Ingcluye todos los materiales necesarios para su correcta construccion, retiro, disposicion final de residuos y limpieza de las areas afectadas.</t>
  </si>
  <si>
    <t> Suministro y construccion de muro  ladrillo estructural  portante 30cm. Incluye todos los materiales necesarios para su correcta construccion, retiro, disposicion final de residuos y limpieza de las areas afectadas.</t>
  </si>
  <si>
    <t>Suministro y construccion de muro divisorio bloque estriado No. 4  Incluye todos los materiales necesarios para su correcta construccion, retiro, disposicion final de residuos y limpieza de las areas afectadas.</t>
  </si>
  <si>
    <t>Suministro y construccion de muro divisorio bloque estriado No. 5 Incluye todos los materiales necesarios para su correcta construccion, retiro, disposicion final de residuos y limpieza de las areas afectadas.</t>
  </si>
  <si>
    <t>Suministro y construccion de muro fachada ladrillo tollete granformato Incluye todos los materiales necesarios para su correcta construccion, retiro, disposicion final de residuos y limpieza de las areas afectadas.</t>
  </si>
  <si>
    <t>Suministro y construccion de muro fachada ladrillo prensado liviano.Incluye todos los materiales necesarios para su correcta construccion, retiro, disposicion final de residuos y limpieza de las areas afectadas.</t>
  </si>
  <si>
    <t>Suministro y construccion columna de confinamiento 20x 12.Incluye todos los materiales necesarios para su correcta construccion, retiro, disposicion final de residuos y limpieza de las areas afectadas.</t>
  </si>
  <si>
    <t>Suministro y construccion muro bloque concreto estructural 19 cm.Incluye todos los materiales necesarios para su correcta construccion, retiro, disposicion final de residuos y limpieza de las areas afectadas.</t>
  </si>
  <si>
    <t>Suministro e instalación de baranda con 3 bolillos horizontales y pasamanos en vara de 6 cm. . Incluye, pintura en ambas caras, bolillo en cedro  y todo lo necesario para su instalación, la disposicion final de residuos y limpieza de las areas afectadas.</t>
  </si>
  <si>
    <t>Suministro e instalación de pasamanos en vara 8 cm contrapared. Incluye, pintura, chazos, lija, platina vara de clavo de diametro entre 6 a 8 cm  y todo lo necesario para su instalación, la disposicion final de residuos y limpieza de las areas afectadas.</t>
  </si>
  <si>
    <t>Mantenimiento de cielo raso en madera. Incluye inmunizante tipo MADUREX.</t>
  </si>
  <si>
    <t xml:space="preserve">Suministro e instalación de cieloraso Dry Wall  antihumedad 1/2". Incluye retiro, aplicación de pintura vinilo o acrilica, 2 manos bajo placa. </t>
  </si>
  <si>
    <t>Suministro e instalación de cieloraso Dry Wall  1/2". Incluye retiro, aplicación de pintura vinilo o acrilica, 2 manos bajo placa, y todo lo necesario para su correcta instalación.</t>
  </si>
  <si>
    <t xml:space="preserve">Suministro e instalación de cieloraso plano superboard 8mm. Incluye retiro, aplicación de pintura vinilo o acrilica, 2 manos bajo placa y todo lo necesario para su correcta instalación. </t>
  </si>
  <si>
    <t xml:space="preserve">Suministro e instalación de cieloraso en bandeja aglomerado 60x 60 cm. Incluye retiro,  y todo lo necesario para su correcta instalación. </t>
  </si>
  <si>
    <t xml:space="preserve">Suministro e instalación de cieloraso en lámina de policarbonato. Incluye retiro,  y todo lo necesario para su correcta instalación. </t>
  </si>
  <si>
    <t xml:space="preserve">Suministro e instalación de cieloraso entablilla PVC. Incluye retiro,  y todo lo necesario para su correcta instalación. </t>
  </si>
  <si>
    <t xml:space="preserve">Aplicación de pañete impermeabilizado muros 1:4. Incluye la limpieza de las areas afectadas. </t>
  </si>
  <si>
    <t xml:space="preserve">Aplicación de pañete bajo placa y/o malla 1:5. Incluye la limpieza de las areas afectadas. </t>
  </si>
  <si>
    <t xml:space="preserve">Aplicación de pañete bajo placa y/o malla 1:6. Incluye la limpieza de las areas afectadas. </t>
  </si>
  <si>
    <t xml:space="preserve">Aplicación de pañete liso para muros 1:3. Incluye la limpieza de las areas afectadas. </t>
  </si>
  <si>
    <t xml:space="preserve">Aplicación de pañete liso para muros 1:4. Incluye la limpieza de las areas afectadas. </t>
  </si>
  <si>
    <t xml:space="preserve">Aplicación de pañete liso para muros 1:6. Incluye la limpieza de las areas afectadas. </t>
  </si>
  <si>
    <t xml:space="preserve">Aplicación de pañete rústico bajo placa 1:5. Incluye la limpieza de las areas afectadas. </t>
  </si>
  <si>
    <t xml:space="preserve">Aplicación de pañete rústico muros 1:5. Incluye la limpieza de las areas afectadas. </t>
  </si>
  <si>
    <t xml:space="preserve">Aplicación de alistado para piso e=  0.04 impermeabilizante. Incluye la limpieza de las areas afectadas y nivelacion.  </t>
  </si>
  <si>
    <t xml:space="preserve">Suministro e instalacion de guardaescobas en MDF 8cm. Incluye la pega, la boquilla, dilatadores y la limpieza de las areas afectadas. </t>
  </si>
  <si>
    <t xml:space="preserve">Suministro e instalacion de guardaescobas en Madera 8cm. Incluye la pega, la boquilla, dilatadores y la limpieza de las areas afectadas. </t>
  </si>
  <si>
    <t xml:space="preserve">Suministro e instalacion de guardaescobas en PVC 6.8cm. Incluye la pega, la boquilla, dilatadores y la limpieza de las areas afectadas. </t>
  </si>
  <si>
    <t xml:space="preserve">Suministro e Instalacion de piso en gres de 27X7 cms. Incluye el retiro y limpieza de las areas afectadas. </t>
  </si>
  <si>
    <t xml:space="preserve">Suministro e Instalacion de piso en gres de 30X30 cms. Incluye el retiro y limpieza de las areas afectadas. </t>
  </si>
  <si>
    <t xml:space="preserve">Suministro e instalacion de piso en granito natural aserrado brillado media placa 20mm . Incluye, pega, boquilla, dilatadores y el retiro y limpieza de las areas afectadas. </t>
  </si>
  <si>
    <t xml:space="preserve">Suministro e instalacion de piso vinilo formato 1.6 mm 30x30 cm. Incluye pega, boquilla, dilatadores y limpieza de las areas afectadas. </t>
  </si>
  <si>
    <t xml:space="preserve">Suministro e instalacion de piso vinilo formato 2.0 mm 30x30 cm rocas-tamiz-mármol. Incluye pega, boquilla, dilatadores y limpieza de las areas afectadas. </t>
  </si>
  <si>
    <t xml:space="preserve">Suministro e instalacion de piso en alfombra argollada multinivel 650gr . Incluye cenmento plástico, la limpieza y pulido de las areas afectadas.  </t>
  </si>
  <si>
    <t>XIV</t>
  </si>
  <si>
    <t>APARATOS Y ACCESORIOS</t>
  </si>
  <si>
    <t>Suministro e instalacion de sanitario blanco. Incluye, Griferia ahorradora, emboquillado, nivelacion y limpieza de las areas afectadas.  AVANTI PLUS</t>
  </si>
  <si>
    <t xml:space="preserve">Suministro e instalacion de lavamanos con grifería tipo I. Incluye, Griferia ahorradora, emboquillado, nivelacion y limpieza de las areas afectadas. </t>
  </si>
  <si>
    <t xml:space="preserve">Suministro e instalacion de lavamanos con grifería tipo II. Incluye, Griferia ahorradora, emboquillado, nivelacion y limpieza de las areas afectadas. </t>
  </si>
  <si>
    <t xml:space="preserve">Suministro e instalacion de lavaplatos con grifería . Incluye, todo lo necesario para su instalación  y limpieza de las areas afectadas. </t>
  </si>
  <si>
    <t>Cambio, suministro e instalación de kit de instalación lavaplatos GRIVAL. Incluye todos los accesorios y lo necesario para su correcta instalación</t>
  </si>
  <si>
    <t>Cambio, suministro e instalación de sifón flexible doble Coflex. Incluye todos los accesorios y lo necesario para su correcta instalación.</t>
  </si>
  <si>
    <t>Cambio, suministro e instalación de sifón en plástico Orinal , incluye todo lo necesario apra su correcta instalación</t>
  </si>
  <si>
    <t xml:space="preserve">Suministro e instalacion de orinal tipo  I Incluye,  todo lo necesaio para su correcta insstlaación y limpieza de las areas afectadas. </t>
  </si>
  <si>
    <t xml:space="preserve">Suministro e instalacion de orinal tipo  II. Incluye,  todo lo necesaio para su correcta insstlaación y limpieza de las areas afectadas. </t>
  </si>
  <si>
    <t xml:space="preserve">Suministro e instalacion de ducha con grifería tipo I. Incluye,  todo lo necesaio para su correcta insstlaación y limpieza de las areas afectadas. </t>
  </si>
  <si>
    <t xml:space="preserve">Suministro e instalacion de ducha con grifería tipo II. Incluye,  todo lo necesaio para su correcta insstlaación y limpieza de las areas afectadas. </t>
  </si>
  <si>
    <t>Suministro e instalacion de meson en lamina de cuarzo de 2 cms de espesor, ancho de 0,60 cms, Quartz Stone tipo TOP TILE o similar, canto y salpicadero de 0,10 cms del mismo material, se debe instalar sobre una estructura resistente metalica pintada con anticorrosivo y esmalte del color del cuarzo (color por seleccionar). Incluye las aperturas para griferia y lavamanos, pulida y brillado de las partes, los empalmes entre las laminas deben estar acolilladas a 45°, de union exacta y brillado debe ser acolillado, la limpieza de las areas afectadas y nivelacion..</t>
  </si>
  <si>
    <t>Suministro e instalación de LUXACELL en acero. Incluye la limpieza de las areas afectadas y nivelacion.</t>
  </si>
  <si>
    <t>Suministro e Instalacion de juego accesorios para incrustar Alegro. Incluye la limpieza de las areas afectadas y nivelacion.</t>
  </si>
  <si>
    <t>Suministro e Instalacion de juego accesorios para incrustar acuario. Incluye la limpieza de las areas afectadas y nivelacion.</t>
  </si>
  <si>
    <t xml:space="preserve">Suministro e instalacion de sanitario GANAMAX. Incluye, Griferia ahorradora, emboquillado, nivelacion y limpieza de las areas afectadas. </t>
  </si>
  <si>
    <t xml:space="preserve">Suministro e instalación de calentador 6Lt tiro natural gas natural . Incluye todo lo necesario para su correcta instalación </t>
  </si>
  <si>
    <t xml:space="preserve">Suministro e instalación de calentador 10Lt tiro forzado gas natural. Incluye todo lo necesario para su correcta instalación </t>
  </si>
  <si>
    <t xml:space="preserve">Suministro e instalación de calentador 16Lt tiro forzado gas natural. Incluye todo lo necesario para su correcta instalación </t>
  </si>
  <si>
    <t>XV</t>
  </si>
  <si>
    <t>Limpieza y aseo (cuadrilla de ase KK)</t>
  </si>
  <si>
    <t>Limpieza y aseo (cuadrilla de ase KK, incluye planta eléctrica y suministro de agua)</t>
  </si>
  <si>
    <t xml:space="preserve">Raspado o rasqueteado y lijado  sobre muro  incluye todos los materiales necesarios para su correcta ejecución, el retiro, limpieza y la disposicion final de residuos. </t>
  </si>
  <si>
    <t>COSTO DIRECTO</t>
  </si>
  <si>
    <t>ADMINISTRACIÓN</t>
  </si>
  <si>
    <t>IMPREVISTOS</t>
  </si>
  <si>
    <t>UTILIDAD</t>
  </si>
  <si>
    <t>IVA SOBRE UTILIDAD</t>
  </si>
  <si>
    <t>TOTAL COSTO OBRA</t>
  </si>
  <si>
    <t>Desmonte de cubiertas existente, sin instalación. Incluye el retiro, limpieza y la disposición final de residuos.</t>
  </si>
  <si>
    <t xml:space="preserve">CONCURSO 1 DE 2018 FORMATO No. 2 PROPUESTAS ECONÓMICAS DE LOS PROPONENTES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</si>
</sst>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 #,##0.00_);_(&quot;$&quot;\ * \(#,##0.00\);_(&quot;$&quot;\ * &quot;-&quot;??_);_(@_)"/>
    <numFmt numFmtId="164" formatCode="0.0"/>
  </numFmts>
  <fonts count="10" x14ac:knownFonts="1">
    <font>
      <sz val="11"/>
      <color theme="1"/>
      <name val="Calibri"/>
      <family val="2"/>
      <scheme val="minor"/>
    </font>
    <font>
      <sz val="11"/>
      <color theme="1"/>
      <name val="Calibri"/>
      <family val="2"/>
      <scheme val="minor"/>
    </font>
    <font>
      <b/>
      <sz val="11"/>
      <color theme="0"/>
      <name val="Arial Narrow"/>
      <family val="2"/>
    </font>
    <font>
      <sz val="10"/>
      <color theme="1"/>
      <name val="Arial Narrow"/>
      <family val="2"/>
    </font>
    <font>
      <b/>
      <sz val="18"/>
      <color theme="1"/>
      <name val="Arial Narrow"/>
      <family val="2"/>
    </font>
    <font>
      <sz val="11"/>
      <name val="Arial Narrow"/>
      <family val="2"/>
    </font>
    <font>
      <sz val="10"/>
      <name val="Arial Narrow"/>
      <family val="2"/>
    </font>
    <font>
      <b/>
      <sz val="11"/>
      <name val="Arial Narrow"/>
      <family val="2"/>
    </font>
    <font>
      <b/>
      <sz val="10"/>
      <name val="Arial Narrow"/>
      <family val="2"/>
    </font>
    <font>
      <sz val="11"/>
      <name val="Calibri"/>
      <family val="2"/>
      <scheme val="minor"/>
    </font>
  </fonts>
  <fills count="3">
    <fill>
      <patternFill patternType="none"/>
    </fill>
    <fill>
      <patternFill patternType="gray125"/>
    </fill>
    <fill>
      <patternFill patternType="solid">
        <fgColor theme="4" tint="0.79998168889431442"/>
        <bgColor indexed="65"/>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1" fillId="2" borderId="0" applyNumberFormat="0" applyBorder="0" applyAlignment="0" applyProtection="0"/>
    <xf numFmtId="9" fontId="1" fillId="0" borderId="0" applyFont="0" applyFill="0" applyBorder="0" applyAlignment="0" applyProtection="0"/>
  </cellStyleXfs>
  <cellXfs count="44">
    <xf numFmtId="0" fontId="0" fillId="0" borderId="0" xfId="0"/>
    <xf numFmtId="0" fontId="0" fillId="0" borderId="0" xfId="0" applyAlignment="1">
      <alignment wrapText="1"/>
    </xf>
    <xf numFmtId="0" fontId="0" fillId="0" borderId="0" xfId="0" applyFill="1"/>
    <xf numFmtId="0" fontId="2" fillId="0" borderId="0" xfId="2" applyFont="1" applyFill="1" applyBorder="1" applyAlignment="1" applyProtection="1">
      <alignment vertical="center"/>
      <protection hidden="1"/>
    </xf>
    <xf numFmtId="0" fontId="0" fillId="0" borderId="0" xfId="0" applyFill="1" applyBorder="1"/>
    <xf numFmtId="0" fontId="0" fillId="0" borderId="0" xfId="0" applyFont="1" applyFill="1" applyAlignment="1">
      <alignment horizontal="left"/>
    </xf>
    <xf numFmtId="0" fontId="3" fillId="0" borderId="0" xfId="0" applyFont="1" applyAlignment="1">
      <alignment wrapText="1"/>
    </xf>
    <xf numFmtId="0" fontId="0" fillId="0" borderId="0" xfId="0" applyAlignment="1">
      <alignment vertical="center" wrapText="1"/>
    </xf>
    <xf numFmtId="0" fontId="3" fillId="0" borderId="0" xfId="0" applyFont="1" applyAlignment="1">
      <alignment vertical="center"/>
    </xf>
    <xf numFmtId="44" fontId="3" fillId="0" borderId="0" xfId="1" applyFont="1" applyAlignment="1">
      <alignment vertical="center"/>
    </xf>
    <xf numFmtId="0" fontId="3" fillId="0" borderId="0" xfId="0" applyFont="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wrapText="1"/>
    </xf>
    <xf numFmtId="44" fontId="8" fillId="0" borderId="1" xfId="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164" fontId="8"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44" fontId="6" fillId="0" borderId="1" xfId="1" applyFont="1" applyFill="1" applyBorder="1" applyAlignment="1">
      <alignment vertical="center" wrapText="1"/>
    </xf>
    <xf numFmtId="2" fontId="6" fillId="0" borderId="1" xfId="0" applyNumberFormat="1" applyFont="1" applyFill="1" applyBorder="1" applyAlignment="1">
      <alignment horizontal="center" vertical="center" wrapText="1"/>
    </xf>
    <xf numFmtId="44" fontId="6" fillId="0" borderId="1" xfId="1" applyFont="1" applyFill="1" applyBorder="1" applyAlignment="1">
      <alignment horizontal="center" vertical="center" wrapText="1"/>
    </xf>
    <xf numFmtId="0" fontId="6" fillId="0" borderId="1" xfId="0" applyFont="1" applyFill="1" applyBorder="1" applyAlignment="1">
      <alignment horizontal="left" vertical="center" wrapText="1"/>
    </xf>
    <xf numFmtId="2" fontId="6" fillId="0" borderId="1" xfId="0" applyNumberFormat="1" applyFont="1" applyFill="1" applyBorder="1" applyAlignment="1">
      <alignment vertical="center" wrapText="1"/>
    </xf>
    <xf numFmtId="0" fontId="6" fillId="0" borderId="1" xfId="0" applyFont="1" applyFill="1" applyBorder="1" applyAlignment="1">
      <alignment wrapText="1"/>
    </xf>
    <xf numFmtId="44" fontId="8" fillId="0" borderId="1" xfId="1" applyFont="1" applyFill="1" applyBorder="1" applyAlignment="1">
      <alignment horizontal="left" vertical="center"/>
    </xf>
    <xf numFmtId="2" fontId="6" fillId="0" borderId="1" xfId="0" applyNumberFormat="1" applyFont="1" applyFill="1" applyBorder="1" applyAlignment="1">
      <alignment wrapText="1"/>
    </xf>
    <xf numFmtId="44" fontId="8" fillId="0" borderId="1" xfId="1" applyFont="1" applyFill="1" applyBorder="1" applyAlignment="1">
      <alignment vertical="center" wrapText="1"/>
    </xf>
    <xf numFmtId="0" fontId="6" fillId="0" borderId="1" xfId="0" applyFont="1" applyFill="1" applyBorder="1" applyAlignment="1">
      <alignment vertical="center"/>
    </xf>
    <xf numFmtId="0" fontId="9" fillId="0" borderId="1" xfId="0" applyFont="1" applyFill="1" applyBorder="1" applyAlignment="1">
      <alignment wrapText="1"/>
    </xf>
    <xf numFmtId="0" fontId="9" fillId="0" borderId="1" xfId="0" applyFont="1" applyFill="1" applyBorder="1" applyAlignment="1">
      <alignment vertical="center" wrapText="1"/>
    </xf>
    <xf numFmtId="44" fontId="6" fillId="0" borderId="1" xfId="1" applyFont="1" applyFill="1" applyBorder="1" applyAlignment="1">
      <alignment vertical="center"/>
    </xf>
    <xf numFmtId="0" fontId="7" fillId="0" borderId="1" xfId="0" applyFont="1" applyFill="1" applyBorder="1" applyAlignment="1">
      <alignment wrapText="1"/>
    </xf>
    <xf numFmtId="0" fontId="5" fillId="0" borderId="1" xfId="0" applyFont="1" applyFill="1" applyBorder="1" applyAlignment="1">
      <alignment vertical="center"/>
    </xf>
    <xf numFmtId="0" fontId="5" fillId="0" borderId="1" xfId="0" applyFont="1" applyFill="1" applyBorder="1" applyAlignment="1">
      <alignment wrapText="1"/>
    </xf>
    <xf numFmtId="9" fontId="5" fillId="0" borderId="1" xfId="3" applyFont="1" applyFill="1" applyBorder="1" applyAlignment="1">
      <alignment vertical="center"/>
    </xf>
    <xf numFmtId="9" fontId="6" fillId="0" borderId="1" xfId="3" applyFont="1" applyFill="1" applyBorder="1" applyAlignment="1">
      <alignment horizontal="center" vertical="center"/>
    </xf>
    <xf numFmtId="0" fontId="3" fillId="0" borderId="1" xfId="0" applyFont="1" applyBorder="1" applyAlignment="1">
      <alignment vertical="center"/>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8" fillId="0" borderId="1" xfId="2" applyFont="1" applyFill="1" applyBorder="1" applyAlignment="1" applyProtection="1">
      <alignment horizontal="center" vertical="center"/>
      <protection hidden="1"/>
    </xf>
    <xf numFmtId="0" fontId="3" fillId="0" borderId="1" xfId="0" applyFont="1" applyBorder="1" applyAlignment="1">
      <alignment horizontal="center"/>
    </xf>
    <xf numFmtId="0" fontId="8" fillId="0" borderId="1" xfId="2" applyFont="1" applyFill="1" applyBorder="1" applyAlignment="1" applyProtection="1">
      <alignment horizontal="center" vertical="center"/>
      <protection hidden="1"/>
    </xf>
  </cellXfs>
  <cellStyles count="4">
    <cellStyle name="20% - Énfasis1" xfId="2" builtinId="30"/>
    <cellStyle name="Moneda" xfId="1" builtinId="4"/>
    <cellStyle name="Normal" xfId="0" builtinId="0"/>
    <cellStyle name="Porcentaje" xfId="3" builtinId="5"/>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81"/>
  <sheetViews>
    <sheetView showGridLines="0" tabSelected="1" zoomScale="80" zoomScaleNormal="80" workbookViewId="0">
      <pane xSplit="1" ySplit="10" topLeftCell="B80" activePane="bottomRight" state="frozen"/>
      <selection pane="topRight" activeCell="B1" sqref="B1"/>
      <selection pane="bottomLeft" activeCell="A10" sqref="A10"/>
      <selection pane="bottomRight" activeCell="J16" sqref="J16"/>
    </sheetView>
  </sheetViews>
  <sheetFormatPr baseColWidth="10" defaultRowHeight="14.4" x14ac:dyDescent="0.3"/>
  <cols>
    <col min="1" max="1" width="5.6640625" style="8" bestFit="1" customWidth="1"/>
    <col min="2" max="2" width="49.6640625" style="6" customWidth="1"/>
    <col min="3" max="3" width="7.33203125" style="10" bestFit="1" customWidth="1"/>
    <col min="4" max="4" width="52.33203125" style="9" customWidth="1"/>
  </cols>
  <sheetData>
    <row r="1" spans="1:19" ht="15" customHeight="1" x14ac:dyDescent="0.3">
      <c r="A1" s="38"/>
      <c r="B1" s="39" t="s">
        <v>381</v>
      </c>
      <c r="C1" s="39"/>
      <c r="D1" s="39"/>
    </row>
    <row r="2" spans="1:19" ht="15" customHeight="1" x14ac:dyDescent="0.3">
      <c r="A2" s="40"/>
      <c r="B2" s="39"/>
      <c r="C2" s="39"/>
      <c r="D2" s="39"/>
    </row>
    <row r="3" spans="1:19" ht="15" customHeight="1" x14ac:dyDescent="0.3">
      <c r="A3" s="40"/>
      <c r="B3" s="39"/>
      <c r="C3" s="39"/>
      <c r="D3" s="39"/>
    </row>
    <row r="4" spans="1:19" ht="15" hidden="1" customHeight="1" x14ac:dyDescent="0.3">
      <c r="A4" s="40"/>
      <c r="B4" s="40"/>
      <c r="C4" s="40"/>
      <c r="D4" s="40"/>
    </row>
    <row r="5" spans="1:19" ht="15" customHeight="1" x14ac:dyDescent="0.3">
      <c r="A5" s="41" t="s">
        <v>0</v>
      </c>
      <c r="B5" s="41"/>
      <c r="C5" s="41"/>
      <c r="D5" s="41"/>
      <c r="E5" s="3"/>
      <c r="F5" s="3"/>
      <c r="G5" s="3"/>
      <c r="H5" s="3"/>
      <c r="I5" s="3"/>
      <c r="J5" s="3"/>
      <c r="K5" s="3"/>
      <c r="L5" s="3"/>
      <c r="M5" s="3"/>
      <c r="N5" s="3"/>
      <c r="O5" s="3"/>
      <c r="P5" s="4"/>
      <c r="Q5" s="4"/>
      <c r="R5" s="4"/>
      <c r="S5" s="4"/>
    </row>
    <row r="6" spans="1:19" ht="15" customHeight="1" x14ac:dyDescent="0.3">
      <c r="A6" s="42" t="s">
        <v>1</v>
      </c>
      <c r="B6" s="42"/>
      <c r="C6" s="42"/>
      <c r="D6" s="42"/>
    </row>
    <row r="7" spans="1:19" ht="15" customHeight="1" x14ac:dyDescent="0.3">
      <c r="A7" s="42"/>
      <c r="B7" s="42"/>
      <c r="C7" s="42"/>
      <c r="D7" s="42"/>
    </row>
    <row r="8" spans="1:19" ht="39.75" customHeight="1" x14ac:dyDescent="0.3">
      <c r="A8" s="42"/>
      <c r="B8" s="42"/>
      <c r="C8" s="42"/>
      <c r="D8" s="43" t="s">
        <v>207</v>
      </c>
    </row>
    <row r="9" spans="1:19" ht="9.75" customHeight="1" x14ac:dyDescent="0.3">
      <c r="A9" s="11"/>
      <c r="B9" s="12"/>
      <c r="C9" s="11"/>
      <c r="D9" s="13"/>
    </row>
    <row r="10" spans="1:19" ht="16.5" customHeight="1" x14ac:dyDescent="0.3">
      <c r="A10" s="14" t="s">
        <v>2</v>
      </c>
      <c r="B10" s="14" t="s">
        <v>3</v>
      </c>
      <c r="C10" s="15" t="s">
        <v>4</v>
      </c>
      <c r="D10" s="13" t="s">
        <v>5</v>
      </c>
    </row>
    <row r="11" spans="1:19" s="2" customFormat="1" ht="16.5" customHeight="1" x14ac:dyDescent="0.3">
      <c r="A11" s="16" t="s">
        <v>10</v>
      </c>
      <c r="B11" s="17" t="s">
        <v>208</v>
      </c>
      <c r="C11" s="15"/>
      <c r="D11" s="13">
        <f>+SUM(D12:D17)</f>
        <v>0</v>
      </c>
    </row>
    <row r="12" spans="1:19" s="5" customFormat="1" ht="27.6" x14ac:dyDescent="0.3">
      <c r="A12" s="18">
        <v>1.01</v>
      </c>
      <c r="B12" s="18" t="s">
        <v>209</v>
      </c>
      <c r="C12" s="19" t="s">
        <v>8</v>
      </c>
      <c r="D12" s="20">
        <v>0</v>
      </c>
    </row>
    <row r="13" spans="1:19" s="5" customFormat="1" ht="27.6" x14ac:dyDescent="0.3">
      <c r="A13" s="18">
        <v>1.02</v>
      </c>
      <c r="B13" s="18" t="s">
        <v>210</v>
      </c>
      <c r="C13" s="19" t="s">
        <v>8</v>
      </c>
      <c r="D13" s="20">
        <v>0</v>
      </c>
    </row>
    <row r="14" spans="1:19" s="5" customFormat="1" ht="27.6" x14ac:dyDescent="0.3">
      <c r="A14" s="18">
        <v>1.03</v>
      </c>
      <c r="B14" s="18" t="s">
        <v>211</v>
      </c>
      <c r="C14" s="19" t="s">
        <v>8</v>
      </c>
      <c r="D14" s="20">
        <v>0</v>
      </c>
    </row>
    <row r="15" spans="1:19" s="5" customFormat="1" ht="27.6" collapsed="1" x14ac:dyDescent="0.3">
      <c r="A15" s="18">
        <v>1.04</v>
      </c>
      <c r="B15" s="18" t="s">
        <v>212</v>
      </c>
      <c r="C15" s="21" t="s">
        <v>213</v>
      </c>
      <c r="D15" s="22">
        <v>0</v>
      </c>
    </row>
    <row r="16" spans="1:19" s="5" customFormat="1" ht="27.6" collapsed="1" x14ac:dyDescent="0.3">
      <c r="A16" s="18">
        <v>1.05</v>
      </c>
      <c r="B16" s="18" t="s">
        <v>214</v>
      </c>
      <c r="C16" s="21" t="s">
        <v>7</v>
      </c>
      <c r="D16" s="22">
        <v>0</v>
      </c>
    </row>
    <row r="17" spans="1:4" s="5" customFormat="1" x14ac:dyDescent="0.3">
      <c r="A17" s="18">
        <v>1.06</v>
      </c>
      <c r="B17" s="23" t="s">
        <v>215</v>
      </c>
      <c r="C17" s="21" t="s">
        <v>216</v>
      </c>
      <c r="D17" s="22">
        <v>0</v>
      </c>
    </row>
    <row r="18" spans="1:4" s="2" customFormat="1" ht="16.5" customHeight="1" x14ac:dyDescent="0.3">
      <c r="A18" s="16" t="s">
        <v>11</v>
      </c>
      <c r="B18" s="17" t="s">
        <v>13</v>
      </c>
      <c r="C18" s="15"/>
      <c r="D18" s="13">
        <f>+SUM(D19:D34)</f>
        <v>0</v>
      </c>
    </row>
    <row r="19" spans="1:4" s="5" customFormat="1" ht="27.6" x14ac:dyDescent="0.3">
      <c r="A19" s="18">
        <v>2.0099999999999998</v>
      </c>
      <c r="B19" s="23" t="s">
        <v>218</v>
      </c>
      <c r="C19" s="21" t="s">
        <v>7</v>
      </c>
      <c r="D19" s="22">
        <v>0</v>
      </c>
    </row>
    <row r="20" spans="1:4" s="5" customFormat="1" ht="41.4" x14ac:dyDescent="0.3">
      <c r="A20" s="18">
        <v>2.02</v>
      </c>
      <c r="B20" s="23" t="s">
        <v>219</v>
      </c>
      <c r="C20" s="21" t="s">
        <v>7</v>
      </c>
      <c r="D20" s="22">
        <v>0</v>
      </c>
    </row>
    <row r="21" spans="1:4" s="5" customFormat="1" ht="27.6" x14ac:dyDescent="0.3">
      <c r="A21" s="18">
        <v>2.0299999999999998</v>
      </c>
      <c r="B21" s="23" t="s">
        <v>220</v>
      </c>
      <c r="C21" s="21" t="s">
        <v>6</v>
      </c>
      <c r="D21" s="22">
        <v>0</v>
      </c>
    </row>
    <row r="22" spans="1:4" s="5" customFormat="1" ht="27.6" x14ac:dyDescent="0.3">
      <c r="A22" s="18">
        <v>2.04</v>
      </c>
      <c r="B22" s="23" t="s">
        <v>221</v>
      </c>
      <c r="C22" s="21" t="s">
        <v>7</v>
      </c>
      <c r="D22" s="22">
        <v>0</v>
      </c>
    </row>
    <row r="23" spans="1:4" s="5" customFormat="1" ht="27.6" x14ac:dyDescent="0.3">
      <c r="A23" s="18">
        <v>2.0499999999999998</v>
      </c>
      <c r="B23" s="23" t="s">
        <v>222</v>
      </c>
      <c r="C23" s="21" t="s">
        <v>6</v>
      </c>
      <c r="D23" s="22">
        <v>0</v>
      </c>
    </row>
    <row r="24" spans="1:4" s="5" customFormat="1" ht="27.6" x14ac:dyDescent="0.3">
      <c r="A24" s="18">
        <v>2.06</v>
      </c>
      <c r="B24" s="23" t="s">
        <v>223</v>
      </c>
      <c r="C24" s="21" t="s">
        <v>6</v>
      </c>
      <c r="D24" s="22">
        <v>0</v>
      </c>
    </row>
    <row r="25" spans="1:4" s="5" customFormat="1" ht="41.4" x14ac:dyDescent="0.3">
      <c r="A25" s="18">
        <v>2.0699999999999998</v>
      </c>
      <c r="B25" s="23" t="s">
        <v>224</v>
      </c>
      <c r="C25" s="21" t="s">
        <v>6</v>
      </c>
      <c r="D25" s="20">
        <v>0</v>
      </c>
    </row>
    <row r="26" spans="1:4" s="5" customFormat="1" ht="27.6" x14ac:dyDescent="0.3">
      <c r="A26" s="18">
        <v>2.08</v>
      </c>
      <c r="B26" s="23" t="s">
        <v>225</v>
      </c>
      <c r="C26" s="21" t="s">
        <v>6</v>
      </c>
      <c r="D26" s="20">
        <v>0</v>
      </c>
    </row>
    <row r="27" spans="1:4" s="5" customFormat="1" ht="27.6" x14ac:dyDescent="0.3">
      <c r="A27" s="18">
        <v>2.09</v>
      </c>
      <c r="B27" s="23" t="s">
        <v>226</v>
      </c>
      <c r="C27" s="21" t="s">
        <v>6</v>
      </c>
      <c r="D27" s="20">
        <v>0</v>
      </c>
    </row>
    <row r="28" spans="1:4" s="5" customFormat="1" ht="27.6" x14ac:dyDescent="0.3">
      <c r="A28" s="24">
        <v>2.1</v>
      </c>
      <c r="B28" s="23" t="s">
        <v>227</v>
      </c>
      <c r="C28" s="21" t="s">
        <v>6</v>
      </c>
      <c r="D28" s="20">
        <v>0</v>
      </c>
    </row>
    <row r="29" spans="1:4" s="5" customFormat="1" ht="41.4" x14ac:dyDescent="0.3">
      <c r="A29" s="18">
        <v>2.11</v>
      </c>
      <c r="B29" s="24" t="s">
        <v>228</v>
      </c>
      <c r="C29" s="21" t="s">
        <v>6</v>
      </c>
      <c r="D29" s="20">
        <v>0</v>
      </c>
    </row>
    <row r="30" spans="1:4" s="5" customFormat="1" ht="27.6" x14ac:dyDescent="0.3">
      <c r="A30" s="18">
        <v>2.12</v>
      </c>
      <c r="B30" s="24" t="s">
        <v>192</v>
      </c>
      <c r="C30" s="21" t="s">
        <v>6</v>
      </c>
      <c r="D30" s="20">
        <v>0</v>
      </c>
    </row>
    <row r="31" spans="1:4" s="5" customFormat="1" ht="27.6" x14ac:dyDescent="0.3">
      <c r="A31" s="18">
        <v>2.13</v>
      </c>
      <c r="B31" s="24" t="s">
        <v>229</v>
      </c>
      <c r="C31" s="21" t="s">
        <v>6</v>
      </c>
      <c r="D31" s="20">
        <v>0</v>
      </c>
    </row>
    <row r="32" spans="1:4" s="5" customFormat="1" ht="27.6" x14ac:dyDescent="0.3">
      <c r="A32" s="18">
        <v>2.14</v>
      </c>
      <c r="B32" s="24" t="s">
        <v>230</v>
      </c>
      <c r="C32" s="21" t="s">
        <v>6</v>
      </c>
      <c r="D32" s="20">
        <v>0</v>
      </c>
    </row>
    <row r="33" spans="1:4" s="5" customFormat="1" ht="27.6" x14ac:dyDescent="0.3">
      <c r="A33" s="18">
        <v>2.15</v>
      </c>
      <c r="B33" s="24" t="s">
        <v>62</v>
      </c>
      <c r="C33" s="21" t="s">
        <v>33</v>
      </c>
      <c r="D33" s="20">
        <v>0</v>
      </c>
    </row>
    <row r="34" spans="1:4" s="5" customFormat="1" ht="27.6" x14ac:dyDescent="0.3">
      <c r="A34" s="18">
        <v>2.16</v>
      </c>
      <c r="B34" s="24" t="s">
        <v>63</v>
      </c>
      <c r="C34" s="21" t="s">
        <v>33</v>
      </c>
      <c r="D34" s="20">
        <v>0</v>
      </c>
    </row>
    <row r="35" spans="1:4" s="5" customFormat="1" x14ac:dyDescent="0.3">
      <c r="A35" s="18"/>
      <c r="B35" s="25"/>
      <c r="C35" s="19"/>
      <c r="D35" s="20"/>
    </row>
    <row r="36" spans="1:4" s="5" customFormat="1" ht="16.5" customHeight="1" x14ac:dyDescent="0.3">
      <c r="A36" s="14" t="s">
        <v>15</v>
      </c>
      <c r="B36" s="17" t="s">
        <v>12</v>
      </c>
      <c r="C36" s="11"/>
      <c r="D36" s="26">
        <f>SUM(D37:D64)</f>
        <v>0</v>
      </c>
    </row>
    <row r="37" spans="1:4" s="5" customFormat="1" ht="27.6" x14ac:dyDescent="0.3">
      <c r="A37" s="18">
        <v>3.01</v>
      </c>
      <c r="B37" s="18" t="s">
        <v>43</v>
      </c>
      <c r="C37" s="21" t="s">
        <v>33</v>
      </c>
      <c r="D37" s="20">
        <v>0</v>
      </c>
    </row>
    <row r="38" spans="1:4" s="5" customFormat="1" ht="27.6" x14ac:dyDescent="0.3">
      <c r="A38" s="18">
        <v>3.02</v>
      </c>
      <c r="B38" s="18" t="s">
        <v>231</v>
      </c>
      <c r="C38" s="19" t="s">
        <v>6</v>
      </c>
      <c r="D38" s="20">
        <v>0</v>
      </c>
    </row>
    <row r="39" spans="1:4" s="5" customFormat="1" ht="27.6" x14ac:dyDescent="0.3">
      <c r="A39" s="18">
        <v>3.03</v>
      </c>
      <c r="B39" s="18" t="s">
        <v>45</v>
      </c>
      <c r="C39" s="21" t="s">
        <v>33</v>
      </c>
      <c r="D39" s="20">
        <v>0</v>
      </c>
    </row>
    <row r="40" spans="1:4" s="5" customFormat="1" ht="27.6" x14ac:dyDescent="0.3">
      <c r="A40" s="18">
        <v>3.04</v>
      </c>
      <c r="B40" s="18" t="s">
        <v>232</v>
      </c>
      <c r="C40" s="21" t="s">
        <v>33</v>
      </c>
      <c r="D40" s="20">
        <v>0</v>
      </c>
    </row>
    <row r="41" spans="1:4" s="5" customFormat="1" ht="27.6" x14ac:dyDescent="0.3">
      <c r="A41" s="18">
        <v>3.05</v>
      </c>
      <c r="B41" s="18" t="s">
        <v>233</v>
      </c>
      <c r="C41" s="21" t="s">
        <v>33</v>
      </c>
      <c r="D41" s="20">
        <v>0</v>
      </c>
    </row>
    <row r="42" spans="1:4" s="5" customFormat="1" ht="27.6" x14ac:dyDescent="0.3">
      <c r="A42" s="18">
        <v>3.06</v>
      </c>
      <c r="B42" s="18" t="s">
        <v>46</v>
      </c>
      <c r="C42" s="19" t="s">
        <v>6</v>
      </c>
      <c r="D42" s="20">
        <v>0</v>
      </c>
    </row>
    <row r="43" spans="1:4" s="5" customFormat="1" ht="27.6" x14ac:dyDescent="0.3">
      <c r="A43" s="18">
        <v>3.07</v>
      </c>
      <c r="B43" s="18" t="s">
        <v>234</v>
      </c>
      <c r="C43" s="19" t="s">
        <v>6</v>
      </c>
      <c r="D43" s="20">
        <v>0</v>
      </c>
    </row>
    <row r="44" spans="1:4" s="5" customFormat="1" ht="27.6" x14ac:dyDescent="0.3">
      <c r="A44" s="18">
        <v>3.08</v>
      </c>
      <c r="B44" s="18" t="s">
        <v>380</v>
      </c>
      <c r="C44" s="19" t="s">
        <v>6</v>
      </c>
      <c r="D44" s="20">
        <v>0</v>
      </c>
    </row>
    <row r="45" spans="1:4" s="5" customFormat="1" ht="27.6" x14ac:dyDescent="0.3">
      <c r="A45" s="18">
        <v>3.09</v>
      </c>
      <c r="B45" s="18" t="s">
        <v>235</v>
      </c>
      <c r="C45" s="19" t="s">
        <v>6</v>
      </c>
      <c r="D45" s="20">
        <v>0</v>
      </c>
    </row>
    <row r="46" spans="1:4" s="5" customFormat="1" ht="27.6" x14ac:dyDescent="0.3">
      <c r="A46" s="24">
        <v>3.1</v>
      </c>
      <c r="B46" s="18" t="s">
        <v>44</v>
      </c>
      <c r="C46" s="21" t="s">
        <v>33</v>
      </c>
      <c r="D46" s="20">
        <v>0</v>
      </c>
    </row>
    <row r="47" spans="1:4" s="5" customFormat="1" ht="27.6" x14ac:dyDescent="0.3">
      <c r="A47" s="18">
        <v>3.11</v>
      </c>
      <c r="B47" s="23" t="s">
        <v>47</v>
      </c>
      <c r="C47" s="19" t="s">
        <v>6</v>
      </c>
      <c r="D47" s="20">
        <v>0</v>
      </c>
    </row>
    <row r="48" spans="1:4" s="5" customFormat="1" ht="27.6" x14ac:dyDescent="0.3">
      <c r="A48" s="18">
        <v>3.12</v>
      </c>
      <c r="B48" s="24" t="s">
        <v>48</v>
      </c>
      <c r="C48" s="19" t="s">
        <v>6</v>
      </c>
      <c r="D48" s="20">
        <v>0</v>
      </c>
    </row>
    <row r="49" spans="1:4" s="5" customFormat="1" ht="27.6" x14ac:dyDescent="0.3">
      <c r="A49" s="18">
        <v>3.13</v>
      </c>
      <c r="B49" s="24" t="s">
        <v>49</v>
      </c>
      <c r="C49" s="21" t="s">
        <v>33</v>
      </c>
      <c r="D49" s="20">
        <v>0</v>
      </c>
    </row>
    <row r="50" spans="1:4" s="5" customFormat="1" ht="41.4" x14ac:dyDescent="0.3">
      <c r="A50" s="18">
        <v>3.14</v>
      </c>
      <c r="B50" s="18" t="s">
        <v>236</v>
      </c>
      <c r="C50" s="19" t="s">
        <v>33</v>
      </c>
      <c r="D50" s="20">
        <v>0</v>
      </c>
    </row>
    <row r="51" spans="1:4" s="5" customFormat="1" ht="27.6" x14ac:dyDescent="0.3">
      <c r="A51" s="18">
        <v>3.15</v>
      </c>
      <c r="B51" s="18" t="s">
        <v>49</v>
      </c>
      <c r="C51" s="19" t="s">
        <v>33</v>
      </c>
      <c r="D51" s="20">
        <v>0</v>
      </c>
    </row>
    <row r="52" spans="1:4" s="5" customFormat="1" ht="27.6" x14ac:dyDescent="0.3">
      <c r="A52" s="18">
        <v>3.16</v>
      </c>
      <c r="B52" s="24" t="s">
        <v>50</v>
      </c>
      <c r="C52" s="19" t="s">
        <v>6</v>
      </c>
      <c r="D52" s="20">
        <v>0</v>
      </c>
    </row>
    <row r="53" spans="1:4" s="5" customFormat="1" ht="27.6" x14ac:dyDescent="0.3">
      <c r="A53" s="18">
        <v>3.17</v>
      </c>
      <c r="B53" s="24" t="s">
        <v>52</v>
      </c>
      <c r="C53" s="19" t="s">
        <v>6</v>
      </c>
      <c r="D53" s="20">
        <v>0</v>
      </c>
    </row>
    <row r="54" spans="1:4" s="5" customFormat="1" ht="27.6" x14ac:dyDescent="0.3">
      <c r="A54" s="18">
        <v>3.18</v>
      </c>
      <c r="B54" s="18" t="s">
        <v>51</v>
      </c>
      <c r="C54" s="19" t="s">
        <v>6</v>
      </c>
      <c r="D54" s="20">
        <v>0</v>
      </c>
    </row>
    <row r="55" spans="1:4" s="5" customFormat="1" ht="27.6" x14ac:dyDescent="0.3">
      <c r="A55" s="18">
        <v>3.19</v>
      </c>
      <c r="B55" s="18" t="s">
        <v>53</v>
      </c>
      <c r="C55" s="19" t="s">
        <v>7</v>
      </c>
      <c r="D55" s="20">
        <v>0</v>
      </c>
    </row>
    <row r="56" spans="1:4" s="5" customFormat="1" ht="27.6" x14ac:dyDescent="0.3">
      <c r="A56" s="24">
        <v>3.2</v>
      </c>
      <c r="B56" s="18" t="s">
        <v>54</v>
      </c>
      <c r="C56" s="19" t="s">
        <v>6</v>
      </c>
      <c r="D56" s="20">
        <v>0</v>
      </c>
    </row>
    <row r="57" spans="1:4" s="5" customFormat="1" ht="41.4" x14ac:dyDescent="0.3">
      <c r="A57" s="18">
        <v>3.21</v>
      </c>
      <c r="B57" s="18" t="s">
        <v>55</v>
      </c>
      <c r="C57" s="19" t="s">
        <v>33</v>
      </c>
      <c r="D57" s="20">
        <v>0</v>
      </c>
    </row>
    <row r="58" spans="1:4" s="5" customFormat="1" ht="27.6" x14ac:dyDescent="0.3">
      <c r="A58" s="18">
        <v>3.22</v>
      </c>
      <c r="B58" s="18" t="s">
        <v>56</v>
      </c>
      <c r="C58" s="19" t="s">
        <v>8</v>
      </c>
      <c r="D58" s="20">
        <v>0</v>
      </c>
    </row>
    <row r="59" spans="1:4" s="5" customFormat="1" ht="27.6" x14ac:dyDescent="0.3">
      <c r="A59" s="18">
        <v>3.23</v>
      </c>
      <c r="B59" s="18" t="s">
        <v>57</v>
      </c>
      <c r="C59" s="19" t="s">
        <v>33</v>
      </c>
      <c r="D59" s="20">
        <v>0</v>
      </c>
    </row>
    <row r="60" spans="1:4" s="5" customFormat="1" ht="27.6" x14ac:dyDescent="0.3">
      <c r="A60" s="18">
        <v>3.24</v>
      </c>
      <c r="B60" s="18" t="s">
        <v>58</v>
      </c>
      <c r="C60" s="19" t="s">
        <v>33</v>
      </c>
      <c r="D60" s="20">
        <v>0</v>
      </c>
    </row>
    <row r="61" spans="1:4" s="5" customFormat="1" ht="27.6" x14ac:dyDescent="0.3">
      <c r="A61" s="18">
        <v>3.2500000000000102</v>
      </c>
      <c r="B61" s="18" t="s">
        <v>59</v>
      </c>
      <c r="C61" s="19" t="s">
        <v>33</v>
      </c>
      <c r="D61" s="20">
        <v>0</v>
      </c>
    </row>
    <row r="62" spans="1:4" s="5" customFormat="1" ht="27.6" x14ac:dyDescent="0.3">
      <c r="A62" s="18">
        <v>3.26000000000001</v>
      </c>
      <c r="B62" s="18" t="s">
        <v>60</v>
      </c>
      <c r="C62" s="19" t="s">
        <v>6</v>
      </c>
      <c r="D62" s="20">
        <v>0</v>
      </c>
    </row>
    <row r="63" spans="1:4" s="5" customFormat="1" x14ac:dyDescent="0.3">
      <c r="A63" s="18">
        <v>3.2700000000000098</v>
      </c>
      <c r="B63" s="18" t="s">
        <v>237</v>
      </c>
      <c r="C63" s="19" t="s">
        <v>61</v>
      </c>
      <c r="D63" s="20">
        <v>0</v>
      </c>
    </row>
    <row r="64" spans="1:4" s="5" customFormat="1" x14ac:dyDescent="0.3">
      <c r="A64" s="18">
        <v>3.28000000000001</v>
      </c>
      <c r="B64" s="18" t="s">
        <v>238</v>
      </c>
      <c r="C64" s="19" t="s">
        <v>9</v>
      </c>
      <c r="D64" s="20">
        <v>0</v>
      </c>
    </row>
    <row r="65" spans="1:4" s="5" customFormat="1" x14ac:dyDescent="0.3">
      <c r="A65" s="24"/>
      <c r="B65" s="27"/>
      <c r="C65" s="24"/>
      <c r="D65" s="20"/>
    </row>
    <row r="66" spans="1:4" s="5" customFormat="1" x14ac:dyDescent="0.3">
      <c r="A66" s="14" t="s">
        <v>16</v>
      </c>
      <c r="B66" s="17" t="s">
        <v>14</v>
      </c>
      <c r="C66" s="24"/>
      <c r="D66" s="28">
        <f>SUM(D67:D83)</f>
        <v>0</v>
      </c>
    </row>
    <row r="67" spans="1:4" s="5" customFormat="1" ht="69" x14ac:dyDescent="0.3">
      <c r="A67" s="18">
        <v>4.01</v>
      </c>
      <c r="B67" s="18" t="s">
        <v>71</v>
      </c>
      <c r="C67" s="19" t="s">
        <v>6</v>
      </c>
      <c r="D67" s="20">
        <v>0</v>
      </c>
    </row>
    <row r="68" spans="1:4" s="5" customFormat="1" ht="55.2" x14ac:dyDescent="0.3">
      <c r="A68" s="18">
        <v>4.0199999999999996</v>
      </c>
      <c r="B68" s="18" t="s">
        <v>72</v>
      </c>
      <c r="C68" s="19" t="s">
        <v>8</v>
      </c>
      <c r="D68" s="20">
        <v>0</v>
      </c>
    </row>
    <row r="69" spans="1:4" s="5" customFormat="1" ht="69" x14ac:dyDescent="0.3">
      <c r="A69" s="18">
        <v>4.03</v>
      </c>
      <c r="B69" s="25" t="s">
        <v>73</v>
      </c>
      <c r="C69" s="19" t="s">
        <v>6</v>
      </c>
      <c r="D69" s="20">
        <v>0</v>
      </c>
    </row>
    <row r="70" spans="1:4" s="5" customFormat="1" ht="41.4" x14ac:dyDescent="0.3">
      <c r="A70" s="18">
        <v>4.04</v>
      </c>
      <c r="B70" s="18" t="s">
        <v>69</v>
      </c>
      <c r="C70" s="19" t="s">
        <v>6</v>
      </c>
      <c r="D70" s="20">
        <v>0</v>
      </c>
    </row>
    <row r="71" spans="1:4" s="5" customFormat="1" ht="41.4" x14ac:dyDescent="0.3">
      <c r="A71" s="18">
        <v>4.05</v>
      </c>
      <c r="B71" s="18" t="s">
        <v>200</v>
      </c>
      <c r="C71" s="19" t="s">
        <v>6</v>
      </c>
      <c r="D71" s="20">
        <v>0</v>
      </c>
    </row>
    <row r="72" spans="1:4" s="5" customFormat="1" ht="41.4" x14ac:dyDescent="0.3">
      <c r="A72" s="18">
        <v>4.0599999999999996</v>
      </c>
      <c r="B72" s="18" t="s">
        <v>373</v>
      </c>
      <c r="C72" s="19" t="s">
        <v>6</v>
      </c>
      <c r="D72" s="20">
        <v>0</v>
      </c>
    </row>
    <row r="73" spans="1:4" s="5" customFormat="1" ht="41.4" x14ac:dyDescent="0.3">
      <c r="A73" s="18">
        <v>4.07</v>
      </c>
      <c r="B73" s="18" t="s">
        <v>68</v>
      </c>
      <c r="C73" s="19" t="s">
        <v>6</v>
      </c>
      <c r="D73" s="20">
        <v>0</v>
      </c>
    </row>
    <row r="74" spans="1:4" s="5" customFormat="1" ht="55.2" x14ac:dyDescent="0.3">
      <c r="A74" s="18">
        <v>4.08</v>
      </c>
      <c r="B74" s="18" t="s">
        <v>64</v>
      </c>
      <c r="C74" s="19" t="s">
        <v>6</v>
      </c>
      <c r="D74" s="20">
        <v>0</v>
      </c>
    </row>
    <row r="75" spans="1:4" s="5" customFormat="1" ht="55.2" x14ac:dyDescent="0.3">
      <c r="A75" s="18">
        <v>4.09</v>
      </c>
      <c r="B75" s="18" t="s">
        <v>74</v>
      </c>
      <c r="C75" s="19" t="s">
        <v>6</v>
      </c>
      <c r="D75" s="20">
        <v>0</v>
      </c>
    </row>
    <row r="76" spans="1:4" s="5" customFormat="1" ht="55.2" x14ac:dyDescent="0.3">
      <c r="A76" s="18">
        <v>4.0999999999999996</v>
      </c>
      <c r="B76" s="18" t="s">
        <v>65</v>
      </c>
      <c r="C76" s="19" t="s">
        <v>6</v>
      </c>
      <c r="D76" s="20">
        <v>0</v>
      </c>
    </row>
    <row r="77" spans="1:4" s="5" customFormat="1" ht="55.2" x14ac:dyDescent="0.3">
      <c r="A77" s="18">
        <v>4.1100000000000003</v>
      </c>
      <c r="B77" s="18" t="s">
        <v>239</v>
      </c>
      <c r="C77" s="19" t="s">
        <v>6</v>
      </c>
      <c r="D77" s="20">
        <v>0</v>
      </c>
    </row>
    <row r="78" spans="1:4" s="5" customFormat="1" ht="41.4" x14ac:dyDescent="0.3">
      <c r="A78" s="18">
        <v>4.12</v>
      </c>
      <c r="B78" s="18" t="s">
        <v>66</v>
      </c>
      <c r="C78" s="19" t="s">
        <v>8</v>
      </c>
      <c r="D78" s="20">
        <v>0</v>
      </c>
    </row>
    <row r="79" spans="1:4" s="5" customFormat="1" ht="55.2" x14ac:dyDescent="0.3">
      <c r="A79" s="18">
        <v>4.13</v>
      </c>
      <c r="B79" s="18" t="s">
        <v>67</v>
      </c>
      <c r="C79" s="19" t="s">
        <v>6</v>
      </c>
      <c r="D79" s="20">
        <v>0</v>
      </c>
    </row>
    <row r="80" spans="1:4" s="5" customFormat="1" ht="41.4" x14ac:dyDescent="0.3">
      <c r="A80" s="18">
        <v>4.1399999999999997</v>
      </c>
      <c r="B80" s="18" t="s">
        <v>240</v>
      </c>
      <c r="C80" s="19" t="s">
        <v>6</v>
      </c>
      <c r="D80" s="20">
        <v>0</v>
      </c>
    </row>
    <row r="81" spans="1:4" s="5" customFormat="1" ht="69" x14ac:dyDescent="0.3">
      <c r="A81" s="18">
        <v>4.1500000000000004</v>
      </c>
      <c r="B81" s="18" t="s">
        <v>70</v>
      </c>
      <c r="C81" s="19" t="s">
        <v>6</v>
      </c>
      <c r="D81" s="20">
        <v>0</v>
      </c>
    </row>
    <row r="82" spans="1:4" s="5" customFormat="1" x14ac:dyDescent="0.3">
      <c r="A82" s="18">
        <v>4.16</v>
      </c>
      <c r="B82" s="25" t="s">
        <v>203</v>
      </c>
      <c r="C82" s="19" t="s">
        <v>6</v>
      </c>
      <c r="D82" s="20">
        <v>0</v>
      </c>
    </row>
    <row r="83" spans="1:4" s="5" customFormat="1" x14ac:dyDescent="0.3">
      <c r="A83" s="18">
        <v>4.17</v>
      </c>
      <c r="B83" s="25" t="s">
        <v>202</v>
      </c>
      <c r="C83" s="19" t="s">
        <v>6</v>
      </c>
      <c r="D83" s="20">
        <v>0</v>
      </c>
    </row>
    <row r="84" spans="1:4" s="5" customFormat="1" x14ac:dyDescent="0.3">
      <c r="A84" s="18"/>
      <c r="B84" s="25"/>
      <c r="C84" s="19"/>
      <c r="D84" s="20"/>
    </row>
    <row r="85" spans="1:4" s="5" customFormat="1" x14ac:dyDescent="0.3">
      <c r="A85" s="14" t="s">
        <v>18</v>
      </c>
      <c r="B85" s="17" t="s">
        <v>17</v>
      </c>
      <c r="C85" s="24"/>
      <c r="D85" s="28">
        <f>SUM(D86:D136)</f>
        <v>0</v>
      </c>
    </row>
    <row r="86" spans="1:4" s="5" customFormat="1" ht="27.6" x14ac:dyDescent="0.3">
      <c r="A86" s="18">
        <v>5.01</v>
      </c>
      <c r="B86" s="18" t="s">
        <v>75</v>
      </c>
      <c r="C86" s="19" t="s">
        <v>8</v>
      </c>
      <c r="D86" s="20">
        <v>0</v>
      </c>
    </row>
    <row r="87" spans="1:4" s="5" customFormat="1" ht="27.6" x14ac:dyDescent="0.3">
      <c r="A87" s="24">
        <v>5.0199999999999996</v>
      </c>
      <c r="B87" s="18" t="s">
        <v>81</v>
      </c>
      <c r="C87" s="19" t="s">
        <v>33</v>
      </c>
      <c r="D87" s="20">
        <v>0</v>
      </c>
    </row>
    <row r="88" spans="1:4" s="5" customFormat="1" ht="27.6" x14ac:dyDescent="0.3">
      <c r="A88" s="18">
        <v>5.03</v>
      </c>
      <c r="B88" s="18" t="s">
        <v>241</v>
      </c>
      <c r="C88" s="19" t="s">
        <v>8</v>
      </c>
      <c r="D88" s="20">
        <v>0</v>
      </c>
    </row>
    <row r="89" spans="1:4" s="5" customFormat="1" ht="27.6" x14ac:dyDescent="0.3">
      <c r="A89" s="24">
        <v>5.04</v>
      </c>
      <c r="B89" s="18" t="s">
        <v>242</v>
      </c>
      <c r="C89" s="19" t="s">
        <v>8</v>
      </c>
      <c r="D89" s="20">
        <v>0</v>
      </c>
    </row>
    <row r="90" spans="1:4" s="5" customFormat="1" ht="27.6" x14ac:dyDescent="0.3">
      <c r="A90" s="18">
        <v>5.05</v>
      </c>
      <c r="B90" s="18" t="s">
        <v>243</v>
      </c>
      <c r="C90" s="19" t="s">
        <v>8</v>
      </c>
      <c r="D90" s="20">
        <v>0</v>
      </c>
    </row>
    <row r="91" spans="1:4" s="5" customFormat="1" ht="27.6" x14ac:dyDescent="0.3">
      <c r="A91" s="24">
        <v>5.0599999999999996</v>
      </c>
      <c r="B91" s="18" t="s">
        <v>244</v>
      </c>
      <c r="C91" s="19" t="s">
        <v>8</v>
      </c>
      <c r="D91" s="20">
        <v>0</v>
      </c>
    </row>
    <row r="92" spans="1:4" s="5" customFormat="1" ht="27.6" x14ac:dyDescent="0.3">
      <c r="A92" s="18">
        <v>5.07</v>
      </c>
      <c r="B92" s="18" t="s">
        <v>245</v>
      </c>
      <c r="C92" s="19" t="s">
        <v>8</v>
      </c>
      <c r="D92" s="20">
        <v>0</v>
      </c>
    </row>
    <row r="93" spans="1:4" s="5" customFormat="1" ht="27.6" x14ac:dyDescent="0.3">
      <c r="A93" s="24">
        <v>5.08</v>
      </c>
      <c r="B93" s="18" t="s">
        <v>246</v>
      </c>
      <c r="C93" s="19" t="s">
        <v>8</v>
      </c>
      <c r="D93" s="20">
        <v>0</v>
      </c>
    </row>
    <row r="94" spans="1:4" s="5" customFormat="1" ht="27.6" x14ac:dyDescent="0.3">
      <c r="A94" s="18">
        <v>5.09</v>
      </c>
      <c r="B94" s="18" t="s">
        <v>77</v>
      </c>
      <c r="C94" s="19" t="s">
        <v>33</v>
      </c>
      <c r="D94" s="20">
        <v>0</v>
      </c>
    </row>
    <row r="95" spans="1:4" s="5" customFormat="1" ht="27.6" x14ac:dyDescent="0.3">
      <c r="A95" s="24">
        <v>5.0999999999999996</v>
      </c>
      <c r="B95" s="18" t="s">
        <v>247</v>
      </c>
      <c r="C95" s="19" t="s">
        <v>33</v>
      </c>
      <c r="D95" s="20">
        <v>0</v>
      </c>
    </row>
    <row r="96" spans="1:4" s="5" customFormat="1" ht="27.6" x14ac:dyDescent="0.3">
      <c r="A96" s="18">
        <v>5.1100000000000003</v>
      </c>
      <c r="B96" s="18" t="s">
        <v>248</v>
      </c>
      <c r="C96" s="19" t="s">
        <v>33</v>
      </c>
      <c r="D96" s="20">
        <v>0</v>
      </c>
    </row>
    <row r="97" spans="1:4" s="5" customFormat="1" ht="27.6" x14ac:dyDescent="0.3">
      <c r="A97" s="24">
        <v>5.12</v>
      </c>
      <c r="B97" s="18" t="s">
        <v>78</v>
      </c>
      <c r="C97" s="19" t="s">
        <v>33</v>
      </c>
      <c r="D97" s="20">
        <v>0</v>
      </c>
    </row>
    <row r="98" spans="1:4" s="5" customFormat="1" ht="27.6" x14ac:dyDescent="0.3">
      <c r="A98" s="18">
        <v>5.13</v>
      </c>
      <c r="B98" s="18" t="s">
        <v>76</v>
      </c>
      <c r="C98" s="19" t="s">
        <v>33</v>
      </c>
      <c r="D98" s="20">
        <v>0</v>
      </c>
    </row>
    <row r="99" spans="1:4" s="5" customFormat="1" ht="27.6" x14ac:dyDescent="0.3">
      <c r="A99" s="24">
        <v>5.14</v>
      </c>
      <c r="B99" s="18" t="s">
        <v>79</v>
      </c>
      <c r="C99" s="19" t="s">
        <v>33</v>
      </c>
      <c r="D99" s="20">
        <v>0</v>
      </c>
    </row>
    <row r="100" spans="1:4" s="5" customFormat="1" ht="27.6" x14ac:dyDescent="0.3">
      <c r="A100" s="18">
        <v>5.15</v>
      </c>
      <c r="B100" s="18" t="s">
        <v>80</v>
      </c>
      <c r="C100" s="19" t="s">
        <v>33</v>
      </c>
      <c r="D100" s="20">
        <v>0</v>
      </c>
    </row>
    <row r="101" spans="1:4" s="5" customFormat="1" ht="27.6" x14ac:dyDescent="0.3">
      <c r="A101" s="24">
        <v>5.16</v>
      </c>
      <c r="B101" s="18" t="s">
        <v>249</v>
      </c>
      <c r="C101" s="19" t="s">
        <v>8</v>
      </c>
      <c r="D101" s="20">
        <v>0</v>
      </c>
    </row>
    <row r="102" spans="1:4" s="5" customFormat="1" ht="27.6" x14ac:dyDescent="0.3">
      <c r="A102" s="18">
        <v>5.17</v>
      </c>
      <c r="B102" s="18" t="s">
        <v>250</v>
      </c>
      <c r="C102" s="19" t="s">
        <v>8</v>
      </c>
      <c r="D102" s="20">
        <v>0</v>
      </c>
    </row>
    <row r="103" spans="1:4" s="5" customFormat="1" ht="27.6" x14ac:dyDescent="0.3">
      <c r="A103" s="24">
        <v>5.18</v>
      </c>
      <c r="B103" s="18" t="s">
        <v>82</v>
      </c>
      <c r="C103" s="19" t="s">
        <v>8</v>
      </c>
      <c r="D103" s="20">
        <v>0</v>
      </c>
    </row>
    <row r="104" spans="1:4" s="5" customFormat="1" ht="27.6" x14ac:dyDescent="0.3">
      <c r="A104" s="18">
        <v>5.19</v>
      </c>
      <c r="B104" s="18" t="s">
        <v>96</v>
      </c>
      <c r="C104" s="19" t="s">
        <v>33</v>
      </c>
      <c r="D104" s="20">
        <v>0</v>
      </c>
    </row>
    <row r="105" spans="1:4" s="5" customFormat="1" ht="27.6" x14ac:dyDescent="0.3">
      <c r="A105" s="24">
        <v>5.2</v>
      </c>
      <c r="B105" s="18" t="s">
        <v>97</v>
      </c>
      <c r="C105" s="19" t="s">
        <v>8</v>
      </c>
      <c r="D105" s="20">
        <v>0</v>
      </c>
    </row>
    <row r="106" spans="1:4" s="5" customFormat="1" ht="27.6" x14ac:dyDescent="0.3">
      <c r="A106" s="18">
        <v>5.21</v>
      </c>
      <c r="B106" s="18" t="s">
        <v>101</v>
      </c>
      <c r="C106" s="19" t="s">
        <v>7</v>
      </c>
      <c r="D106" s="20">
        <v>0</v>
      </c>
    </row>
    <row r="107" spans="1:4" s="5" customFormat="1" ht="27.6" x14ac:dyDescent="0.3">
      <c r="A107" s="24">
        <v>5.22</v>
      </c>
      <c r="B107" s="18" t="s">
        <v>83</v>
      </c>
      <c r="C107" s="19" t="s">
        <v>33</v>
      </c>
      <c r="D107" s="20">
        <v>0</v>
      </c>
    </row>
    <row r="108" spans="1:4" s="5" customFormat="1" ht="27.6" x14ac:dyDescent="0.3">
      <c r="A108" s="18">
        <v>5.23</v>
      </c>
      <c r="B108" s="18" t="s">
        <v>87</v>
      </c>
      <c r="C108" s="19" t="s">
        <v>33</v>
      </c>
      <c r="D108" s="20">
        <v>0</v>
      </c>
    </row>
    <row r="109" spans="1:4" s="5" customFormat="1" ht="27.6" x14ac:dyDescent="0.3">
      <c r="A109" s="24">
        <v>5.2399999999999904</v>
      </c>
      <c r="B109" s="18" t="s">
        <v>84</v>
      </c>
      <c r="C109" s="19" t="s">
        <v>33</v>
      </c>
      <c r="D109" s="20">
        <v>0</v>
      </c>
    </row>
    <row r="110" spans="1:4" s="5" customFormat="1" ht="27.6" x14ac:dyDescent="0.3">
      <c r="A110" s="18">
        <v>5.2499999999999902</v>
      </c>
      <c r="B110" s="18" t="s">
        <v>85</v>
      </c>
      <c r="C110" s="19" t="s">
        <v>33</v>
      </c>
      <c r="D110" s="20">
        <v>0</v>
      </c>
    </row>
    <row r="111" spans="1:4" s="5" customFormat="1" ht="27.6" x14ac:dyDescent="0.3">
      <c r="A111" s="24">
        <v>5.25999999999999</v>
      </c>
      <c r="B111" s="18" t="s">
        <v>86</v>
      </c>
      <c r="C111" s="19" t="s">
        <v>33</v>
      </c>
      <c r="D111" s="20">
        <v>0</v>
      </c>
    </row>
    <row r="112" spans="1:4" s="5" customFormat="1" ht="27.6" x14ac:dyDescent="0.3">
      <c r="A112" s="18">
        <v>5.2699999999999898</v>
      </c>
      <c r="B112" s="18" t="s">
        <v>95</v>
      </c>
      <c r="C112" s="19" t="s">
        <v>33</v>
      </c>
      <c r="D112" s="20">
        <v>0</v>
      </c>
    </row>
    <row r="113" spans="1:4" s="5" customFormat="1" ht="27.6" x14ac:dyDescent="0.3">
      <c r="A113" s="24">
        <v>5.2799999999999896</v>
      </c>
      <c r="B113" s="18" t="s">
        <v>98</v>
      </c>
      <c r="C113" s="19" t="s">
        <v>8</v>
      </c>
      <c r="D113" s="20">
        <v>0</v>
      </c>
    </row>
    <row r="114" spans="1:4" s="5" customFormat="1" ht="41.4" x14ac:dyDescent="0.3">
      <c r="A114" s="18">
        <v>5.2899999999999903</v>
      </c>
      <c r="B114" s="18" t="s">
        <v>89</v>
      </c>
      <c r="C114" s="19" t="s">
        <v>33</v>
      </c>
      <c r="D114" s="20">
        <v>0</v>
      </c>
    </row>
    <row r="115" spans="1:4" s="5" customFormat="1" ht="27.6" x14ac:dyDescent="0.3">
      <c r="A115" s="24">
        <v>5.2999999999999901</v>
      </c>
      <c r="B115" s="18" t="s">
        <v>88</v>
      </c>
      <c r="C115" s="19" t="s">
        <v>8</v>
      </c>
      <c r="D115" s="20">
        <v>0</v>
      </c>
    </row>
    <row r="116" spans="1:4" s="5" customFormat="1" ht="27.6" x14ac:dyDescent="0.3">
      <c r="A116" s="18">
        <v>5.3099999999999898</v>
      </c>
      <c r="B116" s="18" t="s">
        <v>251</v>
      </c>
      <c r="C116" s="19" t="s">
        <v>8</v>
      </c>
      <c r="D116" s="20">
        <v>0</v>
      </c>
    </row>
    <row r="117" spans="1:4" s="5" customFormat="1" ht="27.6" x14ac:dyDescent="0.3">
      <c r="A117" s="24">
        <v>5.3199999999999896</v>
      </c>
      <c r="B117" s="18" t="s">
        <v>94</v>
      </c>
      <c r="C117" s="19" t="s">
        <v>8</v>
      </c>
      <c r="D117" s="20">
        <v>0</v>
      </c>
    </row>
    <row r="118" spans="1:4" s="5" customFormat="1" ht="27.6" x14ac:dyDescent="0.3">
      <c r="A118" s="18">
        <v>5.3299999999999903</v>
      </c>
      <c r="B118" s="18" t="s">
        <v>99</v>
      </c>
      <c r="C118" s="19" t="s">
        <v>33</v>
      </c>
      <c r="D118" s="20">
        <v>0</v>
      </c>
    </row>
    <row r="119" spans="1:4" s="5" customFormat="1" ht="27.6" x14ac:dyDescent="0.3">
      <c r="A119" s="24">
        <v>5.3399999999999901</v>
      </c>
      <c r="B119" s="18" t="s">
        <v>93</v>
      </c>
      <c r="C119" s="19" t="s">
        <v>8</v>
      </c>
      <c r="D119" s="20">
        <v>0</v>
      </c>
    </row>
    <row r="120" spans="1:4" s="5" customFormat="1" ht="27.6" x14ac:dyDescent="0.3">
      <c r="A120" s="18">
        <v>5.3499999999999899</v>
      </c>
      <c r="B120" s="18" t="s">
        <v>90</v>
      </c>
      <c r="C120" s="19" t="s">
        <v>33</v>
      </c>
      <c r="D120" s="20">
        <v>0</v>
      </c>
    </row>
    <row r="121" spans="1:4" s="5" customFormat="1" ht="27.6" x14ac:dyDescent="0.3">
      <c r="A121" s="24">
        <v>5.3599999999999897</v>
      </c>
      <c r="B121" s="18" t="s">
        <v>91</v>
      </c>
      <c r="C121" s="19" t="s">
        <v>33</v>
      </c>
      <c r="D121" s="20">
        <v>0</v>
      </c>
    </row>
    <row r="122" spans="1:4" s="5" customFormat="1" ht="27.6" x14ac:dyDescent="0.3">
      <c r="A122" s="18">
        <v>5.3699999999999903</v>
      </c>
      <c r="B122" s="18" t="s">
        <v>92</v>
      </c>
      <c r="C122" s="19" t="s">
        <v>33</v>
      </c>
      <c r="D122" s="20">
        <v>0</v>
      </c>
    </row>
    <row r="123" spans="1:4" s="5" customFormat="1" ht="27.6" x14ac:dyDescent="0.3">
      <c r="A123" s="24">
        <v>5.3799999999999901</v>
      </c>
      <c r="B123" s="18" t="s">
        <v>252</v>
      </c>
      <c r="C123" s="19" t="s">
        <v>33</v>
      </c>
      <c r="D123" s="20">
        <v>0</v>
      </c>
    </row>
    <row r="124" spans="1:4" s="5" customFormat="1" ht="27.6" x14ac:dyDescent="0.3">
      <c r="A124" s="18">
        <v>5.3899999999999899</v>
      </c>
      <c r="B124" s="18" t="s">
        <v>113</v>
      </c>
      <c r="C124" s="19" t="s">
        <v>33</v>
      </c>
      <c r="D124" s="20">
        <v>0</v>
      </c>
    </row>
    <row r="125" spans="1:4" s="5" customFormat="1" ht="41.4" x14ac:dyDescent="0.3">
      <c r="A125" s="24">
        <v>5.3999999999999897</v>
      </c>
      <c r="B125" s="18" t="s">
        <v>253</v>
      </c>
      <c r="C125" s="19" t="s">
        <v>33</v>
      </c>
      <c r="D125" s="20">
        <v>0</v>
      </c>
    </row>
    <row r="126" spans="1:4" s="5" customFormat="1" ht="41.4" x14ac:dyDescent="0.3">
      <c r="A126" s="18">
        <v>5.4099999999999904</v>
      </c>
      <c r="B126" s="18" t="s">
        <v>254</v>
      </c>
      <c r="C126" s="19" t="s">
        <v>33</v>
      </c>
      <c r="D126" s="20">
        <v>0</v>
      </c>
    </row>
    <row r="127" spans="1:4" s="5" customFormat="1" ht="41.4" x14ac:dyDescent="0.3">
      <c r="A127" s="24">
        <v>5.4199999999999902</v>
      </c>
      <c r="B127" s="18" t="s">
        <v>255</v>
      </c>
      <c r="C127" s="19" t="s">
        <v>33</v>
      </c>
      <c r="D127" s="20">
        <v>0</v>
      </c>
    </row>
    <row r="128" spans="1:4" s="5" customFormat="1" ht="41.4" x14ac:dyDescent="0.3">
      <c r="A128" s="18">
        <v>5.4299999999999899</v>
      </c>
      <c r="B128" s="18" t="s">
        <v>256</v>
      </c>
      <c r="C128" s="19" t="s">
        <v>33</v>
      </c>
      <c r="D128" s="20">
        <v>0</v>
      </c>
    </row>
    <row r="129" spans="1:4" s="5" customFormat="1" ht="16.5" customHeight="1" x14ac:dyDescent="0.3">
      <c r="A129" s="24">
        <v>5.4399999999999897</v>
      </c>
      <c r="B129" s="18" t="s">
        <v>100</v>
      </c>
      <c r="C129" s="19" t="s">
        <v>33</v>
      </c>
      <c r="D129" s="20">
        <v>0</v>
      </c>
    </row>
    <row r="130" spans="1:4" s="5" customFormat="1" ht="41.4" x14ac:dyDescent="0.3">
      <c r="A130" s="18">
        <v>5.4499999999999904</v>
      </c>
      <c r="B130" s="18" t="s">
        <v>257</v>
      </c>
      <c r="C130" s="19" t="s">
        <v>33</v>
      </c>
      <c r="D130" s="20">
        <v>0</v>
      </c>
    </row>
    <row r="131" spans="1:4" s="5" customFormat="1" ht="41.4" x14ac:dyDescent="0.3">
      <c r="A131" s="24">
        <v>5.4599999999999902</v>
      </c>
      <c r="B131" s="18" t="s">
        <v>258</v>
      </c>
      <c r="C131" s="19" t="s">
        <v>33</v>
      </c>
      <c r="D131" s="20">
        <v>0</v>
      </c>
    </row>
    <row r="132" spans="1:4" s="5" customFormat="1" ht="41.4" x14ac:dyDescent="0.3">
      <c r="A132" s="18">
        <v>5.46999999999999</v>
      </c>
      <c r="B132" s="18" t="s">
        <v>259</v>
      </c>
      <c r="C132" s="19" t="s">
        <v>33</v>
      </c>
      <c r="D132" s="20">
        <v>0</v>
      </c>
    </row>
    <row r="133" spans="1:4" s="5" customFormat="1" ht="41.4" x14ac:dyDescent="0.3">
      <c r="A133" s="24">
        <v>5.4799999999999898</v>
      </c>
      <c r="B133" s="18" t="s">
        <v>260</v>
      </c>
      <c r="C133" s="19" t="s">
        <v>33</v>
      </c>
      <c r="D133" s="20">
        <v>0</v>
      </c>
    </row>
    <row r="134" spans="1:4" s="5" customFormat="1" ht="41.4" x14ac:dyDescent="0.3">
      <c r="A134" s="18">
        <v>5.4899999999999904</v>
      </c>
      <c r="B134" s="18" t="s">
        <v>261</v>
      </c>
      <c r="C134" s="19" t="s">
        <v>33</v>
      </c>
      <c r="D134" s="20">
        <v>0</v>
      </c>
    </row>
    <row r="135" spans="1:4" s="5" customFormat="1" ht="41.4" x14ac:dyDescent="0.3">
      <c r="A135" s="24">
        <v>5.4999999999999902</v>
      </c>
      <c r="B135" s="18" t="s">
        <v>262</v>
      </c>
      <c r="C135" s="19" t="s">
        <v>33</v>
      </c>
      <c r="D135" s="20">
        <v>0</v>
      </c>
    </row>
    <row r="136" spans="1:4" s="5" customFormat="1" ht="41.4" x14ac:dyDescent="0.3">
      <c r="A136" s="18">
        <v>5.50999999999999</v>
      </c>
      <c r="B136" s="18" t="s">
        <v>263</v>
      </c>
      <c r="C136" s="19" t="s">
        <v>8</v>
      </c>
      <c r="D136" s="20">
        <v>0</v>
      </c>
    </row>
    <row r="137" spans="1:4" s="5" customFormat="1" x14ac:dyDescent="0.3">
      <c r="A137" s="18"/>
      <c r="B137" s="18"/>
      <c r="C137" s="19"/>
      <c r="D137" s="20"/>
    </row>
    <row r="138" spans="1:4" s="5" customFormat="1" ht="16.5" customHeight="1" x14ac:dyDescent="0.3">
      <c r="A138" s="14" t="s">
        <v>20</v>
      </c>
      <c r="B138" s="17" t="s">
        <v>19</v>
      </c>
      <c r="C138" s="19"/>
      <c r="D138" s="28">
        <f>SUM(D139:D175)</f>
        <v>0</v>
      </c>
    </row>
    <row r="139" spans="1:4" s="5" customFormat="1" ht="41.4" x14ac:dyDescent="0.3">
      <c r="A139" s="18">
        <v>6.01</v>
      </c>
      <c r="B139" s="23" t="s">
        <v>264</v>
      </c>
      <c r="C139" s="19" t="s">
        <v>33</v>
      </c>
      <c r="D139" s="20">
        <v>0</v>
      </c>
    </row>
    <row r="140" spans="1:4" s="5" customFormat="1" ht="55.2" x14ac:dyDescent="0.3">
      <c r="A140" s="18">
        <v>6.02</v>
      </c>
      <c r="B140" s="23" t="s">
        <v>265</v>
      </c>
      <c r="C140" s="19" t="s">
        <v>33</v>
      </c>
      <c r="D140" s="20">
        <v>0</v>
      </c>
    </row>
    <row r="141" spans="1:4" s="5" customFormat="1" ht="69" x14ac:dyDescent="0.3">
      <c r="A141" s="18">
        <v>6.03</v>
      </c>
      <c r="B141" s="23" t="s">
        <v>266</v>
      </c>
      <c r="C141" s="19" t="s">
        <v>33</v>
      </c>
      <c r="D141" s="20">
        <v>0</v>
      </c>
    </row>
    <row r="142" spans="1:4" s="5" customFormat="1" ht="69" x14ac:dyDescent="0.3">
      <c r="A142" s="18">
        <v>6.04</v>
      </c>
      <c r="B142" s="23" t="s">
        <v>267</v>
      </c>
      <c r="C142" s="19" t="s">
        <v>33</v>
      </c>
      <c r="D142" s="20">
        <v>0</v>
      </c>
    </row>
    <row r="143" spans="1:4" s="5" customFormat="1" ht="69" x14ac:dyDescent="0.3">
      <c r="A143" s="18">
        <v>6.05</v>
      </c>
      <c r="B143" s="18" t="s">
        <v>114</v>
      </c>
      <c r="C143" s="19" t="s">
        <v>33</v>
      </c>
      <c r="D143" s="20">
        <v>0</v>
      </c>
    </row>
    <row r="144" spans="1:4" s="5" customFormat="1" ht="55.2" x14ac:dyDescent="0.3">
      <c r="A144" s="18">
        <v>6.06</v>
      </c>
      <c r="B144" s="18" t="s">
        <v>268</v>
      </c>
      <c r="C144" s="19" t="s">
        <v>33</v>
      </c>
      <c r="D144" s="20">
        <v>0</v>
      </c>
    </row>
    <row r="145" spans="1:4" s="5" customFormat="1" ht="41.4" x14ac:dyDescent="0.3">
      <c r="A145" s="18">
        <v>6.07</v>
      </c>
      <c r="B145" s="18" t="s">
        <v>115</v>
      </c>
      <c r="C145" s="19" t="s">
        <v>33</v>
      </c>
      <c r="D145" s="20">
        <v>0</v>
      </c>
    </row>
    <row r="146" spans="1:4" s="5" customFormat="1" ht="41.4" x14ac:dyDescent="0.3">
      <c r="A146" s="18">
        <v>6.08</v>
      </c>
      <c r="B146" s="18" t="s">
        <v>116</v>
      </c>
      <c r="C146" s="19" t="s">
        <v>33</v>
      </c>
      <c r="D146" s="20">
        <v>0</v>
      </c>
    </row>
    <row r="147" spans="1:4" s="5" customFormat="1" ht="41.4" x14ac:dyDescent="0.3">
      <c r="A147" s="18">
        <v>6.09</v>
      </c>
      <c r="B147" s="18" t="s">
        <v>269</v>
      </c>
      <c r="C147" s="19" t="s">
        <v>8</v>
      </c>
      <c r="D147" s="20">
        <v>0</v>
      </c>
    </row>
    <row r="148" spans="1:4" s="5" customFormat="1" ht="41.4" x14ac:dyDescent="0.3">
      <c r="A148" s="18">
        <v>6.1</v>
      </c>
      <c r="B148" s="18" t="s">
        <v>117</v>
      </c>
      <c r="C148" s="19" t="s">
        <v>33</v>
      </c>
      <c r="D148" s="20">
        <v>0</v>
      </c>
    </row>
    <row r="149" spans="1:4" s="5" customFormat="1" ht="55.2" x14ac:dyDescent="0.3">
      <c r="A149" s="18">
        <v>6.11</v>
      </c>
      <c r="B149" s="18" t="s">
        <v>118</v>
      </c>
      <c r="C149" s="19" t="s">
        <v>33</v>
      </c>
      <c r="D149" s="20">
        <v>0</v>
      </c>
    </row>
    <row r="150" spans="1:4" s="5" customFormat="1" ht="41.4" x14ac:dyDescent="0.3">
      <c r="A150" s="18">
        <v>6.12</v>
      </c>
      <c r="B150" s="18" t="s">
        <v>270</v>
      </c>
      <c r="C150" s="19" t="s">
        <v>33</v>
      </c>
      <c r="D150" s="20">
        <v>0</v>
      </c>
    </row>
    <row r="151" spans="1:4" s="5" customFormat="1" ht="41.4" x14ac:dyDescent="0.3">
      <c r="A151" s="18">
        <v>6.13</v>
      </c>
      <c r="B151" s="18" t="s">
        <v>119</v>
      </c>
      <c r="C151" s="19" t="s">
        <v>33</v>
      </c>
      <c r="D151" s="20">
        <v>0</v>
      </c>
    </row>
    <row r="152" spans="1:4" s="5" customFormat="1" ht="41.4" x14ac:dyDescent="0.3">
      <c r="A152" s="18">
        <v>6.14</v>
      </c>
      <c r="B152" s="18" t="s">
        <v>271</v>
      </c>
      <c r="C152" s="19" t="s">
        <v>33</v>
      </c>
      <c r="D152" s="20">
        <v>0</v>
      </c>
    </row>
    <row r="153" spans="1:4" s="5" customFormat="1" ht="41.4" x14ac:dyDescent="0.3">
      <c r="A153" s="18">
        <v>6.15</v>
      </c>
      <c r="B153" s="18" t="s">
        <v>272</v>
      </c>
      <c r="C153" s="19" t="s">
        <v>33</v>
      </c>
      <c r="D153" s="20">
        <v>0</v>
      </c>
    </row>
    <row r="154" spans="1:4" s="5" customFormat="1" ht="41.4" x14ac:dyDescent="0.3">
      <c r="A154" s="18">
        <v>6.16</v>
      </c>
      <c r="B154" s="18" t="s">
        <v>120</v>
      </c>
      <c r="C154" s="19" t="s">
        <v>33</v>
      </c>
      <c r="D154" s="20">
        <v>0</v>
      </c>
    </row>
    <row r="155" spans="1:4" s="5" customFormat="1" ht="41.4" x14ac:dyDescent="0.3">
      <c r="A155" s="18">
        <v>6.17</v>
      </c>
      <c r="B155" s="18" t="s">
        <v>121</v>
      </c>
      <c r="C155" s="19" t="s">
        <v>33</v>
      </c>
      <c r="D155" s="20">
        <v>0</v>
      </c>
    </row>
    <row r="156" spans="1:4" s="5" customFormat="1" ht="41.4" x14ac:dyDescent="0.3">
      <c r="A156" s="18">
        <v>6.18</v>
      </c>
      <c r="B156" s="18" t="s">
        <v>122</v>
      </c>
      <c r="C156" s="19" t="s">
        <v>33</v>
      </c>
      <c r="D156" s="20">
        <v>0</v>
      </c>
    </row>
    <row r="157" spans="1:4" s="5" customFormat="1" ht="41.4" x14ac:dyDescent="0.3">
      <c r="A157" s="18">
        <v>6.19</v>
      </c>
      <c r="B157" s="18" t="s">
        <v>273</v>
      </c>
      <c r="C157" s="19" t="s">
        <v>33</v>
      </c>
      <c r="D157" s="20">
        <v>0</v>
      </c>
    </row>
    <row r="158" spans="1:4" s="5" customFormat="1" ht="41.4" x14ac:dyDescent="0.3">
      <c r="A158" s="18">
        <v>6.2</v>
      </c>
      <c r="B158" s="18" t="s">
        <v>274</v>
      </c>
      <c r="C158" s="19" t="s">
        <v>33</v>
      </c>
      <c r="D158" s="20">
        <v>0</v>
      </c>
    </row>
    <row r="159" spans="1:4" s="5" customFormat="1" ht="41.4" x14ac:dyDescent="0.3">
      <c r="A159" s="18">
        <v>6.21</v>
      </c>
      <c r="B159" s="18" t="s">
        <v>123</v>
      </c>
      <c r="C159" s="19" t="s">
        <v>33</v>
      </c>
      <c r="D159" s="20">
        <v>0</v>
      </c>
    </row>
    <row r="160" spans="1:4" s="5" customFormat="1" ht="41.4" x14ac:dyDescent="0.3">
      <c r="A160" s="18">
        <v>6.22</v>
      </c>
      <c r="B160" s="18" t="s">
        <v>124</v>
      </c>
      <c r="C160" s="19" t="s">
        <v>33</v>
      </c>
      <c r="D160" s="20">
        <v>0</v>
      </c>
    </row>
    <row r="161" spans="1:4" s="5" customFormat="1" ht="41.4" x14ac:dyDescent="0.3">
      <c r="A161" s="18">
        <v>6.23</v>
      </c>
      <c r="B161" s="18" t="s">
        <v>125</v>
      </c>
      <c r="C161" s="19" t="s">
        <v>33</v>
      </c>
      <c r="D161" s="20">
        <v>0</v>
      </c>
    </row>
    <row r="162" spans="1:4" s="5" customFormat="1" ht="55.2" x14ac:dyDescent="0.3">
      <c r="A162" s="18">
        <v>6.2399999999999904</v>
      </c>
      <c r="B162" s="18" t="s">
        <v>275</v>
      </c>
      <c r="C162" s="19" t="s">
        <v>33</v>
      </c>
      <c r="D162" s="20">
        <v>0</v>
      </c>
    </row>
    <row r="163" spans="1:4" s="5" customFormat="1" ht="41.4" x14ac:dyDescent="0.3">
      <c r="A163" s="18">
        <v>6.2499999999999902</v>
      </c>
      <c r="B163" s="18" t="s">
        <v>276</v>
      </c>
      <c r="C163" s="19" t="s">
        <v>33</v>
      </c>
      <c r="D163" s="20">
        <v>0</v>
      </c>
    </row>
    <row r="164" spans="1:4" s="5" customFormat="1" ht="41.4" x14ac:dyDescent="0.3">
      <c r="A164" s="18">
        <v>6.25999999999999</v>
      </c>
      <c r="B164" s="18" t="s">
        <v>277</v>
      </c>
      <c r="C164" s="19" t="s">
        <v>33</v>
      </c>
      <c r="D164" s="20">
        <v>0</v>
      </c>
    </row>
    <row r="165" spans="1:4" s="5" customFormat="1" ht="41.4" x14ac:dyDescent="0.3">
      <c r="A165" s="18">
        <v>6.2699999999999898</v>
      </c>
      <c r="B165" s="18" t="s">
        <v>126</v>
      </c>
      <c r="C165" s="19" t="s">
        <v>33</v>
      </c>
      <c r="D165" s="20">
        <v>0</v>
      </c>
    </row>
    <row r="166" spans="1:4" s="5" customFormat="1" ht="41.4" x14ac:dyDescent="0.3">
      <c r="A166" s="18">
        <v>6.2799999999999896</v>
      </c>
      <c r="B166" s="18" t="s">
        <v>127</v>
      </c>
      <c r="C166" s="19" t="s">
        <v>33</v>
      </c>
      <c r="D166" s="20">
        <v>0</v>
      </c>
    </row>
    <row r="167" spans="1:4" s="5" customFormat="1" ht="41.4" x14ac:dyDescent="0.3">
      <c r="A167" s="18">
        <v>6.2899999999999903</v>
      </c>
      <c r="B167" s="18" t="s">
        <v>128</v>
      </c>
      <c r="C167" s="19" t="s">
        <v>129</v>
      </c>
      <c r="D167" s="20">
        <v>0</v>
      </c>
    </row>
    <row r="168" spans="1:4" s="5" customFormat="1" ht="41.4" x14ac:dyDescent="0.3">
      <c r="A168" s="18">
        <v>6.2999999999999901</v>
      </c>
      <c r="B168" s="18" t="s">
        <v>130</v>
      </c>
      <c r="C168" s="19" t="s">
        <v>33</v>
      </c>
      <c r="D168" s="20">
        <v>0</v>
      </c>
    </row>
    <row r="169" spans="1:4" s="5" customFormat="1" ht="41.4" x14ac:dyDescent="0.3">
      <c r="A169" s="18">
        <v>6.3099999999999898</v>
      </c>
      <c r="B169" s="18" t="s">
        <v>278</v>
      </c>
      <c r="C169" s="19" t="s">
        <v>33</v>
      </c>
      <c r="D169" s="20">
        <v>0</v>
      </c>
    </row>
    <row r="170" spans="1:4" s="5" customFormat="1" ht="41.4" x14ac:dyDescent="0.3">
      <c r="A170" s="18">
        <v>6.3199999999999896</v>
      </c>
      <c r="B170" s="18" t="s">
        <v>131</v>
      </c>
      <c r="C170" s="19" t="s">
        <v>33</v>
      </c>
      <c r="D170" s="20">
        <v>0</v>
      </c>
    </row>
    <row r="171" spans="1:4" s="5" customFormat="1" ht="41.4" x14ac:dyDescent="0.3">
      <c r="A171" s="18">
        <v>6.3299999999999903</v>
      </c>
      <c r="B171" s="18" t="s">
        <v>132</v>
      </c>
      <c r="C171" s="19" t="s">
        <v>33</v>
      </c>
      <c r="D171" s="20">
        <v>0</v>
      </c>
    </row>
    <row r="172" spans="1:4" s="5" customFormat="1" ht="41.4" x14ac:dyDescent="0.3">
      <c r="A172" s="18">
        <v>6.3399999999999901</v>
      </c>
      <c r="B172" s="18" t="s">
        <v>133</v>
      </c>
      <c r="C172" s="19" t="s">
        <v>33</v>
      </c>
      <c r="D172" s="20">
        <v>0</v>
      </c>
    </row>
    <row r="173" spans="1:4" s="5" customFormat="1" ht="41.4" x14ac:dyDescent="0.3">
      <c r="A173" s="18">
        <v>6.3499999999999899</v>
      </c>
      <c r="B173" s="18" t="s">
        <v>134</v>
      </c>
      <c r="C173" s="19" t="s">
        <v>33</v>
      </c>
      <c r="D173" s="20">
        <v>0</v>
      </c>
    </row>
    <row r="174" spans="1:4" s="5" customFormat="1" ht="41.4" x14ac:dyDescent="0.3">
      <c r="A174" s="18">
        <v>6.3599999999999897</v>
      </c>
      <c r="B174" s="18" t="s">
        <v>135</v>
      </c>
      <c r="C174" s="19" t="s">
        <v>33</v>
      </c>
      <c r="D174" s="20">
        <v>0</v>
      </c>
    </row>
    <row r="175" spans="1:4" s="5" customFormat="1" ht="41.4" x14ac:dyDescent="0.3">
      <c r="A175" s="18">
        <v>6.3699999999999903</v>
      </c>
      <c r="B175" s="18" t="s">
        <v>139</v>
      </c>
      <c r="C175" s="19" t="s">
        <v>33</v>
      </c>
      <c r="D175" s="20">
        <v>0</v>
      </c>
    </row>
    <row r="176" spans="1:4" s="5" customFormat="1" ht="16.5" customHeight="1" x14ac:dyDescent="0.3">
      <c r="A176" s="14"/>
      <c r="B176" s="17"/>
      <c r="C176" s="19"/>
      <c r="D176" s="20"/>
    </row>
    <row r="177" spans="1:4" s="5" customFormat="1" ht="16.5" customHeight="1" x14ac:dyDescent="0.3">
      <c r="A177" s="14" t="s">
        <v>23</v>
      </c>
      <c r="B177" s="17" t="s">
        <v>21</v>
      </c>
      <c r="C177" s="19"/>
      <c r="D177" s="28">
        <f>SUM(D178:D203)</f>
        <v>0</v>
      </c>
    </row>
    <row r="178" spans="1:4" s="5" customFormat="1" ht="55.2" x14ac:dyDescent="0.3">
      <c r="A178" s="18">
        <v>7.01</v>
      </c>
      <c r="B178" s="23" t="s">
        <v>279</v>
      </c>
      <c r="C178" s="19" t="s">
        <v>280</v>
      </c>
      <c r="D178" s="20">
        <v>0</v>
      </c>
    </row>
    <row r="179" spans="1:4" s="5" customFormat="1" ht="55.2" x14ac:dyDescent="0.3">
      <c r="A179" s="18">
        <v>7.02</v>
      </c>
      <c r="B179" s="23" t="s">
        <v>281</v>
      </c>
      <c r="C179" s="19" t="s">
        <v>280</v>
      </c>
      <c r="D179" s="20">
        <v>0</v>
      </c>
    </row>
    <row r="180" spans="1:4" s="5" customFormat="1" ht="55.2" x14ac:dyDescent="0.3">
      <c r="A180" s="18">
        <v>7.03</v>
      </c>
      <c r="B180" s="23" t="s">
        <v>282</v>
      </c>
      <c r="C180" s="19" t="s">
        <v>280</v>
      </c>
      <c r="D180" s="20">
        <v>0</v>
      </c>
    </row>
    <row r="181" spans="1:4" s="5" customFormat="1" ht="55.2" x14ac:dyDescent="0.3">
      <c r="A181" s="18">
        <v>7.04</v>
      </c>
      <c r="B181" s="23" t="s">
        <v>283</v>
      </c>
      <c r="C181" s="19" t="s">
        <v>280</v>
      </c>
      <c r="D181" s="20">
        <v>0</v>
      </c>
    </row>
    <row r="182" spans="1:4" s="5" customFormat="1" ht="55.2" x14ac:dyDescent="0.3">
      <c r="A182" s="18">
        <v>7.05</v>
      </c>
      <c r="B182" s="23" t="s">
        <v>284</v>
      </c>
      <c r="C182" s="19" t="s">
        <v>280</v>
      </c>
      <c r="D182" s="20">
        <v>0</v>
      </c>
    </row>
    <row r="183" spans="1:4" s="5" customFormat="1" ht="55.2" x14ac:dyDescent="0.3">
      <c r="A183" s="18">
        <v>7.06</v>
      </c>
      <c r="B183" s="23" t="s">
        <v>285</v>
      </c>
      <c r="C183" s="19" t="s">
        <v>280</v>
      </c>
      <c r="D183" s="20">
        <v>0</v>
      </c>
    </row>
    <row r="184" spans="1:4" s="5" customFormat="1" ht="55.2" x14ac:dyDescent="0.3">
      <c r="A184" s="18">
        <v>7.07</v>
      </c>
      <c r="B184" s="23" t="s">
        <v>286</v>
      </c>
      <c r="C184" s="19" t="s">
        <v>280</v>
      </c>
      <c r="D184" s="20">
        <v>0</v>
      </c>
    </row>
    <row r="185" spans="1:4" s="5" customFormat="1" ht="41.4" x14ac:dyDescent="0.3">
      <c r="A185" s="18">
        <v>7.08</v>
      </c>
      <c r="B185" s="23" t="s">
        <v>102</v>
      </c>
      <c r="C185" s="19" t="s">
        <v>8</v>
      </c>
      <c r="D185" s="20">
        <v>0</v>
      </c>
    </row>
    <row r="186" spans="1:4" s="5" customFormat="1" ht="41.4" x14ac:dyDescent="0.3">
      <c r="A186" s="18">
        <v>7.09</v>
      </c>
      <c r="B186" s="23" t="s">
        <v>103</v>
      </c>
      <c r="C186" s="19" t="s">
        <v>8</v>
      </c>
      <c r="D186" s="20">
        <v>0</v>
      </c>
    </row>
    <row r="187" spans="1:4" s="5" customFormat="1" ht="41.4" x14ac:dyDescent="0.3">
      <c r="A187" s="18">
        <v>7.1</v>
      </c>
      <c r="B187" s="23" t="s">
        <v>104</v>
      </c>
      <c r="C187" s="19" t="s">
        <v>8</v>
      </c>
      <c r="D187" s="20">
        <v>0</v>
      </c>
    </row>
    <row r="188" spans="1:4" s="5" customFormat="1" ht="41.4" x14ac:dyDescent="0.3">
      <c r="A188" s="18">
        <v>7.11</v>
      </c>
      <c r="B188" s="18" t="s">
        <v>105</v>
      </c>
      <c r="C188" s="19" t="s">
        <v>6</v>
      </c>
      <c r="D188" s="20">
        <v>0</v>
      </c>
    </row>
    <row r="189" spans="1:4" s="5" customFormat="1" ht="55.2" x14ac:dyDescent="0.3">
      <c r="A189" s="18">
        <v>7.12</v>
      </c>
      <c r="B189" s="23" t="s">
        <v>107</v>
      </c>
      <c r="C189" s="19" t="s">
        <v>8</v>
      </c>
      <c r="D189" s="20">
        <v>0</v>
      </c>
    </row>
    <row r="190" spans="1:4" s="5" customFormat="1" ht="55.2" x14ac:dyDescent="0.3">
      <c r="A190" s="18">
        <v>7.13</v>
      </c>
      <c r="B190" s="23" t="s">
        <v>287</v>
      </c>
      <c r="C190" s="19" t="s">
        <v>6</v>
      </c>
      <c r="D190" s="20">
        <v>0</v>
      </c>
    </row>
    <row r="191" spans="1:4" s="5" customFormat="1" ht="55.2" x14ac:dyDescent="0.3">
      <c r="A191" s="18">
        <v>7.14</v>
      </c>
      <c r="B191" s="23" t="s">
        <v>288</v>
      </c>
      <c r="C191" s="19" t="s">
        <v>6</v>
      </c>
      <c r="D191" s="20">
        <v>0</v>
      </c>
    </row>
    <row r="192" spans="1:4" s="5" customFormat="1" ht="55.2" x14ac:dyDescent="0.3">
      <c r="A192" s="18">
        <v>7.15</v>
      </c>
      <c r="B192" s="23" t="s">
        <v>289</v>
      </c>
      <c r="C192" s="19" t="s">
        <v>6</v>
      </c>
      <c r="D192" s="20">
        <v>0</v>
      </c>
    </row>
    <row r="193" spans="1:4" s="5" customFormat="1" ht="55.2" x14ac:dyDescent="0.3">
      <c r="A193" s="18">
        <v>7.16</v>
      </c>
      <c r="B193" s="23" t="s">
        <v>290</v>
      </c>
      <c r="C193" s="19" t="s">
        <v>6</v>
      </c>
      <c r="D193" s="20">
        <v>0</v>
      </c>
    </row>
    <row r="194" spans="1:4" s="5" customFormat="1" ht="55.2" x14ac:dyDescent="0.3">
      <c r="A194" s="18">
        <v>7.17</v>
      </c>
      <c r="B194" s="23" t="s">
        <v>291</v>
      </c>
      <c r="C194" s="19" t="s">
        <v>6</v>
      </c>
      <c r="D194" s="20">
        <v>0</v>
      </c>
    </row>
    <row r="195" spans="1:4" s="5" customFormat="1" ht="55.2" x14ac:dyDescent="0.3">
      <c r="A195" s="18">
        <v>7.18</v>
      </c>
      <c r="B195" s="23" t="s">
        <v>292</v>
      </c>
      <c r="C195" s="19" t="s">
        <v>6</v>
      </c>
      <c r="D195" s="20">
        <v>0</v>
      </c>
    </row>
    <row r="196" spans="1:4" s="5" customFormat="1" ht="41.4" x14ac:dyDescent="0.3">
      <c r="A196" s="18">
        <v>7.19</v>
      </c>
      <c r="B196" s="23" t="s">
        <v>293</v>
      </c>
      <c r="C196" s="19" t="s">
        <v>294</v>
      </c>
      <c r="D196" s="20">
        <v>0</v>
      </c>
    </row>
    <row r="197" spans="1:4" s="5" customFormat="1" ht="41.4" x14ac:dyDescent="0.3">
      <c r="A197" s="18">
        <v>7.2</v>
      </c>
      <c r="B197" s="23" t="s">
        <v>295</v>
      </c>
      <c r="C197" s="19" t="s">
        <v>294</v>
      </c>
      <c r="D197" s="20">
        <v>0</v>
      </c>
    </row>
    <row r="198" spans="1:4" s="5" customFormat="1" ht="55.2" x14ac:dyDescent="0.3">
      <c r="A198" s="18">
        <v>7.21</v>
      </c>
      <c r="B198" s="23" t="s">
        <v>106</v>
      </c>
      <c r="C198" s="19" t="s">
        <v>8</v>
      </c>
      <c r="D198" s="20">
        <v>0</v>
      </c>
    </row>
    <row r="199" spans="1:4" s="5" customFormat="1" ht="55.2" x14ac:dyDescent="0.3">
      <c r="A199" s="18">
        <v>7.22</v>
      </c>
      <c r="B199" s="23" t="s">
        <v>296</v>
      </c>
      <c r="C199" s="19" t="s">
        <v>6</v>
      </c>
      <c r="D199" s="20">
        <v>0</v>
      </c>
    </row>
    <row r="200" spans="1:4" s="5" customFormat="1" ht="41.4" x14ac:dyDescent="0.3">
      <c r="A200" s="18">
        <v>7.23</v>
      </c>
      <c r="B200" s="23" t="s">
        <v>297</v>
      </c>
      <c r="C200" s="19" t="s">
        <v>8</v>
      </c>
      <c r="D200" s="20">
        <v>0</v>
      </c>
    </row>
    <row r="201" spans="1:4" s="5" customFormat="1" ht="41.4" x14ac:dyDescent="0.3">
      <c r="A201" s="18">
        <v>7.2399999999999904</v>
      </c>
      <c r="B201" s="23" t="s">
        <v>298</v>
      </c>
      <c r="C201" s="19" t="s">
        <v>8</v>
      </c>
      <c r="D201" s="20">
        <v>0</v>
      </c>
    </row>
    <row r="202" spans="1:4" s="5" customFormat="1" ht="41.4" x14ac:dyDescent="0.3">
      <c r="A202" s="18">
        <v>7.2499999999999902</v>
      </c>
      <c r="B202" s="18" t="s">
        <v>109</v>
      </c>
      <c r="C202" s="19" t="s">
        <v>6</v>
      </c>
      <c r="D202" s="20">
        <v>0</v>
      </c>
    </row>
    <row r="203" spans="1:4" s="5" customFormat="1" ht="55.2" x14ac:dyDescent="0.3">
      <c r="A203" s="18">
        <v>7.25999999999999</v>
      </c>
      <c r="B203" s="23" t="s">
        <v>108</v>
      </c>
      <c r="C203" s="19" t="s">
        <v>8</v>
      </c>
      <c r="D203" s="20">
        <v>0</v>
      </c>
    </row>
    <row r="204" spans="1:4" s="5" customFormat="1" x14ac:dyDescent="0.3">
      <c r="A204" s="18"/>
      <c r="B204" s="23"/>
      <c r="C204" s="19"/>
      <c r="D204" s="20"/>
    </row>
    <row r="205" spans="1:4" s="5" customFormat="1" ht="16.5" customHeight="1" x14ac:dyDescent="0.3">
      <c r="A205" s="14" t="s">
        <v>24</v>
      </c>
      <c r="B205" s="17" t="s">
        <v>299</v>
      </c>
      <c r="C205" s="19"/>
      <c r="D205" s="28">
        <f>SUM(D206:D219)</f>
        <v>0</v>
      </c>
    </row>
    <row r="206" spans="1:4" s="5" customFormat="1" ht="69" x14ac:dyDescent="0.3">
      <c r="A206" s="18">
        <v>8.01</v>
      </c>
      <c r="B206" s="23" t="s">
        <v>300</v>
      </c>
      <c r="C206" s="19" t="s">
        <v>6</v>
      </c>
      <c r="D206" s="20">
        <v>0</v>
      </c>
    </row>
    <row r="207" spans="1:4" s="5" customFormat="1" ht="69" x14ac:dyDescent="0.3">
      <c r="A207" s="18">
        <v>8.02</v>
      </c>
      <c r="B207" s="18" t="s">
        <v>301</v>
      </c>
      <c r="C207" s="19" t="s">
        <v>6</v>
      </c>
      <c r="D207" s="20">
        <v>0</v>
      </c>
    </row>
    <row r="208" spans="1:4" s="5" customFormat="1" ht="69" x14ac:dyDescent="0.3">
      <c r="A208" s="18">
        <v>8.0299999999999994</v>
      </c>
      <c r="B208" s="18" t="s">
        <v>302</v>
      </c>
      <c r="C208" s="19" t="s">
        <v>6</v>
      </c>
      <c r="D208" s="20">
        <v>0</v>
      </c>
    </row>
    <row r="209" spans="1:4" s="5" customFormat="1" ht="82.8" x14ac:dyDescent="0.3">
      <c r="A209" s="18">
        <v>8.0399999999999991</v>
      </c>
      <c r="B209" s="18" t="s">
        <v>303</v>
      </c>
      <c r="C209" s="19" t="s">
        <v>6</v>
      </c>
      <c r="D209" s="20">
        <v>0</v>
      </c>
    </row>
    <row r="210" spans="1:4" s="5" customFormat="1" ht="69" x14ac:dyDescent="0.3">
      <c r="A210" s="18">
        <v>8.0500000000000007</v>
      </c>
      <c r="B210" s="18" t="s">
        <v>304</v>
      </c>
      <c r="C210" s="19" t="s">
        <v>6</v>
      </c>
      <c r="D210" s="20">
        <v>0</v>
      </c>
    </row>
    <row r="211" spans="1:4" s="5" customFormat="1" ht="69" x14ac:dyDescent="0.3">
      <c r="A211" s="18">
        <v>8.06</v>
      </c>
      <c r="B211" s="18" t="s">
        <v>305</v>
      </c>
      <c r="C211" s="19" t="s">
        <v>6</v>
      </c>
      <c r="D211" s="20">
        <v>0</v>
      </c>
    </row>
    <row r="212" spans="1:4" s="5" customFormat="1" ht="69" x14ac:dyDescent="0.3">
      <c r="A212" s="18">
        <v>8.07</v>
      </c>
      <c r="B212" s="18" t="s">
        <v>306</v>
      </c>
      <c r="C212" s="19" t="s">
        <v>6</v>
      </c>
      <c r="D212" s="20">
        <v>0</v>
      </c>
    </row>
    <row r="213" spans="1:4" s="5" customFormat="1" ht="69" x14ac:dyDescent="0.3">
      <c r="A213" s="18">
        <v>8.08</v>
      </c>
      <c r="B213" s="18" t="s">
        <v>307</v>
      </c>
      <c r="C213" s="19" t="s">
        <v>6</v>
      </c>
      <c r="D213" s="20">
        <v>0</v>
      </c>
    </row>
    <row r="214" spans="1:4" s="5" customFormat="1" ht="82.8" x14ac:dyDescent="0.3">
      <c r="A214" s="18">
        <v>8.09</v>
      </c>
      <c r="B214" s="18" t="s">
        <v>308</v>
      </c>
      <c r="C214" s="19" t="s">
        <v>6</v>
      </c>
      <c r="D214" s="20">
        <v>0</v>
      </c>
    </row>
    <row r="215" spans="1:4" s="5" customFormat="1" ht="69" x14ac:dyDescent="0.3">
      <c r="A215" s="18">
        <v>8.1</v>
      </c>
      <c r="B215" s="18" t="s">
        <v>309</v>
      </c>
      <c r="C215" s="19" t="s">
        <v>6</v>
      </c>
      <c r="D215" s="20">
        <v>0</v>
      </c>
    </row>
    <row r="216" spans="1:4" s="5" customFormat="1" ht="69" x14ac:dyDescent="0.3">
      <c r="A216" s="18">
        <v>8.11</v>
      </c>
      <c r="B216" s="18" t="s">
        <v>310</v>
      </c>
      <c r="C216" s="19" t="s">
        <v>6</v>
      </c>
      <c r="D216" s="20">
        <v>0</v>
      </c>
    </row>
    <row r="217" spans="1:4" s="5" customFormat="1" ht="69" x14ac:dyDescent="0.3">
      <c r="A217" s="18">
        <v>8.1199999999999992</v>
      </c>
      <c r="B217" s="18" t="s">
        <v>311</v>
      </c>
      <c r="C217" s="19" t="s">
        <v>6</v>
      </c>
      <c r="D217" s="20">
        <v>0</v>
      </c>
    </row>
    <row r="218" spans="1:4" s="5" customFormat="1" ht="78.75" customHeight="1" x14ac:dyDescent="0.3">
      <c r="A218" s="18">
        <v>8.1300000000000008</v>
      </c>
      <c r="B218" s="18" t="s">
        <v>312</v>
      </c>
      <c r="C218" s="19" t="s">
        <v>6</v>
      </c>
      <c r="D218" s="20">
        <v>0</v>
      </c>
    </row>
    <row r="219" spans="1:4" s="5" customFormat="1" ht="27.6" x14ac:dyDescent="0.3">
      <c r="A219" s="18">
        <v>8.14</v>
      </c>
      <c r="B219" s="25" t="s">
        <v>172</v>
      </c>
      <c r="C219" s="19" t="s">
        <v>6</v>
      </c>
      <c r="D219" s="20">
        <v>0</v>
      </c>
    </row>
    <row r="220" spans="1:4" s="5" customFormat="1" ht="16.5" customHeight="1" x14ac:dyDescent="0.3">
      <c r="A220" s="18"/>
      <c r="B220" s="25"/>
      <c r="C220" s="19"/>
      <c r="D220" s="20"/>
    </row>
    <row r="221" spans="1:4" s="5" customFormat="1" ht="16.5" customHeight="1" x14ac:dyDescent="0.3">
      <c r="A221" s="14" t="s">
        <v>26</v>
      </c>
      <c r="B221" s="17" t="s">
        <v>22</v>
      </c>
      <c r="C221" s="19"/>
      <c r="D221" s="28">
        <f>SUM(D222:D233)</f>
        <v>0</v>
      </c>
    </row>
    <row r="222" spans="1:4" s="5" customFormat="1" ht="55.2" x14ac:dyDescent="0.3">
      <c r="A222" s="18">
        <v>9.01</v>
      </c>
      <c r="B222" s="23" t="s">
        <v>110</v>
      </c>
      <c r="C222" s="19" t="s">
        <v>6</v>
      </c>
      <c r="D222" s="20">
        <v>0</v>
      </c>
    </row>
    <row r="223" spans="1:4" s="5" customFormat="1" ht="55.2" x14ac:dyDescent="0.3">
      <c r="A223" s="18">
        <v>9.02</v>
      </c>
      <c r="B223" s="18" t="s">
        <v>313</v>
      </c>
      <c r="C223" s="19" t="s">
        <v>6</v>
      </c>
      <c r="D223" s="20">
        <v>0</v>
      </c>
    </row>
    <row r="224" spans="1:4" s="5" customFormat="1" ht="55.2" x14ac:dyDescent="0.3">
      <c r="A224" s="18">
        <v>9.0299999999999994</v>
      </c>
      <c r="B224" s="18" t="s">
        <v>314</v>
      </c>
      <c r="C224" s="19" t="s">
        <v>6</v>
      </c>
      <c r="D224" s="20">
        <v>0</v>
      </c>
    </row>
    <row r="225" spans="1:4" s="5" customFormat="1" ht="55.2" x14ac:dyDescent="0.3">
      <c r="A225" s="18">
        <v>9.0399999999999991</v>
      </c>
      <c r="B225" s="24" t="s">
        <v>111</v>
      </c>
      <c r="C225" s="19" t="s">
        <v>6</v>
      </c>
      <c r="D225" s="20">
        <v>0</v>
      </c>
    </row>
    <row r="226" spans="1:4" s="5" customFormat="1" ht="55.2" x14ac:dyDescent="0.3">
      <c r="A226" s="18">
        <v>9.0500000000000007</v>
      </c>
      <c r="B226" s="24" t="s">
        <v>112</v>
      </c>
      <c r="C226" s="19" t="s">
        <v>6</v>
      </c>
      <c r="D226" s="20">
        <v>0</v>
      </c>
    </row>
    <row r="227" spans="1:4" s="5" customFormat="1" ht="55.2" x14ac:dyDescent="0.3">
      <c r="A227" s="18">
        <v>9.06</v>
      </c>
      <c r="B227" s="18" t="s">
        <v>315</v>
      </c>
      <c r="C227" s="19" t="s">
        <v>6</v>
      </c>
      <c r="D227" s="20">
        <v>0</v>
      </c>
    </row>
    <row r="228" spans="1:4" s="5" customFormat="1" ht="55.2" x14ac:dyDescent="0.3">
      <c r="A228" s="18">
        <v>9.07</v>
      </c>
      <c r="B228" s="18" t="s">
        <v>316</v>
      </c>
      <c r="C228" s="19" t="s">
        <v>6</v>
      </c>
      <c r="D228" s="20">
        <v>0</v>
      </c>
    </row>
    <row r="229" spans="1:4" s="5" customFormat="1" ht="55.2" x14ac:dyDescent="0.3">
      <c r="A229" s="18">
        <v>9.08</v>
      </c>
      <c r="B229" s="18" t="s">
        <v>317</v>
      </c>
      <c r="C229" s="19" t="s">
        <v>6</v>
      </c>
      <c r="D229" s="20">
        <v>0</v>
      </c>
    </row>
    <row r="230" spans="1:4" s="5" customFormat="1" ht="55.2" x14ac:dyDescent="0.3">
      <c r="A230" s="18">
        <v>9.09</v>
      </c>
      <c r="B230" s="18" t="s">
        <v>318</v>
      </c>
      <c r="C230" s="19" t="s">
        <v>6</v>
      </c>
      <c r="D230" s="20">
        <v>0</v>
      </c>
    </row>
    <row r="231" spans="1:4" s="5" customFormat="1" ht="55.2" x14ac:dyDescent="0.3">
      <c r="A231" s="18">
        <v>9.1</v>
      </c>
      <c r="B231" s="18" t="s">
        <v>319</v>
      </c>
      <c r="C231" s="19" t="s">
        <v>6</v>
      </c>
      <c r="D231" s="20">
        <v>0</v>
      </c>
    </row>
    <row r="232" spans="1:4" s="5" customFormat="1" ht="41.4" x14ac:dyDescent="0.3">
      <c r="A232" s="18">
        <v>9.11</v>
      </c>
      <c r="B232" s="18" t="s">
        <v>320</v>
      </c>
      <c r="C232" s="19" t="s">
        <v>8</v>
      </c>
      <c r="D232" s="20">
        <v>0</v>
      </c>
    </row>
    <row r="233" spans="1:4" s="5" customFormat="1" ht="55.2" x14ac:dyDescent="0.3">
      <c r="A233" s="18">
        <v>9.1199999999999992</v>
      </c>
      <c r="B233" s="18" t="s">
        <v>321</v>
      </c>
      <c r="C233" s="19" t="s">
        <v>6</v>
      </c>
      <c r="D233" s="20">
        <v>0</v>
      </c>
    </row>
    <row r="234" spans="1:4" s="5" customFormat="1" x14ac:dyDescent="0.3">
      <c r="A234" s="18"/>
      <c r="B234" s="25"/>
      <c r="C234" s="19"/>
      <c r="D234" s="20"/>
    </row>
    <row r="235" spans="1:4" s="5" customFormat="1" ht="16.5" customHeight="1" x14ac:dyDescent="0.3">
      <c r="A235" s="14" t="s">
        <v>29</v>
      </c>
      <c r="B235" s="17" t="s">
        <v>28</v>
      </c>
      <c r="C235" s="19"/>
      <c r="D235" s="28">
        <f>SUM(D236:D257)</f>
        <v>0</v>
      </c>
    </row>
    <row r="236" spans="1:4" s="5" customFormat="1" ht="41.4" x14ac:dyDescent="0.3">
      <c r="A236" s="18">
        <v>10.01</v>
      </c>
      <c r="B236" s="18" t="s">
        <v>136</v>
      </c>
      <c r="C236" s="19" t="s">
        <v>8</v>
      </c>
      <c r="D236" s="20">
        <v>0</v>
      </c>
    </row>
    <row r="237" spans="1:4" s="5" customFormat="1" ht="55.2" x14ac:dyDescent="0.3">
      <c r="A237" s="24">
        <v>10.02</v>
      </c>
      <c r="B237" s="18" t="s">
        <v>137</v>
      </c>
      <c r="C237" s="21" t="s">
        <v>33</v>
      </c>
      <c r="D237" s="20">
        <v>0</v>
      </c>
    </row>
    <row r="238" spans="1:4" s="5" customFormat="1" ht="55.2" x14ac:dyDescent="0.3">
      <c r="A238" s="18">
        <v>10.029999999999999</v>
      </c>
      <c r="B238" s="18" t="s">
        <v>138</v>
      </c>
      <c r="C238" s="21" t="s">
        <v>33</v>
      </c>
      <c r="D238" s="20">
        <v>0</v>
      </c>
    </row>
    <row r="239" spans="1:4" s="5" customFormat="1" ht="55.2" x14ac:dyDescent="0.3">
      <c r="A239" s="24">
        <v>10.039999999999999</v>
      </c>
      <c r="B239" s="25" t="s">
        <v>145</v>
      </c>
      <c r="C239" s="19" t="s">
        <v>6</v>
      </c>
      <c r="D239" s="20">
        <v>0</v>
      </c>
    </row>
    <row r="240" spans="1:4" s="5" customFormat="1" ht="69" x14ac:dyDescent="0.3">
      <c r="A240" s="18">
        <v>10.050000000000001</v>
      </c>
      <c r="B240" s="18" t="s">
        <v>154</v>
      </c>
      <c r="C240" s="19" t="s">
        <v>6</v>
      </c>
      <c r="D240" s="20">
        <v>0</v>
      </c>
    </row>
    <row r="241" spans="1:4" s="5" customFormat="1" ht="69" x14ac:dyDescent="0.3">
      <c r="A241" s="24">
        <v>10.06</v>
      </c>
      <c r="B241" s="18" t="s">
        <v>142</v>
      </c>
      <c r="C241" s="19" t="s">
        <v>6</v>
      </c>
      <c r="D241" s="20">
        <v>0</v>
      </c>
    </row>
    <row r="242" spans="1:4" s="5" customFormat="1" ht="55.2" x14ac:dyDescent="0.3">
      <c r="A242" s="18">
        <v>10.07</v>
      </c>
      <c r="B242" s="18" t="s">
        <v>150</v>
      </c>
      <c r="C242" s="19" t="s">
        <v>6</v>
      </c>
      <c r="D242" s="20">
        <v>0</v>
      </c>
    </row>
    <row r="243" spans="1:4" s="5" customFormat="1" ht="55.2" x14ac:dyDescent="0.3">
      <c r="A243" s="24">
        <v>10.08</v>
      </c>
      <c r="B243" s="18" t="s">
        <v>144</v>
      </c>
      <c r="C243" s="19" t="s">
        <v>33</v>
      </c>
      <c r="D243" s="20">
        <v>0</v>
      </c>
    </row>
    <row r="244" spans="1:4" s="5" customFormat="1" ht="41.4" x14ac:dyDescent="0.3">
      <c r="A244" s="18">
        <v>10.09</v>
      </c>
      <c r="B244" s="18" t="s">
        <v>143</v>
      </c>
      <c r="C244" s="19" t="s">
        <v>33</v>
      </c>
      <c r="D244" s="20">
        <v>0</v>
      </c>
    </row>
    <row r="245" spans="1:4" s="5" customFormat="1" ht="55.2" x14ac:dyDescent="0.3">
      <c r="A245" s="24">
        <v>10.1</v>
      </c>
      <c r="B245" s="25" t="s">
        <v>153</v>
      </c>
      <c r="C245" s="19" t="s">
        <v>33</v>
      </c>
      <c r="D245" s="20">
        <v>0</v>
      </c>
    </row>
    <row r="246" spans="1:4" s="5" customFormat="1" ht="41.4" x14ac:dyDescent="0.3">
      <c r="A246" s="18">
        <v>10.11</v>
      </c>
      <c r="B246" s="18" t="s">
        <v>140</v>
      </c>
      <c r="C246" s="19" t="s">
        <v>33</v>
      </c>
      <c r="D246" s="20">
        <v>0</v>
      </c>
    </row>
    <row r="247" spans="1:4" s="5" customFormat="1" ht="41.4" x14ac:dyDescent="0.3">
      <c r="A247" s="24">
        <v>10.119999999999999</v>
      </c>
      <c r="B247" s="18" t="s">
        <v>141</v>
      </c>
      <c r="C247" s="19" t="s">
        <v>6</v>
      </c>
      <c r="D247" s="20">
        <v>0</v>
      </c>
    </row>
    <row r="248" spans="1:4" s="5" customFormat="1" ht="41.4" x14ac:dyDescent="0.3">
      <c r="A248" s="18">
        <v>10.130000000000001</v>
      </c>
      <c r="B248" s="25" t="s">
        <v>155</v>
      </c>
      <c r="C248" s="19" t="s">
        <v>6</v>
      </c>
      <c r="D248" s="20">
        <v>0</v>
      </c>
    </row>
    <row r="249" spans="1:4" s="5" customFormat="1" ht="69" x14ac:dyDescent="0.3">
      <c r="A249" s="24">
        <v>10.14</v>
      </c>
      <c r="B249" s="25" t="s">
        <v>156</v>
      </c>
      <c r="C249" s="19" t="s">
        <v>33</v>
      </c>
      <c r="D249" s="20">
        <v>0</v>
      </c>
    </row>
    <row r="250" spans="1:4" s="5" customFormat="1" ht="27.6" x14ac:dyDescent="0.3">
      <c r="A250" s="18">
        <v>10.15</v>
      </c>
      <c r="B250" s="25" t="s">
        <v>146</v>
      </c>
      <c r="C250" s="19" t="s">
        <v>6</v>
      </c>
      <c r="D250" s="20">
        <v>0</v>
      </c>
    </row>
    <row r="251" spans="1:4" s="5" customFormat="1" ht="42" customHeight="1" x14ac:dyDescent="0.3">
      <c r="A251" s="24">
        <v>10.16</v>
      </c>
      <c r="B251" s="25" t="s">
        <v>147</v>
      </c>
      <c r="C251" s="19" t="s">
        <v>33</v>
      </c>
      <c r="D251" s="20">
        <v>0</v>
      </c>
    </row>
    <row r="252" spans="1:4" s="5" customFormat="1" ht="55.2" x14ac:dyDescent="0.3">
      <c r="A252" s="18">
        <v>10.17</v>
      </c>
      <c r="B252" s="25" t="s">
        <v>148</v>
      </c>
      <c r="C252" s="19" t="s">
        <v>6</v>
      </c>
      <c r="D252" s="20">
        <v>0</v>
      </c>
    </row>
    <row r="253" spans="1:4" s="5" customFormat="1" ht="69" x14ac:dyDescent="0.3">
      <c r="A253" s="24">
        <v>10.18</v>
      </c>
      <c r="B253" s="25" t="s">
        <v>151</v>
      </c>
      <c r="C253" s="19" t="s">
        <v>8</v>
      </c>
      <c r="D253" s="20">
        <v>0</v>
      </c>
    </row>
    <row r="254" spans="1:4" s="5" customFormat="1" ht="69" x14ac:dyDescent="0.3">
      <c r="A254" s="18">
        <v>10.19</v>
      </c>
      <c r="B254" s="25" t="s">
        <v>152</v>
      </c>
      <c r="C254" s="19" t="s">
        <v>8</v>
      </c>
      <c r="D254" s="20">
        <v>0</v>
      </c>
    </row>
    <row r="255" spans="1:4" s="5" customFormat="1" ht="44.25" customHeight="1" x14ac:dyDescent="0.3">
      <c r="A255" s="24">
        <v>10.199999999999999</v>
      </c>
      <c r="B255" s="25" t="s">
        <v>149</v>
      </c>
      <c r="C255" s="19" t="s">
        <v>6</v>
      </c>
      <c r="D255" s="20">
        <v>0</v>
      </c>
    </row>
    <row r="256" spans="1:4" s="5" customFormat="1" ht="55.2" x14ac:dyDescent="0.3">
      <c r="A256" s="18">
        <v>10.210000000000001</v>
      </c>
      <c r="B256" s="25" t="s">
        <v>322</v>
      </c>
      <c r="C256" s="19" t="s">
        <v>8</v>
      </c>
      <c r="D256" s="20">
        <v>0</v>
      </c>
    </row>
    <row r="257" spans="1:4" s="5" customFormat="1" ht="55.2" x14ac:dyDescent="0.3">
      <c r="A257" s="24">
        <v>10.220000000000001</v>
      </c>
      <c r="B257" s="25" t="s">
        <v>323</v>
      </c>
      <c r="C257" s="19" t="s">
        <v>8</v>
      </c>
      <c r="D257" s="20">
        <v>0</v>
      </c>
    </row>
    <row r="258" spans="1:4" s="5" customFormat="1" ht="16.5" customHeight="1" x14ac:dyDescent="0.3">
      <c r="A258" s="18"/>
      <c r="B258" s="25"/>
      <c r="C258" s="19"/>
      <c r="D258" s="20"/>
    </row>
    <row r="259" spans="1:4" s="5" customFormat="1" ht="16.5" customHeight="1" x14ac:dyDescent="0.3">
      <c r="A259" s="14" t="s">
        <v>37</v>
      </c>
      <c r="B259" s="17" t="s">
        <v>25</v>
      </c>
      <c r="C259" s="19"/>
      <c r="D259" s="28">
        <f>SUM(D260:D279)</f>
        <v>0</v>
      </c>
    </row>
    <row r="260" spans="1:4" s="5" customFormat="1" ht="27.6" x14ac:dyDescent="0.3">
      <c r="A260" s="18">
        <v>11.01</v>
      </c>
      <c r="B260" s="25" t="s">
        <v>324</v>
      </c>
      <c r="C260" s="19" t="s">
        <v>6</v>
      </c>
      <c r="D260" s="20">
        <v>0</v>
      </c>
    </row>
    <row r="261" spans="1:4" s="5" customFormat="1" ht="27.6" x14ac:dyDescent="0.3">
      <c r="A261" s="18">
        <v>11.02</v>
      </c>
      <c r="B261" s="25" t="s">
        <v>27</v>
      </c>
      <c r="C261" s="19" t="s">
        <v>6</v>
      </c>
      <c r="D261" s="20">
        <v>0</v>
      </c>
    </row>
    <row r="262" spans="1:4" s="5" customFormat="1" ht="45" customHeight="1" x14ac:dyDescent="0.3">
      <c r="A262" s="18">
        <v>11.03</v>
      </c>
      <c r="B262" s="25" t="s">
        <v>325</v>
      </c>
      <c r="C262" s="19" t="s">
        <v>6</v>
      </c>
      <c r="D262" s="20">
        <v>0</v>
      </c>
    </row>
    <row r="263" spans="1:4" s="5" customFormat="1" ht="41.4" x14ac:dyDescent="0.3">
      <c r="A263" s="18">
        <v>11.04</v>
      </c>
      <c r="B263" s="25" t="s">
        <v>326</v>
      </c>
      <c r="C263" s="19" t="s">
        <v>6</v>
      </c>
      <c r="D263" s="20">
        <v>0</v>
      </c>
    </row>
    <row r="264" spans="1:4" s="5" customFormat="1" ht="41.4" x14ac:dyDescent="0.3">
      <c r="A264" s="18">
        <v>11.05</v>
      </c>
      <c r="B264" s="25" t="s">
        <v>327</v>
      </c>
      <c r="C264" s="19" t="s">
        <v>6</v>
      </c>
      <c r="D264" s="20">
        <v>0</v>
      </c>
    </row>
    <row r="265" spans="1:4" s="5" customFormat="1" ht="27.6" x14ac:dyDescent="0.3">
      <c r="A265" s="18">
        <v>11.06</v>
      </c>
      <c r="B265" s="25" t="s">
        <v>328</v>
      </c>
      <c r="C265" s="19" t="s">
        <v>6</v>
      </c>
      <c r="D265" s="20">
        <v>0</v>
      </c>
    </row>
    <row r="266" spans="1:4" s="5" customFormat="1" ht="27.6" x14ac:dyDescent="0.3">
      <c r="A266" s="18">
        <v>11.07</v>
      </c>
      <c r="B266" s="25" t="s">
        <v>329</v>
      </c>
      <c r="C266" s="19" t="s">
        <v>6</v>
      </c>
      <c r="D266" s="20">
        <v>0</v>
      </c>
    </row>
    <row r="267" spans="1:4" s="5" customFormat="1" ht="27.6" x14ac:dyDescent="0.3">
      <c r="A267" s="18">
        <v>11.08</v>
      </c>
      <c r="B267" s="25" t="s">
        <v>330</v>
      </c>
      <c r="C267" s="19" t="s">
        <v>6</v>
      </c>
      <c r="D267" s="20">
        <v>0</v>
      </c>
    </row>
    <row r="268" spans="1:4" s="5" customFormat="1" ht="27.6" x14ac:dyDescent="0.3">
      <c r="A268" s="18">
        <v>11.09</v>
      </c>
      <c r="B268" s="25" t="s">
        <v>31</v>
      </c>
      <c r="C268" s="19" t="s">
        <v>6</v>
      </c>
      <c r="D268" s="20">
        <v>0</v>
      </c>
    </row>
    <row r="269" spans="1:4" s="5" customFormat="1" ht="27.6" x14ac:dyDescent="0.3">
      <c r="A269" s="18">
        <v>11.1</v>
      </c>
      <c r="B269" s="25" t="s">
        <v>32</v>
      </c>
      <c r="C269" s="19" t="s">
        <v>6</v>
      </c>
      <c r="D269" s="20">
        <v>0</v>
      </c>
    </row>
    <row r="270" spans="1:4" s="5" customFormat="1" ht="27.6" x14ac:dyDescent="0.3">
      <c r="A270" s="18">
        <v>11.11</v>
      </c>
      <c r="B270" s="25" t="s">
        <v>162</v>
      </c>
      <c r="C270" s="19" t="s">
        <v>6</v>
      </c>
      <c r="D270" s="20">
        <v>0</v>
      </c>
    </row>
    <row r="271" spans="1:4" s="5" customFormat="1" ht="27.6" x14ac:dyDescent="0.3">
      <c r="A271" s="18">
        <v>11.12</v>
      </c>
      <c r="B271" s="25" t="s">
        <v>161</v>
      </c>
      <c r="C271" s="19" t="s">
        <v>6</v>
      </c>
      <c r="D271" s="20">
        <v>0</v>
      </c>
    </row>
    <row r="272" spans="1:4" s="5" customFormat="1" ht="27.6" x14ac:dyDescent="0.3">
      <c r="A272" s="18">
        <v>11.13</v>
      </c>
      <c r="B272" s="25" t="s">
        <v>160</v>
      </c>
      <c r="C272" s="19" t="s">
        <v>6</v>
      </c>
      <c r="D272" s="20">
        <v>0</v>
      </c>
    </row>
    <row r="273" spans="1:4" s="5" customFormat="1" ht="57.75" customHeight="1" x14ac:dyDescent="0.3">
      <c r="A273" s="18">
        <v>11.14</v>
      </c>
      <c r="B273" s="25" t="s">
        <v>159</v>
      </c>
      <c r="C273" s="19" t="s">
        <v>6</v>
      </c>
      <c r="D273" s="20">
        <v>0</v>
      </c>
    </row>
    <row r="274" spans="1:4" s="5" customFormat="1" ht="27.6" x14ac:dyDescent="0.3">
      <c r="A274" s="18">
        <v>11.15</v>
      </c>
      <c r="B274" s="25" t="s">
        <v>158</v>
      </c>
      <c r="C274" s="19" t="s">
        <v>6</v>
      </c>
      <c r="D274" s="20">
        <v>0</v>
      </c>
    </row>
    <row r="275" spans="1:4" s="5" customFormat="1" ht="27.6" x14ac:dyDescent="0.3">
      <c r="A275" s="18">
        <v>11.16</v>
      </c>
      <c r="B275" s="25" t="s">
        <v>34</v>
      </c>
      <c r="C275" s="19" t="s">
        <v>6</v>
      </c>
      <c r="D275" s="20">
        <v>0</v>
      </c>
    </row>
    <row r="276" spans="1:4" s="5" customFormat="1" x14ac:dyDescent="0.3">
      <c r="A276" s="18">
        <v>11.17</v>
      </c>
      <c r="B276" s="25" t="s">
        <v>201</v>
      </c>
      <c r="C276" s="19" t="s">
        <v>6</v>
      </c>
      <c r="D276" s="20">
        <v>0</v>
      </c>
    </row>
    <row r="277" spans="1:4" s="5" customFormat="1" x14ac:dyDescent="0.3">
      <c r="A277" s="18">
        <v>11.18</v>
      </c>
      <c r="B277" s="25" t="s">
        <v>35</v>
      </c>
      <c r="C277" s="19" t="s">
        <v>33</v>
      </c>
      <c r="D277" s="20">
        <v>0</v>
      </c>
    </row>
    <row r="278" spans="1:4" s="5" customFormat="1" ht="27.6" x14ac:dyDescent="0.3">
      <c r="A278" s="18">
        <v>11.19</v>
      </c>
      <c r="B278" s="25" t="s">
        <v>36</v>
      </c>
      <c r="C278" s="19" t="s">
        <v>8</v>
      </c>
      <c r="D278" s="20">
        <v>0</v>
      </c>
    </row>
    <row r="279" spans="1:4" s="5" customFormat="1" ht="33.75" customHeight="1" x14ac:dyDescent="0.3">
      <c r="A279" s="18">
        <v>11.2</v>
      </c>
      <c r="B279" s="25" t="s">
        <v>157</v>
      </c>
      <c r="C279" s="19" t="s">
        <v>6</v>
      </c>
      <c r="D279" s="20">
        <v>0</v>
      </c>
    </row>
    <row r="280" spans="1:4" s="5" customFormat="1" ht="16.5" customHeight="1" x14ac:dyDescent="0.3">
      <c r="A280" s="18"/>
      <c r="B280" s="25"/>
      <c r="C280" s="19"/>
      <c r="D280" s="20"/>
    </row>
    <row r="281" spans="1:4" s="5" customFormat="1" ht="16.5" customHeight="1" x14ac:dyDescent="0.3">
      <c r="A281" s="14" t="s">
        <v>40</v>
      </c>
      <c r="B281" s="17" t="s">
        <v>30</v>
      </c>
      <c r="C281" s="19"/>
      <c r="D281" s="28">
        <f>SUM(D282:D301)</f>
        <v>0</v>
      </c>
    </row>
    <row r="282" spans="1:4" s="5" customFormat="1" x14ac:dyDescent="0.3">
      <c r="A282" s="24">
        <v>12.01</v>
      </c>
      <c r="B282" s="25" t="s">
        <v>204</v>
      </c>
      <c r="C282" s="19" t="s">
        <v>6</v>
      </c>
      <c r="D282" s="20">
        <v>0</v>
      </c>
    </row>
    <row r="283" spans="1:4" s="5" customFormat="1" ht="27.6" x14ac:dyDescent="0.3">
      <c r="A283" s="24">
        <v>12.02</v>
      </c>
      <c r="B283" s="25" t="s">
        <v>163</v>
      </c>
      <c r="C283" s="19" t="s">
        <v>6</v>
      </c>
      <c r="D283" s="20">
        <v>0</v>
      </c>
    </row>
    <row r="284" spans="1:4" s="5" customFormat="1" ht="27.6" x14ac:dyDescent="0.3">
      <c r="A284" s="24">
        <v>12.03</v>
      </c>
      <c r="B284" s="25" t="s">
        <v>164</v>
      </c>
      <c r="C284" s="19" t="s">
        <v>6</v>
      </c>
      <c r="D284" s="20">
        <v>0</v>
      </c>
    </row>
    <row r="285" spans="1:4" s="5" customFormat="1" ht="27.6" x14ac:dyDescent="0.3">
      <c r="A285" s="24">
        <v>12.04</v>
      </c>
      <c r="B285" s="25" t="s">
        <v>165</v>
      </c>
      <c r="C285" s="19" t="s">
        <v>8</v>
      </c>
      <c r="D285" s="20">
        <v>0</v>
      </c>
    </row>
    <row r="286" spans="1:4" s="5" customFormat="1" ht="27.6" x14ac:dyDescent="0.3">
      <c r="A286" s="24">
        <v>12.05</v>
      </c>
      <c r="B286" s="25" t="s">
        <v>166</v>
      </c>
      <c r="C286" s="19" t="s">
        <v>8</v>
      </c>
      <c r="D286" s="20">
        <v>0</v>
      </c>
    </row>
    <row r="287" spans="1:4" s="5" customFormat="1" ht="27.6" x14ac:dyDescent="0.3">
      <c r="A287" s="24">
        <v>12.06</v>
      </c>
      <c r="B287" s="25" t="s">
        <v>167</v>
      </c>
      <c r="C287" s="19" t="s">
        <v>8</v>
      </c>
      <c r="D287" s="20">
        <v>0</v>
      </c>
    </row>
    <row r="288" spans="1:4" s="5" customFormat="1" ht="27.6" x14ac:dyDescent="0.3">
      <c r="A288" s="24">
        <v>12.07</v>
      </c>
      <c r="B288" s="25" t="s">
        <v>168</v>
      </c>
      <c r="C288" s="19" t="s">
        <v>8</v>
      </c>
      <c r="D288" s="20">
        <v>0</v>
      </c>
    </row>
    <row r="289" spans="1:4" s="5" customFormat="1" ht="27.6" x14ac:dyDescent="0.3">
      <c r="A289" s="24">
        <v>12.08</v>
      </c>
      <c r="B289" s="25" t="s">
        <v>331</v>
      </c>
      <c r="C289" s="19" t="s">
        <v>6</v>
      </c>
      <c r="D289" s="20">
        <v>0</v>
      </c>
    </row>
    <row r="290" spans="1:4" s="5" customFormat="1" ht="27.6" x14ac:dyDescent="0.3">
      <c r="A290" s="24">
        <v>12.09</v>
      </c>
      <c r="B290" s="25" t="s">
        <v>169</v>
      </c>
      <c r="C290" s="19" t="s">
        <v>6</v>
      </c>
      <c r="D290" s="20">
        <v>0</v>
      </c>
    </row>
    <row r="291" spans="1:4" s="5" customFormat="1" ht="27.6" x14ac:dyDescent="0.3">
      <c r="A291" s="24">
        <v>12.1</v>
      </c>
      <c r="B291" s="25" t="s">
        <v>170</v>
      </c>
      <c r="C291" s="19" t="s">
        <v>6</v>
      </c>
      <c r="D291" s="20">
        <v>0</v>
      </c>
    </row>
    <row r="292" spans="1:4" s="5" customFormat="1" ht="27.6" x14ac:dyDescent="0.3">
      <c r="A292" s="24">
        <v>12.11</v>
      </c>
      <c r="B292" s="25" t="s">
        <v>332</v>
      </c>
      <c r="C292" s="19" t="s">
        <v>6</v>
      </c>
      <c r="D292" s="20">
        <v>0</v>
      </c>
    </row>
    <row r="293" spans="1:4" s="5" customFormat="1" ht="27.6" x14ac:dyDescent="0.3">
      <c r="A293" s="24">
        <v>12.12</v>
      </c>
      <c r="B293" s="25" t="s">
        <v>333</v>
      </c>
      <c r="C293" s="19" t="s">
        <v>6</v>
      </c>
      <c r="D293" s="20">
        <v>0</v>
      </c>
    </row>
    <row r="294" spans="1:4" s="5" customFormat="1" ht="27.6" x14ac:dyDescent="0.3">
      <c r="A294" s="24">
        <v>12.13</v>
      </c>
      <c r="B294" s="25" t="s">
        <v>171</v>
      </c>
      <c r="C294" s="19" t="s">
        <v>8</v>
      </c>
      <c r="D294" s="20">
        <v>0</v>
      </c>
    </row>
    <row r="295" spans="1:4" s="5" customFormat="1" ht="27.6" x14ac:dyDescent="0.3">
      <c r="A295" s="24">
        <v>12.14</v>
      </c>
      <c r="B295" s="25" t="s">
        <v>334</v>
      </c>
      <c r="C295" s="19" t="s">
        <v>6</v>
      </c>
      <c r="D295" s="20">
        <v>0</v>
      </c>
    </row>
    <row r="296" spans="1:4" s="5" customFormat="1" ht="27.6" x14ac:dyDescent="0.3">
      <c r="A296" s="24">
        <v>12.15</v>
      </c>
      <c r="B296" s="25" t="s">
        <v>335</v>
      </c>
      <c r="C296" s="19" t="s">
        <v>6</v>
      </c>
      <c r="D296" s="20">
        <v>0</v>
      </c>
    </row>
    <row r="297" spans="1:4" s="5" customFormat="1" ht="27.6" x14ac:dyDescent="0.3">
      <c r="A297" s="24">
        <v>12.16</v>
      </c>
      <c r="B297" s="25" t="s">
        <v>336</v>
      </c>
      <c r="C297" s="19" t="s">
        <v>6</v>
      </c>
      <c r="D297" s="20">
        <v>0</v>
      </c>
    </row>
    <row r="298" spans="1:4" s="5" customFormat="1" ht="27.6" x14ac:dyDescent="0.3">
      <c r="A298" s="24">
        <v>12.17</v>
      </c>
      <c r="B298" s="25" t="s">
        <v>173</v>
      </c>
      <c r="C298" s="19" t="s">
        <v>6</v>
      </c>
      <c r="D298" s="20">
        <v>0</v>
      </c>
    </row>
    <row r="299" spans="1:4" s="5" customFormat="1" ht="55.2" x14ac:dyDescent="0.3">
      <c r="A299" s="24">
        <v>12.18</v>
      </c>
      <c r="B299" s="25" t="s">
        <v>174</v>
      </c>
      <c r="C299" s="19" t="s">
        <v>6</v>
      </c>
      <c r="D299" s="20">
        <v>0</v>
      </c>
    </row>
    <row r="300" spans="1:4" s="5" customFormat="1" ht="28.5" customHeight="1" x14ac:dyDescent="0.3">
      <c r="A300" s="24">
        <v>12.19</v>
      </c>
      <c r="B300" s="25" t="s">
        <v>337</v>
      </c>
      <c r="C300" s="19" t="s">
        <v>6</v>
      </c>
      <c r="D300" s="20">
        <v>0</v>
      </c>
    </row>
    <row r="301" spans="1:4" s="5" customFormat="1" ht="28.5" customHeight="1" x14ac:dyDescent="0.3">
      <c r="A301" s="24">
        <v>12.2</v>
      </c>
      <c r="B301" s="25" t="s">
        <v>338</v>
      </c>
      <c r="C301" s="19" t="s">
        <v>6</v>
      </c>
      <c r="D301" s="20">
        <v>0</v>
      </c>
    </row>
    <row r="302" spans="1:4" s="5" customFormat="1" ht="16.5" customHeight="1" x14ac:dyDescent="0.3">
      <c r="A302" s="18"/>
      <c r="B302" s="25"/>
      <c r="C302" s="19"/>
      <c r="D302" s="20"/>
    </row>
    <row r="303" spans="1:4" s="5" customFormat="1" ht="16.5" customHeight="1" x14ac:dyDescent="0.3">
      <c r="A303" s="14" t="s">
        <v>195</v>
      </c>
      <c r="B303" s="17" t="s">
        <v>38</v>
      </c>
      <c r="C303" s="19"/>
      <c r="D303" s="28">
        <f>SUM(D304:D326)</f>
        <v>0</v>
      </c>
    </row>
    <row r="304" spans="1:4" s="5" customFormat="1" ht="27.6" x14ac:dyDescent="0.3">
      <c r="A304" s="24">
        <v>13.01</v>
      </c>
      <c r="B304" s="25" t="s">
        <v>178</v>
      </c>
      <c r="C304" s="19" t="s">
        <v>6</v>
      </c>
      <c r="D304" s="20">
        <v>0</v>
      </c>
    </row>
    <row r="305" spans="1:4" s="5" customFormat="1" ht="27.6" x14ac:dyDescent="0.3">
      <c r="A305" s="24">
        <v>13.02</v>
      </c>
      <c r="B305" s="25" t="s">
        <v>339</v>
      </c>
      <c r="C305" s="19" t="s">
        <v>6</v>
      </c>
      <c r="D305" s="20">
        <v>0</v>
      </c>
    </row>
    <row r="306" spans="1:4" s="5" customFormat="1" ht="27.6" x14ac:dyDescent="0.3">
      <c r="A306" s="24">
        <v>13.03</v>
      </c>
      <c r="B306" s="25" t="s">
        <v>41</v>
      </c>
      <c r="C306" s="19" t="s">
        <v>6</v>
      </c>
      <c r="D306" s="20">
        <v>0</v>
      </c>
    </row>
    <row r="307" spans="1:4" s="5" customFormat="1" ht="41.4" x14ac:dyDescent="0.3">
      <c r="A307" s="24">
        <v>13.04</v>
      </c>
      <c r="B307" s="25" t="s">
        <v>177</v>
      </c>
      <c r="C307" s="19" t="s">
        <v>6</v>
      </c>
      <c r="D307" s="20">
        <v>0</v>
      </c>
    </row>
    <row r="308" spans="1:4" s="5" customFormat="1" ht="27.6" x14ac:dyDescent="0.3">
      <c r="A308" s="24">
        <v>13.05</v>
      </c>
      <c r="B308" s="25" t="s">
        <v>340</v>
      </c>
      <c r="C308" s="19" t="s">
        <v>8</v>
      </c>
      <c r="D308" s="20">
        <v>0</v>
      </c>
    </row>
    <row r="309" spans="1:4" s="5" customFormat="1" ht="27.6" x14ac:dyDescent="0.3">
      <c r="A309" s="24">
        <v>13.06</v>
      </c>
      <c r="B309" s="25" t="s">
        <v>341</v>
      </c>
      <c r="C309" s="19" t="s">
        <v>8</v>
      </c>
      <c r="D309" s="20">
        <v>0</v>
      </c>
    </row>
    <row r="310" spans="1:4" s="5" customFormat="1" ht="27.6" x14ac:dyDescent="0.3">
      <c r="A310" s="24">
        <v>13.07</v>
      </c>
      <c r="B310" s="25" t="s">
        <v>342</v>
      </c>
      <c r="C310" s="19" t="s">
        <v>8</v>
      </c>
      <c r="D310" s="20">
        <v>0</v>
      </c>
    </row>
    <row r="311" spans="1:4" s="5" customFormat="1" ht="55.2" x14ac:dyDescent="0.3">
      <c r="A311" s="24">
        <v>13.08</v>
      </c>
      <c r="B311" s="25" t="s">
        <v>176</v>
      </c>
      <c r="C311" s="19" t="s">
        <v>6</v>
      </c>
      <c r="D311" s="20">
        <v>0</v>
      </c>
    </row>
    <row r="312" spans="1:4" s="5" customFormat="1" ht="55.2" x14ac:dyDescent="0.3">
      <c r="A312" s="24">
        <v>13.09</v>
      </c>
      <c r="B312" s="25" t="s">
        <v>175</v>
      </c>
      <c r="C312" s="19" t="s">
        <v>6</v>
      </c>
      <c r="D312" s="20">
        <v>0</v>
      </c>
    </row>
    <row r="313" spans="1:4" s="5" customFormat="1" ht="27.6" x14ac:dyDescent="0.3">
      <c r="A313" s="24">
        <v>13.1</v>
      </c>
      <c r="B313" s="25" t="s">
        <v>39</v>
      </c>
      <c r="C313" s="19" t="s">
        <v>6</v>
      </c>
      <c r="D313" s="20">
        <v>0</v>
      </c>
    </row>
    <row r="314" spans="1:4" s="5" customFormat="1" ht="27.6" x14ac:dyDescent="0.3">
      <c r="A314" s="24">
        <v>13.11</v>
      </c>
      <c r="B314" s="25" t="s">
        <v>343</v>
      </c>
      <c r="C314" s="19" t="s">
        <v>6</v>
      </c>
      <c r="D314" s="20">
        <v>0</v>
      </c>
    </row>
    <row r="315" spans="1:4" s="5" customFormat="1" ht="27.6" x14ac:dyDescent="0.3">
      <c r="A315" s="24">
        <v>13.12</v>
      </c>
      <c r="B315" s="25" t="s">
        <v>344</v>
      </c>
      <c r="C315" s="19" t="s">
        <v>6</v>
      </c>
      <c r="D315" s="20">
        <v>0</v>
      </c>
    </row>
    <row r="316" spans="1:4" s="5" customFormat="1" ht="45" customHeight="1" x14ac:dyDescent="0.3">
      <c r="A316" s="24">
        <v>13.13</v>
      </c>
      <c r="B316" s="25" t="s">
        <v>345</v>
      </c>
      <c r="C316" s="19" t="s">
        <v>6</v>
      </c>
      <c r="D316" s="20">
        <v>0</v>
      </c>
    </row>
    <row r="317" spans="1:4" s="5" customFormat="1" ht="27.6" x14ac:dyDescent="0.3">
      <c r="A317" s="24">
        <v>13.14</v>
      </c>
      <c r="B317" s="25" t="s">
        <v>179</v>
      </c>
      <c r="C317" s="19" t="s">
        <v>6</v>
      </c>
      <c r="D317" s="20">
        <v>0</v>
      </c>
    </row>
    <row r="318" spans="1:4" s="5" customFormat="1" ht="27.6" x14ac:dyDescent="0.3">
      <c r="A318" s="24">
        <v>13.15</v>
      </c>
      <c r="B318" s="25" t="s">
        <v>180</v>
      </c>
      <c r="C318" s="19" t="s">
        <v>6</v>
      </c>
      <c r="D318" s="20">
        <v>0</v>
      </c>
    </row>
    <row r="319" spans="1:4" s="5" customFormat="1" ht="27.6" x14ac:dyDescent="0.3">
      <c r="A319" s="24">
        <v>13.16</v>
      </c>
      <c r="B319" s="25" t="s">
        <v>181</v>
      </c>
      <c r="C319" s="19" t="s">
        <v>8</v>
      </c>
      <c r="D319" s="20">
        <v>0</v>
      </c>
    </row>
    <row r="320" spans="1:4" s="5" customFormat="1" ht="27.6" x14ac:dyDescent="0.3">
      <c r="A320" s="24">
        <v>13.17</v>
      </c>
      <c r="B320" s="25" t="s">
        <v>182</v>
      </c>
      <c r="C320" s="19" t="s">
        <v>6</v>
      </c>
      <c r="D320" s="20">
        <v>0</v>
      </c>
    </row>
    <row r="321" spans="1:4" s="5" customFormat="1" ht="27.6" x14ac:dyDescent="0.3">
      <c r="A321" s="24">
        <v>13.18</v>
      </c>
      <c r="B321" s="25" t="s">
        <v>346</v>
      </c>
      <c r="C321" s="19" t="s">
        <v>6</v>
      </c>
      <c r="D321" s="20">
        <v>0</v>
      </c>
    </row>
    <row r="322" spans="1:4" s="5" customFormat="1" ht="41.4" x14ac:dyDescent="0.3">
      <c r="A322" s="24">
        <v>13.19</v>
      </c>
      <c r="B322" s="25" t="s">
        <v>347</v>
      </c>
      <c r="C322" s="19" t="s">
        <v>6</v>
      </c>
      <c r="D322" s="20">
        <v>0</v>
      </c>
    </row>
    <row r="323" spans="1:4" s="5" customFormat="1" ht="27.6" x14ac:dyDescent="0.3">
      <c r="A323" s="24">
        <v>13.2</v>
      </c>
      <c r="B323" s="25" t="s">
        <v>183</v>
      </c>
      <c r="C323" s="19" t="s">
        <v>7</v>
      </c>
      <c r="D323" s="20">
        <v>0</v>
      </c>
    </row>
    <row r="324" spans="1:4" s="5" customFormat="1" ht="27.6" x14ac:dyDescent="0.3">
      <c r="A324" s="24">
        <v>13.21</v>
      </c>
      <c r="B324" s="25" t="s">
        <v>184</v>
      </c>
      <c r="C324" s="19" t="s">
        <v>7</v>
      </c>
      <c r="D324" s="20">
        <v>0</v>
      </c>
    </row>
    <row r="325" spans="1:4" s="5" customFormat="1" ht="39.75" customHeight="1" x14ac:dyDescent="0.3">
      <c r="A325" s="24">
        <v>13.22</v>
      </c>
      <c r="B325" s="25" t="s">
        <v>348</v>
      </c>
      <c r="C325" s="19" t="s">
        <v>6</v>
      </c>
      <c r="D325" s="20">
        <v>0</v>
      </c>
    </row>
    <row r="326" spans="1:4" s="5" customFormat="1" ht="45" customHeight="1" x14ac:dyDescent="0.3">
      <c r="A326" s="24">
        <v>13.23</v>
      </c>
      <c r="B326" s="25" t="s">
        <v>185</v>
      </c>
      <c r="C326" s="19" t="s">
        <v>7</v>
      </c>
      <c r="D326" s="20">
        <v>0</v>
      </c>
    </row>
    <row r="327" spans="1:4" s="5" customFormat="1" x14ac:dyDescent="0.3">
      <c r="A327" s="18"/>
      <c r="B327" s="25"/>
      <c r="C327" s="19"/>
      <c r="D327" s="20"/>
    </row>
    <row r="328" spans="1:4" s="5" customFormat="1" x14ac:dyDescent="0.3">
      <c r="A328" s="14" t="s">
        <v>349</v>
      </c>
      <c r="B328" s="17" t="s">
        <v>350</v>
      </c>
      <c r="C328" s="19"/>
      <c r="D328" s="28">
        <f>SUM(D329:D358)</f>
        <v>0</v>
      </c>
    </row>
    <row r="329" spans="1:4" s="5" customFormat="1" ht="41.4" x14ac:dyDescent="0.3">
      <c r="A329" s="24">
        <v>14.01</v>
      </c>
      <c r="B329" s="25" t="s">
        <v>351</v>
      </c>
      <c r="C329" s="19" t="s">
        <v>33</v>
      </c>
      <c r="D329" s="20">
        <v>0</v>
      </c>
    </row>
    <row r="330" spans="1:4" s="5" customFormat="1" ht="41.4" x14ac:dyDescent="0.3">
      <c r="A330" s="24">
        <v>14.02</v>
      </c>
      <c r="B330" s="25" t="s">
        <v>205</v>
      </c>
      <c r="C330" s="19" t="s">
        <v>33</v>
      </c>
      <c r="D330" s="20">
        <v>0</v>
      </c>
    </row>
    <row r="331" spans="1:4" s="1" customFormat="1" ht="41.4" x14ac:dyDescent="0.3">
      <c r="A331" s="24">
        <v>14.03</v>
      </c>
      <c r="B331" s="25" t="s">
        <v>352</v>
      </c>
      <c r="C331" s="19" t="s">
        <v>33</v>
      </c>
      <c r="D331" s="20">
        <v>0</v>
      </c>
    </row>
    <row r="332" spans="1:4" s="1" customFormat="1" ht="41.4" x14ac:dyDescent="0.3">
      <c r="A332" s="24">
        <v>14.04</v>
      </c>
      <c r="B332" s="25" t="s">
        <v>353</v>
      </c>
      <c r="C332" s="19" t="s">
        <v>33</v>
      </c>
      <c r="D332" s="20">
        <v>0</v>
      </c>
    </row>
    <row r="333" spans="1:4" s="1" customFormat="1" ht="27.6" x14ac:dyDescent="0.3">
      <c r="A333" s="24">
        <v>14.05</v>
      </c>
      <c r="B333" s="25" t="s">
        <v>354</v>
      </c>
      <c r="C333" s="19" t="s">
        <v>33</v>
      </c>
      <c r="D333" s="20">
        <v>0</v>
      </c>
    </row>
    <row r="334" spans="1:4" s="1" customFormat="1" ht="45" customHeight="1" x14ac:dyDescent="0.3">
      <c r="A334" s="24">
        <v>14.06</v>
      </c>
      <c r="B334" s="25" t="s">
        <v>355</v>
      </c>
      <c r="C334" s="19" t="s">
        <v>33</v>
      </c>
      <c r="D334" s="20">
        <v>0</v>
      </c>
    </row>
    <row r="335" spans="1:4" s="1" customFormat="1" ht="45.75" customHeight="1" x14ac:dyDescent="0.3">
      <c r="A335" s="24">
        <v>14.07</v>
      </c>
      <c r="B335" s="25" t="s">
        <v>356</v>
      </c>
      <c r="C335" s="19" t="s">
        <v>33</v>
      </c>
      <c r="D335" s="20">
        <v>0</v>
      </c>
    </row>
    <row r="336" spans="1:4" s="1" customFormat="1" ht="35.25" customHeight="1" x14ac:dyDescent="0.3">
      <c r="A336" s="24">
        <v>14.08</v>
      </c>
      <c r="B336" s="25" t="s">
        <v>357</v>
      </c>
      <c r="C336" s="19" t="s">
        <v>33</v>
      </c>
      <c r="D336" s="20">
        <v>0</v>
      </c>
    </row>
    <row r="337" spans="1:4" s="1" customFormat="1" ht="45" customHeight="1" x14ac:dyDescent="0.3">
      <c r="A337" s="24">
        <v>14.09</v>
      </c>
      <c r="B337" s="25" t="s">
        <v>358</v>
      </c>
      <c r="C337" s="19" t="s">
        <v>33</v>
      </c>
      <c r="D337" s="20">
        <v>0</v>
      </c>
    </row>
    <row r="338" spans="1:4" s="1" customFormat="1" ht="45" customHeight="1" x14ac:dyDescent="0.3">
      <c r="A338" s="24">
        <v>14.1</v>
      </c>
      <c r="B338" s="25" t="s">
        <v>359</v>
      </c>
      <c r="C338" s="19" t="s">
        <v>33</v>
      </c>
      <c r="D338" s="20">
        <v>0</v>
      </c>
    </row>
    <row r="339" spans="1:4" s="1" customFormat="1" ht="41.4" x14ac:dyDescent="0.3">
      <c r="A339" s="24">
        <v>14.11</v>
      </c>
      <c r="B339" s="25" t="s">
        <v>360</v>
      </c>
      <c r="C339" s="19" t="s">
        <v>6</v>
      </c>
      <c r="D339" s="20">
        <v>0</v>
      </c>
    </row>
    <row r="340" spans="1:4" s="1" customFormat="1" ht="41.4" x14ac:dyDescent="0.3">
      <c r="A340" s="24">
        <v>14.12</v>
      </c>
      <c r="B340" s="25" t="s">
        <v>361</v>
      </c>
      <c r="C340" s="19" t="s">
        <v>6</v>
      </c>
      <c r="D340" s="20">
        <v>0</v>
      </c>
    </row>
    <row r="341" spans="1:4" s="1" customFormat="1" ht="27.6" x14ac:dyDescent="0.3">
      <c r="A341" s="24">
        <v>14.13</v>
      </c>
      <c r="B341" s="25" t="s">
        <v>186</v>
      </c>
      <c r="C341" s="19" t="s">
        <v>33</v>
      </c>
      <c r="D341" s="20">
        <v>0</v>
      </c>
    </row>
    <row r="342" spans="1:4" s="5" customFormat="1" ht="27.6" x14ac:dyDescent="0.3">
      <c r="A342" s="24">
        <v>14.14</v>
      </c>
      <c r="B342" s="18" t="s">
        <v>42</v>
      </c>
      <c r="C342" s="19" t="s">
        <v>6</v>
      </c>
      <c r="D342" s="20">
        <v>0</v>
      </c>
    </row>
    <row r="343" spans="1:4" s="1" customFormat="1" ht="126" customHeight="1" x14ac:dyDescent="0.3">
      <c r="A343" s="24">
        <v>14.15</v>
      </c>
      <c r="B343" s="25" t="s">
        <v>362</v>
      </c>
      <c r="C343" s="19" t="s">
        <v>8</v>
      </c>
      <c r="D343" s="20">
        <v>0</v>
      </c>
    </row>
    <row r="344" spans="1:4" s="1" customFormat="1" ht="27.6" x14ac:dyDescent="0.3">
      <c r="A344" s="24">
        <v>14.16</v>
      </c>
      <c r="B344" s="25" t="s">
        <v>363</v>
      </c>
      <c r="C344" s="19" t="s">
        <v>6</v>
      </c>
      <c r="D344" s="20">
        <v>0</v>
      </c>
    </row>
    <row r="345" spans="1:4" s="1" customFormat="1" ht="27.6" x14ac:dyDescent="0.3">
      <c r="A345" s="24">
        <v>14.17</v>
      </c>
      <c r="B345" s="25" t="s">
        <v>364</v>
      </c>
      <c r="C345" s="19" t="s">
        <v>33</v>
      </c>
      <c r="D345" s="20">
        <v>0</v>
      </c>
    </row>
    <row r="346" spans="1:4" s="1" customFormat="1" ht="27.6" x14ac:dyDescent="0.3">
      <c r="A346" s="24">
        <v>14.18</v>
      </c>
      <c r="B346" s="25" t="s">
        <v>365</v>
      </c>
      <c r="C346" s="19" t="s">
        <v>33</v>
      </c>
      <c r="D346" s="20">
        <v>0</v>
      </c>
    </row>
    <row r="347" spans="1:4" s="1" customFormat="1" ht="27.6" x14ac:dyDescent="0.3">
      <c r="A347" s="24">
        <v>14.19</v>
      </c>
      <c r="B347" s="25" t="s">
        <v>187</v>
      </c>
      <c r="C347" s="19" t="s">
        <v>33</v>
      </c>
      <c r="D347" s="20">
        <v>0</v>
      </c>
    </row>
    <row r="348" spans="1:4" s="1" customFormat="1" ht="41.4" x14ac:dyDescent="0.3">
      <c r="A348" s="24">
        <v>14.2</v>
      </c>
      <c r="B348" s="25" t="s">
        <v>189</v>
      </c>
      <c r="C348" s="19" t="s">
        <v>33</v>
      </c>
      <c r="D348" s="20">
        <v>0</v>
      </c>
    </row>
    <row r="349" spans="1:4" s="1" customFormat="1" ht="41.4" x14ac:dyDescent="0.3">
      <c r="A349" s="24">
        <v>14.21</v>
      </c>
      <c r="B349" s="25" t="s">
        <v>206</v>
      </c>
      <c r="C349" s="19" t="s">
        <v>8</v>
      </c>
      <c r="D349" s="20">
        <v>0</v>
      </c>
    </row>
    <row r="350" spans="1:4" s="1" customFormat="1" ht="55.2" x14ac:dyDescent="0.3">
      <c r="A350" s="24">
        <v>14.22</v>
      </c>
      <c r="B350" s="25" t="s">
        <v>188</v>
      </c>
      <c r="C350" s="19" t="s">
        <v>8</v>
      </c>
      <c r="D350" s="20">
        <v>0</v>
      </c>
    </row>
    <row r="351" spans="1:4" s="1" customFormat="1" ht="41.4" x14ac:dyDescent="0.3">
      <c r="A351" s="24">
        <v>14.23</v>
      </c>
      <c r="B351" s="25" t="s">
        <v>190</v>
      </c>
      <c r="C351" s="19" t="s">
        <v>6</v>
      </c>
      <c r="D351" s="20">
        <v>0</v>
      </c>
    </row>
    <row r="352" spans="1:4" s="1" customFormat="1" ht="27.6" x14ac:dyDescent="0.3">
      <c r="A352" s="24">
        <v>14.24</v>
      </c>
      <c r="B352" s="25" t="s">
        <v>191</v>
      </c>
      <c r="C352" s="19" t="s">
        <v>8</v>
      </c>
      <c r="D352" s="20">
        <v>0</v>
      </c>
    </row>
    <row r="353" spans="1:4" s="1" customFormat="1" ht="41.4" x14ac:dyDescent="0.3">
      <c r="A353" s="24">
        <v>14.25</v>
      </c>
      <c r="B353" s="25" t="s">
        <v>366</v>
      </c>
      <c r="C353" s="19" t="s">
        <v>33</v>
      </c>
      <c r="D353" s="20">
        <v>0</v>
      </c>
    </row>
    <row r="354" spans="1:4" s="1" customFormat="1" ht="29.25" customHeight="1" x14ac:dyDescent="0.3">
      <c r="A354" s="24">
        <v>14.26</v>
      </c>
      <c r="B354" s="25" t="s">
        <v>193</v>
      </c>
      <c r="C354" s="19" t="s">
        <v>33</v>
      </c>
      <c r="D354" s="20">
        <v>0</v>
      </c>
    </row>
    <row r="355" spans="1:4" s="1" customFormat="1" ht="27.6" x14ac:dyDescent="0.3">
      <c r="A355" s="24">
        <v>14.27</v>
      </c>
      <c r="B355" s="25" t="s">
        <v>194</v>
      </c>
      <c r="C355" s="19" t="s">
        <v>33</v>
      </c>
      <c r="D355" s="20">
        <v>0</v>
      </c>
    </row>
    <row r="356" spans="1:4" s="1" customFormat="1" ht="27.6" x14ac:dyDescent="0.3">
      <c r="A356" s="24">
        <v>14.28</v>
      </c>
      <c r="B356" s="25" t="s">
        <v>367</v>
      </c>
      <c r="C356" s="19" t="s">
        <v>33</v>
      </c>
      <c r="D356" s="20">
        <v>0</v>
      </c>
    </row>
    <row r="357" spans="1:4" s="1" customFormat="1" ht="27.6" x14ac:dyDescent="0.3">
      <c r="A357" s="24">
        <v>14.29</v>
      </c>
      <c r="B357" s="25" t="s">
        <v>368</v>
      </c>
      <c r="C357" s="19" t="s">
        <v>33</v>
      </c>
      <c r="D357" s="20">
        <v>0</v>
      </c>
    </row>
    <row r="358" spans="1:4" s="1" customFormat="1" ht="27.6" x14ac:dyDescent="0.3">
      <c r="A358" s="24">
        <v>14.3</v>
      </c>
      <c r="B358" s="25" t="s">
        <v>369</v>
      </c>
      <c r="C358" s="19" t="s">
        <v>33</v>
      </c>
      <c r="D358" s="20">
        <v>0</v>
      </c>
    </row>
    <row r="359" spans="1:4" s="1" customFormat="1" x14ac:dyDescent="0.3">
      <c r="A359" s="29"/>
      <c r="B359" s="30"/>
      <c r="C359" s="31"/>
      <c r="D359" s="20"/>
    </row>
    <row r="360" spans="1:4" s="5" customFormat="1" x14ac:dyDescent="0.3">
      <c r="A360" s="14" t="s">
        <v>370</v>
      </c>
      <c r="B360" s="17" t="s">
        <v>196</v>
      </c>
      <c r="C360" s="19"/>
      <c r="D360" s="28">
        <f>SUM(D361:D365)</f>
        <v>0</v>
      </c>
    </row>
    <row r="361" spans="1:4" s="5" customFormat="1" x14ac:dyDescent="0.3">
      <c r="A361" s="24">
        <v>15.01</v>
      </c>
      <c r="B361" s="23" t="s">
        <v>371</v>
      </c>
      <c r="C361" s="19" t="s">
        <v>217</v>
      </c>
      <c r="D361" s="20">
        <v>0</v>
      </c>
    </row>
    <row r="362" spans="1:4" s="5" customFormat="1" ht="27.6" x14ac:dyDescent="0.3">
      <c r="A362" s="24">
        <v>15.02</v>
      </c>
      <c r="B362" s="23" t="s">
        <v>372</v>
      </c>
      <c r="C362" s="19" t="s">
        <v>217</v>
      </c>
      <c r="D362" s="20">
        <v>0</v>
      </c>
    </row>
    <row r="363" spans="1:4" s="5" customFormat="1" x14ac:dyDescent="0.3">
      <c r="A363" s="24">
        <v>15.03</v>
      </c>
      <c r="B363" s="25" t="s">
        <v>197</v>
      </c>
      <c r="C363" s="19" t="s">
        <v>33</v>
      </c>
      <c r="D363" s="20">
        <v>0</v>
      </c>
    </row>
    <row r="364" spans="1:4" s="1" customFormat="1" x14ac:dyDescent="0.3">
      <c r="A364" s="24">
        <v>15.04</v>
      </c>
      <c r="B364" s="25" t="s">
        <v>198</v>
      </c>
      <c r="C364" s="19" t="s">
        <v>33</v>
      </c>
      <c r="D364" s="20">
        <v>0</v>
      </c>
    </row>
    <row r="365" spans="1:4" s="1" customFormat="1" x14ac:dyDescent="0.3">
      <c r="A365" s="24">
        <v>15.05</v>
      </c>
      <c r="B365" s="25" t="s">
        <v>199</v>
      </c>
      <c r="C365" s="19" t="s">
        <v>217</v>
      </c>
      <c r="D365" s="20">
        <v>0</v>
      </c>
    </row>
    <row r="366" spans="1:4" x14ac:dyDescent="0.3">
      <c r="A366" s="29"/>
      <c r="B366" s="25"/>
      <c r="C366" s="11"/>
      <c r="D366" s="32"/>
    </row>
    <row r="367" spans="1:4" x14ac:dyDescent="0.3">
      <c r="A367" s="29"/>
      <c r="B367" s="33" t="s">
        <v>374</v>
      </c>
      <c r="C367" s="34"/>
      <c r="D367" s="32">
        <f>+SUM(D360,D328,D303,D281,D259,D235,D221,D205,D177,D138,D85,D66,D36,D18,D11)</f>
        <v>0</v>
      </c>
    </row>
    <row r="368" spans="1:4" x14ac:dyDescent="0.3">
      <c r="A368" s="29"/>
      <c r="B368" s="35"/>
      <c r="C368" s="34"/>
      <c r="D368" s="32"/>
    </row>
    <row r="369" spans="1:4" x14ac:dyDescent="0.3">
      <c r="A369" s="29"/>
      <c r="B369" s="25" t="s">
        <v>375</v>
      </c>
      <c r="C369" s="36"/>
      <c r="D369" s="32">
        <f t="shared" ref="D369" si="0">+D367*$C$369</f>
        <v>0</v>
      </c>
    </row>
    <row r="370" spans="1:4" x14ac:dyDescent="0.3">
      <c r="A370" s="29"/>
      <c r="B370" s="25" t="s">
        <v>376</v>
      </c>
      <c r="C370" s="37"/>
      <c r="D370" s="32">
        <f t="shared" ref="D370" si="1">+$C$370*D367</f>
        <v>0</v>
      </c>
    </row>
    <row r="371" spans="1:4" x14ac:dyDescent="0.3">
      <c r="A371" s="29"/>
      <c r="B371" s="25" t="s">
        <v>377</v>
      </c>
      <c r="C371" s="37"/>
      <c r="D371" s="32">
        <f t="shared" ref="D371" si="2">+$C$371*D367</f>
        <v>0</v>
      </c>
    </row>
    <row r="372" spans="1:4" x14ac:dyDescent="0.3">
      <c r="A372" s="29"/>
      <c r="B372" s="25" t="s">
        <v>378</v>
      </c>
      <c r="C372" s="37">
        <v>0.19</v>
      </c>
      <c r="D372" s="32">
        <f t="shared" ref="D372" si="3">+$C$372*D371</f>
        <v>0</v>
      </c>
    </row>
    <row r="373" spans="1:4" x14ac:dyDescent="0.3">
      <c r="A373" s="29"/>
      <c r="B373" s="25"/>
      <c r="C373" s="11"/>
      <c r="D373" s="32"/>
    </row>
    <row r="374" spans="1:4" x14ac:dyDescent="0.3">
      <c r="A374" s="29"/>
      <c r="B374" s="33" t="s">
        <v>379</v>
      </c>
      <c r="C374" s="11"/>
      <c r="D374" s="32">
        <f t="shared" ref="D374" si="4">+SUM(D367,D369:D372)</f>
        <v>0</v>
      </c>
    </row>
    <row r="375" spans="1:4" x14ac:dyDescent="0.3">
      <c r="A375" s="29"/>
      <c r="B375" s="25"/>
      <c r="C375" s="11"/>
      <c r="D375" s="32"/>
    </row>
    <row r="376" spans="1:4" x14ac:dyDescent="0.3">
      <c r="A376" s="29"/>
      <c r="B376" s="25"/>
      <c r="C376" s="11"/>
      <c r="D376" s="32"/>
    </row>
    <row r="378" spans="1:4" x14ac:dyDescent="0.3">
      <c r="B378" s="7"/>
    </row>
    <row r="379" spans="1:4" x14ac:dyDescent="0.3">
      <c r="B379" s="7"/>
    </row>
    <row r="380" spans="1:4" x14ac:dyDescent="0.3">
      <c r="B380" s="7"/>
    </row>
    <row r="381" spans="1:4" x14ac:dyDescent="0.3">
      <c r="B381" s="7"/>
    </row>
  </sheetData>
  <mergeCells count="5">
    <mergeCell ref="A5:D5"/>
    <mergeCell ref="A6:D6"/>
    <mergeCell ref="A7:D7"/>
    <mergeCell ref="A8:C8"/>
    <mergeCell ref="B1:D3"/>
  </mergeCells>
  <conditionalFormatting sqref="B72">
    <cfRule type="duplicateValues" dxfId="0" priority="1"/>
  </conditionalFormatting>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Presupuesto contrato ROM </vt:lpstr>
      <vt:lpstr>'Presupuesto contrato ROM '!Área_de_impresión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Angelica Paola Velasquez Bedoya</dc:creator>
  <cp:lastModifiedBy>Claudia Consuelo Cardozo Amaya</cp:lastModifiedBy>
  <cp:lastPrinted>2017-07-19T16:49:55Z</cp:lastPrinted>
  <dcterms:created xsi:type="dcterms:W3CDTF">2015-10-19T21:40:14Z</dcterms:created>
  <dcterms:modified xsi:type="dcterms:W3CDTF">2018-02-23T16:27:16Z</dcterms:modified>
</cp:coreProperties>
</file>