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1328"/>
  <workbookPr defaultThemeVersion="166925"/>
  <mc:AlternateContent xmlns:mc="http://schemas.openxmlformats.org/markup-compatibility/2006">
    <mc:Choice Requires="x15">
      <x15ac:absPath xmlns:x15ac="http://schemas.microsoft.com/office/spreadsheetml/2010/11/ac" url="https://saesas-my.sharepoint.com/personal/aolaya_saesas_gov_co/Documents/Contratos/2019/REN TEC DE INFRA/Nube/Precontractual/EP/"/>
    </mc:Choice>
  </mc:AlternateContent>
  <xr:revisionPtr revIDLastSave="117" documentId="8_{E0597BE6-9DE3-480A-8429-A173DD54AC69}" xr6:coauthVersionLast="41" xr6:coauthVersionMax="41" xr10:uidLastSave="{EDF87A56-430E-4BB5-890B-642849552ED0}"/>
  <workbookProtection workbookAlgorithmName="SHA-512" workbookHashValue="VrHpp5qVlnwR0lUWgDyoF7l0otAYUHQnPvTUzmmFE2XVjG7FRxeOdP76Q51SBXuL2pQmEpdBgoirkFVAMCyDrg==" workbookSaltValue="tlMJB7eCDXYUHR+Rrd66hw==" workbookSpinCount="100000" lockStructure="1"/>
  <bookViews>
    <workbookView xWindow="-120" yWindow="-120" windowWidth="19440" windowHeight="15150" xr2:uid="{00000000-000D-0000-FFFF-FFFF00000000}"/>
  </bookViews>
  <sheets>
    <sheet name="Hoja1" sheetId="1" r:id="rId1"/>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FV"/>
      </xcalcf:calcFeatures>
    </ext>
  </extLst>
</workbook>
</file>

<file path=xl/calcChain.xml><?xml version="1.0" encoding="utf-8"?>
<calcChain xmlns="http://schemas.openxmlformats.org/spreadsheetml/2006/main">
  <c r="G11" i="1" l="1"/>
  <c r="G10" i="1" l="1"/>
  <c r="H6" i="1" l="1"/>
  <c r="I6" i="1" s="1"/>
  <c r="H4" i="1"/>
  <c r="I4" i="1" s="1"/>
  <c r="H10" i="1"/>
  <c r="I10" i="1" s="1"/>
  <c r="H5" i="1" l="1"/>
  <c r="I5" i="1" s="1"/>
  <c r="I7" i="1" s="1"/>
  <c r="E12" i="1" s="1"/>
</calcChain>
</file>

<file path=xl/sharedStrings.xml><?xml version="1.0" encoding="utf-8"?>
<sst xmlns="http://schemas.openxmlformats.org/spreadsheetml/2006/main" count="29" uniqueCount="27">
  <si>
    <t>LOGO del Proponente</t>
  </si>
  <si>
    <t>Item</t>
  </si>
  <si>
    <t>Descripción</t>
  </si>
  <si>
    <t>Cantidad</t>
  </si>
  <si>
    <t>Valor</t>
  </si>
  <si>
    <t>Valor IVA</t>
  </si>
  <si>
    <t>Valor  Total Item</t>
  </si>
  <si>
    <t>Valor  Máximo a ofertar para el Item</t>
  </si>
  <si>
    <r>
      <t xml:space="preserve">Servicios de configuración, migración, puesta en operación, transferencia de conocimiento y soporte por 3 años. </t>
    </r>
    <r>
      <rPr>
        <b/>
        <sz val="11"/>
        <color theme="1"/>
        <rFont val="Calibri"/>
        <family val="2"/>
        <scheme val="minor"/>
      </rPr>
      <t>Valor único</t>
    </r>
  </si>
  <si>
    <t>N/A</t>
  </si>
  <si>
    <t>Valor Estimado Mensual</t>
  </si>
  <si>
    <t>Valor Estimado año 2020</t>
  </si>
  <si>
    <t>Valor Estimado año 2021</t>
  </si>
  <si>
    <t>Valor Estimado año 2022</t>
  </si>
  <si>
    <t>Servicio de plataforma de nube de acuerdo con los requerimientos del anexo técnico. Valor Mensual</t>
  </si>
  <si>
    <t>OBSERVACIONES Y CONDICIONES DE LA  SAE</t>
  </si>
  <si>
    <t>INFORMACIÓN DEL PROVEEDOR</t>
  </si>
  <si>
    <t>FORMATO 02 - PROPUESTA ECONÓMICA 
para Contratar los servicios de nube publica para la Sociedad de Activos Especiales S.A.S</t>
  </si>
  <si>
    <r>
      <t xml:space="preserve">Licenciamiento por Core de Microsoft Windows Server Datacanter con Software Assurance por 3 años, en paquetes de 2 licencias. </t>
    </r>
    <r>
      <rPr>
        <b/>
        <sz val="11"/>
        <color theme="1"/>
        <rFont val="Calibri"/>
        <family val="2"/>
        <scheme val="minor"/>
      </rPr>
      <t>Valor de cada paquete de dos licencias</t>
    </r>
  </si>
  <si>
    <r>
      <t xml:space="preserve">Bolsa de horas de soporte especializado en productos Microsoft. </t>
    </r>
    <r>
      <rPr>
        <b/>
        <sz val="11"/>
        <color theme="1"/>
        <rFont val="Calibri"/>
        <family val="2"/>
        <scheme val="minor"/>
      </rPr>
      <t>Valor de cada hora</t>
    </r>
  </si>
  <si>
    <t>Sumatoria de Items cotizados por el Oferente</t>
  </si>
  <si>
    <t>Total Oferta Económica con Servicios de Nube por 3 años</t>
  </si>
  <si>
    <t>Tabla I - Componentes para los que el Oferente debe establecer un valor</t>
  </si>
  <si>
    <t>Tabla II - Componentes para los que se establece un estimado no modificable por el proveedor.</t>
  </si>
  <si>
    <t>Subtotal estimado de plataforma de nube para 3 años</t>
  </si>
  <si>
    <t>Nombre de la Empresa: 
Nombre de contacto: 
Telefono de contacto:
Correo de contacto: 
Fecha deOferta:
________________________________________________
Firma del represnetante Legal</t>
  </si>
  <si>
    <r>
      <t xml:space="preserve">1.  Establecer valores únicamente para los ítem 1,2 y 3. El Item 4 es un valor estimado de los servicios de nube,  el proponente no deberá establecer un valor en la oferta para este Item. EL formato calculará de forma automática el valor total de la oferta, teniendo en cuenta el subtotal de los "Subtotal de Ítems cotizados por el oferente" y el "Subtotal estimado de plataforma de nube para 3 años". EL proponente debe verificar que el valor total de la oferta ("Total Oferta Económica con Servicios de Nube por 3 años") no supere el valor total del presupuesto, el cual esta establecido en </t>
    </r>
    <r>
      <rPr>
        <b/>
        <sz val="11"/>
        <color theme="1"/>
        <rFont val="Calibri"/>
        <family val="2"/>
        <scheme val="minor"/>
      </rPr>
      <t>$1,074,092,710.</t>
    </r>
    <r>
      <rPr>
        <sz val="11"/>
        <color theme="1"/>
        <rFont val="Calibri"/>
        <family val="2"/>
        <scheme val="minor"/>
      </rPr>
      <t xml:space="preserve">
2. Los servicios de nube se contratarán para 3 años y se pagarán de forma mensual de acuerdo con el consumo de recursos del mes.
3. La bolsa  dehoras de soporte especializado se pagará mensualmente a medida que se realice el consumo de las mísmas.
4. El licenciamiento requerido se pagará a contraentrega del mismo.</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</si>
</sst>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_(&quot;$&quot;\ * #,##0.00_);_(&quot;$&quot;\ * \(#,##0.00\);_(&quot;$&quot;\ * &quot;-&quot;??_);_(@_)"/>
    <numFmt numFmtId="165" formatCode="_(&quot;$&quot;\ * #,##0_);_(&quot;$&quot;\ * \(#,##0\);_(&quot;$&quot;\ * &quot;-&quot;??_);_(@_)"/>
  </numFmts>
  <fonts count="8" x14ac:knownFonts="1">
    <font>
      <sz val="11"/>
      <color theme="1"/>
      <name val="Calibri"/>
      <family val="2"/>
      <scheme val="minor"/>
    </font>
    <font>
      <sz val="11"/>
      <color theme="1"/>
      <name val="Calibri"/>
      <family val="2"/>
      <scheme val="minor"/>
    </font>
    <font>
      <b/>
      <sz val="11"/>
      <color theme="1"/>
      <name val="Calibri"/>
      <family val="2"/>
      <scheme val="minor"/>
    </font>
    <font>
      <b/>
      <sz val="12"/>
      <color theme="1"/>
      <name val="Calibri"/>
      <family val="2"/>
      <scheme val="minor"/>
    </font>
    <font>
      <b/>
      <i/>
      <sz val="12"/>
      <color theme="5"/>
      <name val="Calibri"/>
      <family val="2"/>
      <scheme val="minor"/>
    </font>
    <font>
      <b/>
      <sz val="14"/>
      <color theme="1"/>
      <name val="Calibri"/>
      <family val="2"/>
      <scheme val="minor"/>
    </font>
    <font>
      <b/>
      <sz val="16"/>
      <color theme="1"/>
      <name val="Calibri"/>
      <family val="2"/>
      <scheme val="minor"/>
    </font>
    <font>
      <b/>
      <sz val="22"/>
      <color theme="3" tint="0.59999389629810485"/>
      <name val="Calibri"/>
      <family val="2"/>
      <scheme val="minor"/>
    </font>
  </fonts>
  <fills count="9">
    <fill>
      <patternFill patternType="none"/>
    </fill>
    <fill>
      <patternFill patternType="gray125"/>
    </fill>
    <fill>
      <patternFill patternType="solid">
        <fgColor theme="0" tint="-0.14999847407452621"/>
        <bgColor indexed="64"/>
      </patternFill>
    </fill>
    <fill>
      <patternFill patternType="solid">
        <fgColor theme="3" tint="0.79998168889431442"/>
        <bgColor indexed="64"/>
      </patternFill>
    </fill>
    <fill>
      <patternFill patternType="lightUp"/>
    </fill>
    <fill>
      <patternFill patternType="solid">
        <fgColor theme="6" tint="0.79998168889431442"/>
        <bgColor indexed="64"/>
      </patternFill>
    </fill>
    <fill>
      <patternFill patternType="solid">
        <fgColor theme="2" tint="-9.9978637043366805E-2"/>
        <bgColor indexed="64"/>
      </patternFill>
    </fill>
    <fill>
      <patternFill patternType="solid">
        <fgColor theme="2" tint="-0.249977111117893"/>
        <bgColor indexed="64"/>
      </patternFill>
    </fill>
    <fill>
      <patternFill patternType="solid">
        <fgColor theme="3" tint="0.59999389629810485"/>
        <bgColor indexed="64"/>
      </patternFill>
    </fill>
  </fills>
  <borders count="9">
    <border>
      <left/>
      <right/>
      <top/>
      <bottom/>
      <diagonal/>
    </border>
    <border>
      <left style="thin">
        <color indexed="64"/>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right style="thin">
        <color indexed="64"/>
      </right>
      <top/>
      <bottom/>
      <diagonal/>
    </border>
    <border>
      <left style="thin">
        <color indexed="64"/>
      </left>
      <right style="thin">
        <color indexed="64"/>
      </right>
      <top/>
      <bottom/>
      <diagonal/>
    </border>
  </borders>
  <cellStyleXfs count="2">
    <xf numFmtId="0" fontId="0" fillId="0" borderId="0"/>
    <xf numFmtId="164" fontId="1" fillId="0" borderId="0" applyFont="0" applyFill="0" applyBorder="0" applyAlignment="0" applyProtection="0"/>
  </cellStyleXfs>
  <cellXfs count="48">
    <xf numFmtId="0" fontId="0" fillId="0" borderId="0" xfId="0"/>
    <xf numFmtId="0" fontId="2" fillId="2" borderId="7" xfId="0" applyFont="1" applyFill="1" applyBorder="1" applyAlignment="1">
      <alignment horizontal="center" vertical="center"/>
    </xf>
    <xf numFmtId="0" fontId="2" fillId="2" borderId="5" xfId="0" applyFont="1" applyFill="1" applyBorder="1" applyAlignment="1">
      <alignment horizontal="center" vertical="center" wrapText="1"/>
    </xf>
    <xf numFmtId="0" fontId="0" fillId="0" borderId="0" xfId="0" applyAlignment="1">
      <alignment horizontal="center"/>
    </xf>
    <xf numFmtId="0" fontId="3" fillId="2" borderId="4" xfId="0" applyFont="1" applyFill="1" applyBorder="1" applyAlignment="1">
      <alignment horizontal="center" wrapText="1"/>
    </xf>
    <xf numFmtId="0" fontId="3" fillId="2" borderId="3" xfId="0" applyFont="1" applyFill="1" applyBorder="1" applyAlignment="1">
      <alignment wrapText="1"/>
    </xf>
    <xf numFmtId="0" fontId="2" fillId="2" borderId="5" xfId="0" applyFont="1" applyFill="1" applyBorder="1" applyAlignment="1">
      <alignment horizontal="center" vertical="center"/>
    </xf>
    <xf numFmtId="165" fontId="2" fillId="3" borderId="4" xfId="1" applyNumberFormat="1" applyFont="1" applyFill="1" applyBorder="1" applyAlignment="1" applyProtection="1">
      <alignment horizontal="center" vertical="center"/>
    </xf>
    <xf numFmtId="165" fontId="2" fillId="3" borderId="4" xfId="1" applyNumberFormat="1" applyFont="1" applyFill="1" applyBorder="1" applyAlignment="1">
      <alignment horizontal="right" vertical="center"/>
    </xf>
    <xf numFmtId="0" fontId="0" fillId="5" borderId="1" xfId="0" applyFont="1" applyFill="1" applyBorder="1" applyAlignment="1">
      <alignment horizontal="center" vertical="center"/>
    </xf>
    <xf numFmtId="0" fontId="0" fillId="5" borderId="1" xfId="0" applyFill="1" applyBorder="1" applyAlignment="1">
      <alignment horizontal="center" vertical="center" wrapText="1"/>
    </xf>
    <xf numFmtId="165" fontId="2" fillId="3" borderId="4" xfId="1" applyNumberFormat="1" applyFont="1" applyFill="1" applyBorder="1" applyAlignment="1">
      <alignment horizontal="center" vertical="center"/>
    </xf>
    <xf numFmtId="0" fontId="2" fillId="2" borderId="1" xfId="0" applyFont="1" applyFill="1" applyBorder="1" applyAlignment="1">
      <alignment horizontal="center" vertical="center" wrapText="1"/>
    </xf>
    <xf numFmtId="165" fontId="2" fillId="3" borderId="4" xfId="1" applyNumberFormat="1" applyFont="1" applyFill="1" applyBorder="1" applyAlignment="1">
      <alignment horizontal="center" vertical="center"/>
    </xf>
    <xf numFmtId="165" fontId="3" fillId="6" borderId="4" xfId="1" applyNumberFormat="1" applyFont="1" applyFill="1" applyBorder="1" applyAlignment="1">
      <alignment horizontal="center" vertical="center"/>
    </xf>
    <xf numFmtId="0" fontId="0" fillId="5" borderId="3" xfId="0" applyFont="1" applyFill="1" applyBorder="1" applyAlignment="1">
      <alignment horizontal="center" vertical="center"/>
    </xf>
    <xf numFmtId="0" fontId="0" fillId="5" borderId="2" xfId="0" applyFont="1" applyFill="1" applyBorder="1" applyAlignment="1">
      <alignment horizontal="left" vertical="center" wrapText="1"/>
    </xf>
    <xf numFmtId="0" fontId="2" fillId="2" borderId="1" xfId="0" applyFont="1" applyFill="1" applyBorder="1" applyAlignment="1">
      <alignment horizontal="center" vertical="center"/>
    </xf>
    <xf numFmtId="0" fontId="2" fillId="0" borderId="1" xfId="0" applyFont="1" applyBorder="1" applyAlignment="1" applyProtection="1">
      <alignment horizontal="left" vertical="center" wrapText="1"/>
      <protection locked="0"/>
    </xf>
    <xf numFmtId="0" fontId="3" fillId="2" borderId="3" xfId="0" applyFont="1" applyFill="1" applyBorder="1" applyAlignment="1">
      <alignment horizontal="center" vertical="center" wrapText="1"/>
    </xf>
    <xf numFmtId="0" fontId="3" fillId="2" borderId="2" xfId="0" applyFont="1" applyFill="1" applyBorder="1" applyAlignment="1">
      <alignment horizontal="center" vertical="center" wrapText="1"/>
    </xf>
    <xf numFmtId="0" fontId="3" fillId="2" borderId="4" xfId="0" applyFont="1" applyFill="1" applyBorder="1" applyAlignment="1">
      <alignment horizontal="center" vertical="center" wrapText="1"/>
    </xf>
    <xf numFmtId="0" fontId="0" fillId="5" borderId="1" xfId="0" applyFont="1" applyFill="1" applyBorder="1" applyAlignment="1">
      <alignment horizontal="left" vertical="center" wrapText="1"/>
    </xf>
    <xf numFmtId="0" fontId="5" fillId="2" borderId="1" xfId="0" applyFont="1" applyFill="1" applyBorder="1" applyAlignment="1">
      <alignment horizontal="center" vertical="center" wrapText="1"/>
    </xf>
    <xf numFmtId="0" fontId="3" fillId="6" borderId="3" xfId="0" applyFont="1" applyFill="1" applyBorder="1" applyAlignment="1">
      <alignment horizontal="center" vertical="center" wrapText="1"/>
    </xf>
    <xf numFmtId="0" fontId="3" fillId="6" borderId="2" xfId="0" applyFont="1" applyFill="1" applyBorder="1" applyAlignment="1">
      <alignment horizontal="center" vertical="center" wrapText="1"/>
    </xf>
    <xf numFmtId="0" fontId="3" fillId="6" borderId="4" xfId="0" applyFont="1" applyFill="1" applyBorder="1" applyAlignment="1">
      <alignment horizontal="center" vertical="center" wrapText="1"/>
    </xf>
    <xf numFmtId="0" fontId="4" fillId="2" borderId="1" xfId="0" applyFont="1" applyFill="1" applyBorder="1" applyAlignment="1" applyProtection="1">
      <alignment horizontal="center" vertical="center"/>
      <protection locked="0"/>
    </xf>
    <xf numFmtId="0" fontId="0" fillId="4" borderId="6" xfId="0" applyFill="1" applyBorder="1" applyAlignment="1">
      <alignment horizontal="center"/>
    </xf>
    <xf numFmtId="0" fontId="0" fillId="4" borderId="8" xfId="0" applyFill="1" applyBorder="1" applyAlignment="1">
      <alignment horizontal="center"/>
    </xf>
    <xf numFmtId="0" fontId="0" fillId="0" borderId="1" xfId="0" applyBorder="1" applyAlignment="1">
      <alignment horizontal="center" vertical="center"/>
    </xf>
    <xf numFmtId="0" fontId="0" fillId="0" borderId="1" xfId="0" applyBorder="1" applyAlignment="1">
      <alignment horizontal="left" vertical="center" wrapText="1"/>
    </xf>
    <xf numFmtId="0" fontId="2" fillId="2" borderId="1" xfId="0" applyFont="1" applyFill="1" applyBorder="1" applyAlignment="1">
      <alignment horizontal="center"/>
    </xf>
    <xf numFmtId="165" fontId="2" fillId="3" borderId="3" xfId="1" applyNumberFormat="1" applyFont="1" applyFill="1" applyBorder="1" applyAlignment="1">
      <alignment horizontal="center" vertical="center"/>
    </xf>
    <xf numFmtId="165" fontId="2" fillId="3" borderId="4" xfId="1" applyNumberFormat="1" applyFont="1" applyFill="1" applyBorder="1" applyAlignment="1">
      <alignment horizontal="center" vertical="center"/>
    </xf>
    <xf numFmtId="0" fontId="6" fillId="7" borderId="3" xfId="0" applyFont="1" applyFill="1" applyBorder="1" applyAlignment="1">
      <alignment horizontal="center" vertical="center"/>
    </xf>
    <xf numFmtId="0" fontId="6" fillId="7" borderId="2" xfId="0" applyFont="1" applyFill="1" applyBorder="1" applyAlignment="1">
      <alignment horizontal="center" vertical="center"/>
    </xf>
    <xf numFmtId="0" fontId="6" fillId="7" borderId="4" xfId="0" applyFont="1" applyFill="1" applyBorder="1" applyAlignment="1">
      <alignment horizontal="center" vertical="center"/>
    </xf>
    <xf numFmtId="0" fontId="2" fillId="2" borderId="3" xfId="0" applyFont="1" applyFill="1" applyBorder="1" applyAlignment="1">
      <alignment horizontal="center" vertical="center" wrapText="1"/>
    </xf>
    <xf numFmtId="0" fontId="2" fillId="2" borderId="4" xfId="0" applyFont="1" applyFill="1" applyBorder="1" applyAlignment="1">
      <alignment horizontal="center" vertical="center" wrapText="1"/>
    </xf>
    <xf numFmtId="165" fontId="2" fillId="0" borderId="3" xfId="1" applyNumberFormat="1" applyFont="1" applyFill="1" applyBorder="1" applyAlignment="1" applyProtection="1">
      <alignment horizontal="center" vertical="center"/>
      <protection locked="0"/>
    </xf>
    <xf numFmtId="165" fontId="2" fillId="0" borderId="4" xfId="1" applyNumberFormat="1" applyFont="1" applyFill="1" applyBorder="1" applyAlignment="1" applyProtection="1">
      <alignment horizontal="center" vertical="center"/>
      <protection locked="0"/>
    </xf>
    <xf numFmtId="0" fontId="2" fillId="2" borderId="1" xfId="0" applyFont="1" applyFill="1" applyBorder="1" applyAlignment="1">
      <alignment horizontal="center" vertical="center" wrapText="1"/>
    </xf>
    <xf numFmtId="165" fontId="2" fillId="6" borderId="1" xfId="1" applyNumberFormat="1" applyFont="1" applyFill="1" applyBorder="1" applyAlignment="1">
      <alignment horizontal="center" vertical="center"/>
    </xf>
    <xf numFmtId="0" fontId="3" fillId="6" borderId="1" xfId="0" applyFont="1" applyFill="1" applyBorder="1" applyAlignment="1">
      <alignment horizontal="center" vertical="center" wrapText="1"/>
    </xf>
    <xf numFmtId="165" fontId="7" fillId="8" borderId="3" xfId="1" applyNumberFormat="1" applyFont="1" applyFill="1" applyBorder="1" applyAlignment="1">
      <alignment horizontal="center" vertical="center"/>
    </xf>
    <xf numFmtId="165" fontId="7" fillId="8" borderId="2" xfId="1" applyNumberFormat="1" applyFont="1" applyFill="1" applyBorder="1" applyAlignment="1">
      <alignment horizontal="center" vertical="center"/>
    </xf>
    <xf numFmtId="165" fontId="7" fillId="8" borderId="4" xfId="1" applyNumberFormat="1" applyFont="1" applyFill="1" applyBorder="1" applyAlignment="1">
      <alignment horizontal="center" vertical="center"/>
    </xf>
  </cellXfs>
  <cellStyles count="2">
    <cellStyle name="Moneda" xfId="1" builtinId="4"/>
    <cellStyle name="Normal" xfId="0" builtinId="0"/>
  </cellStyles>
  <dxfs count="5">
    <dxf>
      <font>
        <color theme="1"/>
      </font>
    </dxf>
    <dxf>
      <font>
        <color rgb="FF9C0006"/>
      </font>
      <fill>
        <patternFill>
          <bgColor rgb="FFFFC7CE"/>
        </patternFill>
      </fill>
    </dxf>
    <dxf>
      <font>
        <color theme="3" tint="0.59996337778862885"/>
      </font>
    </dxf>
    <dxf>
      <font>
        <color theme="3" tint="0.59996337778862885"/>
      </font>
    </dxf>
    <dxf>
      <font>
        <color auto="1"/>
      </font>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styles" Target="styles.xml"/><Relationship Id="rId7" Type="http://schemas.openxmlformats.org/officeDocument/2006/relationships/customXml" Target="../customXml/item2.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calcChain" Target="calcChain.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0</xdr:col>
      <xdr:colOff>28574</xdr:colOff>
      <xdr:row>0</xdr:row>
      <xdr:rowOff>9525</xdr:rowOff>
    </xdr:from>
    <xdr:to>
      <xdr:col>1</xdr:col>
      <xdr:colOff>2211917</xdr:colOff>
      <xdr:row>1</xdr:row>
      <xdr:rowOff>0</xdr:rowOff>
    </xdr:to>
    <xdr:pic>
      <xdr:nvPicPr>
        <xdr:cNvPr id="2" name="0 Imagen">
          <a:extLst>
            <a:ext uri="{FF2B5EF4-FFF2-40B4-BE49-F238E27FC236}">
              <a16:creationId xmlns:a16="http://schemas.microsoft.com/office/drawing/2014/main" id="{9C7BB785-5104-49F9-808D-3C63D6750A57}"/>
            </a:ext>
          </a:extLst>
        </xdr:cNvPr>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2186" t="19386" r="71450"/>
        <a:stretch/>
      </xdr:blipFill>
      <xdr:spPr bwMode="auto">
        <a:xfrm>
          <a:off x="28574" y="9525"/>
          <a:ext cx="2543176" cy="1101725"/>
        </a:xfrm>
        <a:prstGeom prst="rect">
          <a:avLst/>
        </a:prstGeom>
        <a:ln>
          <a:noFill/>
        </a:ln>
        <a:extLst>
          <a:ext uri="{53640926-AAD7-44D8-BBD7-CCE9431645EC}">
            <a14:shadowObscured xmlns:a14="http://schemas.microsoft.com/office/drawing/2010/main"/>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J18"/>
  <sheetViews>
    <sheetView showGridLines="0" tabSelected="1" zoomScaleNormal="100" workbookViewId="0">
      <selection activeCell="H1" sqref="H1:J1"/>
    </sheetView>
  </sheetViews>
  <sheetFormatPr baseColWidth="10" defaultColWidth="11.42578125" defaultRowHeight="15" x14ac:dyDescent="0.25"/>
  <cols>
    <col min="1" max="1" width="5.42578125" customWidth="1"/>
    <col min="2" max="2" width="33.28515625" customWidth="1"/>
    <col min="3" max="3" width="19.28515625" style="3" customWidth="1"/>
    <col min="4" max="4" width="17.42578125" customWidth="1"/>
    <col min="5" max="5" width="10.42578125" customWidth="1"/>
    <col min="6" max="6" width="5.7109375" customWidth="1"/>
    <col min="7" max="7" width="13.85546875" customWidth="1"/>
    <col min="8" max="8" width="17.28515625" customWidth="1"/>
    <col min="9" max="9" width="19.7109375" customWidth="1"/>
    <col min="10" max="10" width="17.85546875" customWidth="1"/>
  </cols>
  <sheetData>
    <row r="1" spans="1:10" ht="87.75" customHeight="1" x14ac:dyDescent="0.25">
      <c r="A1" s="5"/>
      <c r="B1" s="4"/>
      <c r="C1" s="19" t="s">
        <v>17</v>
      </c>
      <c r="D1" s="20"/>
      <c r="E1" s="20"/>
      <c r="F1" s="20"/>
      <c r="G1" s="21"/>
      <c r="H1" s="27" t="s">
        <v>0</v>
      </c>
      <c r="I1" s="27"/>
      <c r="J1" s="27"/>
    </row>
    <row r="2" spans="1:10" ht="25.5" customHeight="1" x14ac:dyDescent="0.25">
      <c r="A2" s="23" t="s">
        <v>22</v>
      </c>
      <c r="B2" s="23"/>
      <c r="C2" s="23"/>
      <c r="D2" s="23"/>
      <c r="E2" s="23"/>
      <c r="F2" s="23"/>
      <c r="G2" s="23"/>
      <c r="H2" s="23"/>
      <c r="I2" s="23"/>
      <c r="J2" s="23"/>
    </row>
    <row r="3" spans="1:10" ht="42" customHeight="1" x14ac:dyDescent="0.25">
      <c r="A3" s="6" t="s">
        <v>1</v>
      </c>
      <c r="B3" s="17" t="s">
        <v>2</v>
      </c>
      <c r="C3" s="17"/>
      <c r="D3" s="17"/>
      <c r="E3" s="2" t="s">
        <v>3</v>
      </c>
      <c r="F3" s="38" t="s">
        <v>4</v>
      </c>
      <c r="G3" s="39"/>
      <c r="H3" s="1" t="s">
        <v>5</v>
      </c>
      <c r="I3" s="6" t="s">
        <v>6</v>
      </c>
      <c r="J3" s="12" t="s">
        <v>7</v>
      </c>
    </row>
    <row r="4" spans="1:10" ht="28.5" customHeight="1" x14ac:dyDescent="0.25">
      <c r="A4" s="9">
        <v>1</v>
      </c>
      <c r="B4" s="22" t="s">
        <v>8</v>
      </c>
      <c r="C4" s="22"/>
      <c r="D4" s="22"/>
      <c r="E4" s="10" t="s">
        <v>9</v>
      </c>
      <c r="F4" s="40">
        <v>0</v>
      </c>
      <c r="G4" s="41"/>
      <c r="H4" s="13">
        <f>F4*0.19</f>
        <v>0</v>
      </c>
      <c r="I4" s="11">
        <f>H4+F4</f>
        <v>0</v>
      </c>
      <c r="J4" s="8">
        <v>170366350</v>
      </c>
    </row>
    <row r="5" spans="1:10" ht="30" customHeight="1" x14ac:dyDescent="0.25">
      <c r="A5" s="9">
        <v>2</v>
      </c>
      <c r="B5" s="22" t="s">
        <v>19</v>
      </c>
      <c r="C5" s="22"/>
      <c r="D5" s="22"/>
      <c r="E5" s="10">
        <v>100</v>
      </c>
      <c r="F5" s="40">
        <v>0</v>
      </c>
      <c r="G5" s="41"/>
      <c r="H5" s="11">
        <f>F5*0.19</f>
        <v>0</v>
      </c>
      <c r="I5" s="11">
        <f>(E5*(F5+H5))</f>
        <v>0</v>
      </c>
      <c r="J5" s="8">
        <v>18048333</v>
      </c>
    </row>
    <row r="6" spans="1:10" ht="43.5" customHeight="1" x14ac:dyDescent="0.25">
      <c r="A6" s="9">
        <v>3</v>
      </c>
      <c r="B6" s="22" t="s">
        <v>18</v>
      </c>
      <c r="C6" s="22"/>
      <c r="D6" s="22"/>
      <c r="E6" s="10">
        <v>54</v>
      </c>
      <c r="F6" s="40">
        <v>0</v>
      </c>
      <c r="G6" s="41"/>
      <c r="H6" s="11">
        <f>F6*0.19</f>
        <v>0</v>
      </c>
      <c r="I6" s="11">
        <f>(E6*(F6+H6))</f>
        <v>0</v>
      </c>
      <c r="J6" s="8">
        <v>158584818</v>
      </c>
    </row>
    <row r="7" spans="1:10" ht="29.25" customHeight="1" x14ac:dyDescent="0.25">
      <c r="C7"/>
      <c r="E7" s="24" t="s">
        <v>20</v>
      </c>
      <c r="F7" s="25"/>
      <c r="G7" s="25"/>
      <c r="H7" s="26"/>
      <c r="I7" s="14">
        <f>SUM(I4:I6)</f>
        <v>0</v>
      </c>
      <c r="J7" s="28"/>
    </row>
    <row r="8" spans="1:10" ht="36" customHeight="1" x14ac:dyDescent="0.25">
      <c r="A8" s="23" t="s">
        <v>23</v>
      </c>
      <c r="B8" s="23"/>
      <c r="C8" s="23"/>
      <c r="D8" s="23"/>
      <c r="E8" s="23"/>
      <c r="F8" s="23"/>
      <c r="G8" s="23"/>
      <c r="H8" s="23"/>
      <c r="I8" s="23"/>
      <c r="J8" s="29"/>
    </row>
    <row r="9" spans="1:10" ht="42.75" customHeight="1" x14ac:dyDescent="0.25">
      <c r="A9" s="6" t="s">
        <v>1</v>
      </c>
      <c r="B9" s="17" t="s">
        <v>2</v>
      </c>
      <c r="C9" s="17"/>
      <c r="D9" s="17"/>
      <c r="E9" s="42" t="s">
        <v>10</v>
      </c>
      <c r="F9" s="38"/>
      <c r="G9" s="12" t="s">
        <v>11</v>
      </c>
      <c r="H9" s="12" t="s">
        <v>12</v>
      </c>
      <c r="I9" s="12" t="s">
        <v>13</v>
      </c>
      <c r="J9" s="29"/>
    </row>
    <row r="10" spans="1:10" ht="33.75" customHeight="1" x14ac:dyDescent="0.25">
      <c r="A10" s="9">
        <v>4</v>
      </c>
      <c r="B10" s="22" t="s">
        <v>14</v>
      </c>
      <c r="C10" s="22"/>
      <c r="D10" s="22"/>
      <c r="E10" s="33">
        <v>19220016</v>
      </c>
      <c r="F10" s="34"/>
      <c r="G10" s="11">
        <f>E10*12</f>
        <v>230640192</v>
      </c>
      <c r="H10" s="11">
        <f>G10*1.05</f>
        <v>242172201.60000002</v>
      </c>
      <c r="I10" s="7">
        <f>H10*1.05</f>
        <v>254280811.68000004</v>
      </c>
      <c r="J10" s="29"/>
    </row>
    <row r="11" spans="1:10" ht="33.75" customHeight="1" x14ac:dyDescent="0.25">
      <c r="A11" s="15"/>
      <c r="B11" s="16"/>
      <c r="C11" s="44" t="s">
        <v>24</v>
      </c>
      <c r="D11" s="44"/>
      <c r="E11" s="44"/>
      <c r="F11" s="44"/>
      <c r="G11" s="43">
        <f>G10+H10+I10</f>
        <v>727093205.28000009</v>
      </c>
      <c r="H11" s="43"/>
      <c r="I11" s="43"/>
      <c r="J11" s="29"/>
    </row>
    <row r="12" spans="1:10" ht="34.5" customHeight="1" x14ac:dyDescent="0.25">
      <c r="A12" s="35" t="s">
        <v>21</v>
      </c>
      <c r="B12" s="36"/>
      <c r="C12" s="36"/>
      <c r="D12" s="37"/>
      <c r="E12" s="45">
        <f>I7+G11</f>
        <v>727093205.28000009</v>
      </c>
      <c r="F12" s="46"/>
      <c r="G12" s="46"/>
      <c r="H12" s="46"/>
      <c r="I12" s="47"/>
      <c r="J12" s="29"/>
    </row>
    <row r="13" spans="1:10" ht="13.5" customHeight="1" x14ac:dyDescent="0.25">
      <c r="A13" s="30"/>
      <c r="B13" s="30"/>
      <c r="C13" s="30"/>
      <c r="D13" s="30"/>
      <c r="E13" s="30"/>
      <c r="F13" s="30"/>
      <c r="G13" s="30"/>
      <c r="H13" s="30"/>
      <c r="I13" s="30"/>
      <c r="J13" s="30"/>
    </row>
    <row r="14" spans="1:10" x14ac:dyDescent="0.25">
      <c r="A14" s="32" t="s">
        <v>15</v>
      </c>
      <c r="B14" s="32"/>
      <c r="C14" s="32"/>
      <c r="D14" s="32"/>
      <c r="E14" s="32"/>
      <c r="F14" s="32"/>
      <c r="G14" s="32"/>
      <c r="H14" s="32"/>
      <c r="I14" s="32"/>
      <c r="J14" s="32"/>
    </row>
    <row r="15" spans="1:10" ht="52.5" customHeight="1" x14ac:dyDescent="0.25">
      <c r="A15" s="31" t="s">
        <v>26</v>
      </c>
      <c r="B15" s="31"/>
      <c r="C15" s="31"/>
      <c r="D15" s="31"/>
      <c r="E15" s="31"/>
      <c r="F15" s="31"/>
      <c r="G15" s="31"/>
      <c r="H15" s="31"/>
      <c r="I15" s="31"/>
      <c r="J15" s="31"/>
    </row>
    <row r="16" spans="1:10" ht="54" customHeight="1" x14ac:dyDescent="0.25">
      <c r="A16" s="31"/>
      <c r="B16" s="31"/>
      <c r="C16" s="31"/>
      <c r="D16" s="31"/>
      <c r="E16" s="31"/>
      <c r="F16" s="31"/>
      <c r="G16" s="31"/>
      <c r="H16" s="31"/>
      <c r="I16" s="31"/>
      <c r="J16" s="31"/>
    </row>
    <row r="17" spans="1:10" ht="30" customHeight="1" x14ac:dyDescent="0.25">
      <c r="A17" s="17" t="s">
        <v>16</v>
      </c>
      <c r="B17" s="17"/>
      <c r="C17" s="17"/>
      <c r="D17" s="17"/>
      <c r="E17" s="17"/>
      <c r="F17" s="17"/>
      <c r="G17" s="17"/>
      <c r="H17" s="17"/>
      <c r="I17" s="17"/>
      <c r="J17" s="17"/>
    </row>
    <row r="18" spans="1:10" ht="121.5" customHeight="1" x14ac:dyDescent="0.25">
      <c r="A18" s="18" t="s">
        <v>25</v>
      </c>
      <c r="B18" s="18"/>
      <c r="C18" s="18"/>
      <c r="D18" s="18"/>
      <c r="E18" s="18"/>
      <c r="F18" s="18"/>
      <c r="G18" s="18"/>
      <c r="H18" s="18"/>
      <c r="I18" s="18"/>
      <c r="J18" s="18"/>
    </row>
  </sheetData>
  <sheetProtection algorithmName="SHA-512" hashValue="PnCVR6TcIsKJkrYkpLB7sYdCUHd8PKSlIOGBaWcQ0Wik80QPqaX/Irs/kbrTzcmz1Dz93jMCVyt0bq6iNAWsdw==" saltValue="VKwa3qCiww9HQgYI0tpU6Q==" spinCount="100000" sheet="1" selectLockedCells="1"/>
  <mergeCells count="27">
    <mergeCell ref="A14:J14"/>
    <mergeCell ref="E10:F10"/>
    <mergeCell ref="A12:D12"/>
    <mergeCell ref="E12:I12"/>
    <mergeCell ref="F3:G3"/>
    <mergeCell ref="F5:G5"/>
    <mergeCell ref="F4:G4"/>
    <mergeCell ref="F6:G6"/>
    <mergeCell ref="E9:F9"/>
    <mergeCell ref="G11:I11"/>
    <mergeCell ref="C11:F11"/>
    <mergeCell ref="A17:J17"/>
    <mergeCell ref="A18:J18"/>
    <mergeCell ref="C1:G1"/>
    <mergeCell ref="B3:D3"/>
    <mergeCell ref="B10:D10"/>
    <mergeCell ref="B9:D9"/>
    <mergeCell ref="B4:D4"/>
    <mergeCell ref="B5:D5"/>
    <mergeCell ref="B6:D6"/>
    <mergeCell ref="A8:I8"/>
    <mergeCell ref="E7:H7"/>
    <mergeCell ref="H1:J1"/>
    <mergeCell ref="A2:J2"/>
    <mergeCell ref="J7:J12"/>
    <mergeCell ref="A13:J13"/>
    <mergeCell ref="A15:J16"/>
  </mergeCells>
  <conditionalFormatting sqref="E12:I12">
    <cfRule type="cellIs" dxfId="0" priority="5" operator="greaterThan">
      <formula>727093205</formula>
    </cfRule>
    <cfRule type="cellIs" dxfId="1" priority="4" operator="greaterThan">
      <formula>$G$11</formula>
    </cfRule>
    <cfRule type="cellIs" dxfId="2" priority="3" operator="equal">
      <formula>$G$11</formula>
    </cfRule>
    <cfRule type="cellIs" dxfId="3" priority="2" operator="equal">
      <formula>$G$11</formula>
    </cfRule>
    <cfRule type="cellIs" dxfId="4" priority="1" operator="greaterThan">
      <formula>$G$11</formula>
    </cfRule>
  </conditionalFormatting>
  <pageMargins left="0.7" right="0.7" top="0.75" bottom="0.75" header="0.3" footer="0.3"/>
  <pageSetup scale="72" fitToHeight="0" orientation="landscape"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o" ma:contentTypeID="0x01010079FD5C11D2863A4D95D7A13D306EF7D7" ma:contentTypeVersion="15" ma:contentTypeDescription="Crear nuevo documento." ma:contentTypeScope="" ma:versionID="092f61d07fa6900dde0c1105a621e28f">
  <xsd:schema xmlns:xsd="http://www.w3.org/2001/XMLSchema" xmlns:xs="http://www.w3.org/2001/XMLSchema" xmlns:p="http://schemas.microsoft.com/office/2006/metadata/properties" xmlns:ns3="69209e71-d88b-4951-8f7f-866cf38d8cf8" xmlns:ns4="b93dae67-03b0-4b01-85bd-63dc4daf4e0e" targetNamespace="http://schemas.microsoft.com/office/2006/metadata/properties" ma:root="true" ma:fieldsID="a552c89036bf9a0f92ae2c70b9ff9f95" ns3:_="" ns4:_="">
    <xsd:import namespace="69209e71-d88b-4951-8f7f-866cf38d8cf8"/>
    <xsd:import namespace="b93dae67-03b0-4b01-85bd-63dc4daf4e0e"/>
    <xsd:element name="properties">
      <xsd:complexType>
        <xsd:sequence>
          <xsd:element name="documentManagement">
            <xsd:complexType>
              <xsd:all>
                <xsd:element ref="ns3:SharedWithUsers" minOccurs="0"/>
                <xsd:element ref="ns3:SharedWithDetails" minOccurs="0"/>
                <xsd:element ref="ns3:SharingHintHash" minOccurs="0"/>
                <xsd:element ref="ns3:LastSharedByUser" minOccurs="0"/>
                <xsd:element ref="ns3:LastSharedByTime" minOccurs="0"/>
                <xsd:element ref="ns4:MediaServiceMetadata" minOccurs="0"/>
                <xsd:element ref="ns4:MediaServiceFastMetadata" minOccurs="0"/>
                <xsd:element ref="ns4:MediaServiceDateTaken" minOccurs="0"/>
                <xsd:element ref="ns4:MediaServiceAutoTags" minOccurs="0"/>
                <xsd:element ref="ns4:MediaServiceOCR" minOccurs="0"/>
                <xsd:element ref="ns4:MediaServiceLocation" minOccurs="0"/>
                <xsd:element ref="ns4:MediaServiceEventHashCode" minOccurs="0"/>
                <xsd:element ref="ns4:MediaServiceGenerationTime" minOccurs="0"/>
                <xsd:element ref="ns4:MediaServiceAutoKeyPoints" minOccurs="0"/>
                <xsd:element ref="ns4:MediaServiceKeyPoint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69209e71-d88b-4951-8f7f-866cf38d8cf8" elementFormDefault="qualified">
    <xsd:import namespace="http://schemas.microsoft.com/office/2006/documentManagement/types"/>
    <xsd:import namespace="http://schemas.microsoft.com/office/infopath/2007/PartnerControls"/>
    <xsd:element name="SharedWithUsers" ma:index="8" nillable="true" ma:displayName="Compartido con" ma:descripti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9" nillable="true" ma:displayName="Detalles de uso compartido" ma:description="" ma:internalName="SharedWithDetails" ma:readOnly="true">
      <xsd:simpleType>
        <xsd:restriction base="dms:Note">
          <xsd:maxLength value="255"/>
        </xsd:restriction>
      </xsd:simpleType>
    </xsd:element>
    <xsd:element name="SharingHintHash" ma:index="10" nillable="true" ma:displayName="Hash de la sugerencia para compartir" ma:description="" ma:hidden="true" ma:internalName="SharingHintHash" ma:readOnly="true">
      <xsd:simpleType>
        <xsd:restriction base="dms:Text"/>
      </xsd:simpleType>
    </xsd:element>
    <xsd:element name="LastSharedByUser" ma:index="11" nillable="true" ma:displayName="Última vez que se compartió por usuario" ma:description="" ma:internalName="LastSharedByUser" ma:readOnly="true">
      <xsd:simpleType>
        <xsd:restriction base="dms:Note">
          <xsd:maxLength value="255"/>
        </xsd:restriction>
      </xsd:simpleType>
    </xsd:element>
    <xsd:element name="LastSharedByTime" ma:index="12" nillable="true" ma:displayName="Última vez que se compartió por hora" ma:description="" ma:internalName="LastSharedByTime" ma:readOnly="true">
      <xsd:simpleType>
        <xsd:restriction base="dms:DateTime"/>
      </xsd:simpleType>
    </xsd:element>
  </xsd:schema>
  <xsd:schema xmlns:xsd="http://www.w3.org/2001/XMLSchema" xmlns:xs="http://www.w3.org/2001/XMLSchema" xmlns:dms="http://schemas.microsoft.com/office/2006/documentManagement/types" xmlns:pc="http://schemas.microsoft.com/office/infopath/2007/PartnerControls" targetNamespace="b93dae67-03b0-4b01-85bd-63dc4daf4e0e" elementFormDefault="qualified">
    <xsd:import namespace="http://schemas.microsoft.com/office/2006/documentManagement/types"/>
    <xsd:import namespace="http://schemas.microsoft.com/office/infopath/2007/PartnerControls"/>
    <xsd:element name="MediaServiceMetadata" ma:index="13" nillable="true" ma:displayName="MediaServiceMetadata" ma:description="" ma:hidden="true" ma:internalName="MediaServiceMetadata" ma:readOnly="true">
      <xsd:simpleType>
        <xsd:restriction base="dms:Note"/>
      </xsd:simpleType>
    </xsd:element>
    <xsd:element name="MediaServiceFastMetadata" ma:index="14" nillable="true" ma:displayName="MediaServiceFastMetadata" ma:description="" ma:hidden="true" ma:internalName="MediaServiceFastMetadata" ma:readOnly="true">
      <xsd:simpleType>
        <xsd:restriction base="dms:Note"/>
      </xsd:simpleType>
    </xsd:element>
    <xsd:element name="MediaServiceDateTaken" ma:index="15" nillable="true" ma:displayName="MediaServiceDateTaken" ma:description="" ma:hidden="true" ma:internalName="MediaServiceDateTaken" ma:readOnly="true">
      <xsd:simpleType>
        <xsd:restriction base="dms:Text"/>
      </xsd:simpleType>
    </xsd:element>
    <xsd:element name="MediaServiceAutoTags" ma:index="16" nillable="true" ma:displayName="MediaServiceAutoTags" ma:description="" ma:internalName="MediaServiceAutoTags" ma:readOnly="true">
      <xsd:simpleType>
        <xsd:restriction base="dms:Text"/>
      </xsd:simpleType>
    </xsd:element>
    <xsd:element name="MediaServiceOCR" ma:index="17" nillable="true" ma:displayName="MediaServiceOCR" ma:internalName="MediaServiceOCR" ma:readOnly="true">
      <xsd:simpleType>
        <xsd:restriction base="dms:Note">
          <xsd:maxLength value="255"/>
        </xsd:restriction>
      </xsd:simpleType>
    </xsd:element>
    <xsd:element name="MediaServiceLocation" ma:index="18" nillable="true" ma:displayName="MediaServiceLocation" ma:internalName="MediaServiceLocation" ma:readOnly="true">
      <xsd:simpleType>
        <xsd:restriction base="dms:Text"/>
      </xsd:simpleType>
    </xsd:element>
    <xsd:element name="MediaServiceEventHashCode" ma:index="19" nillable="true" ma:displayName="MediaServiceEventHashCode" ma:hidden="true" ma:internalName="MediaServiceEventHashCode" ma:readOnly="true">
      <xsd:simpleType>
        <xsd:restriction base="dms:Text"/>
      </xsd:simpleType>
    </xsd:element>
    <xsd:element name="MediaServiceGenerationTime" ma:index="20" nillable="true" ma:displayName="MediaServiceGenerationTime" ma:hidden="true" ma:internalName="MediaServiceGenerationTime" ma:readOnly="true">
      <xsd:simpleType>
        <xsd:restriction base="dms:Text"/>
      </xsd:simpleType>
    </xsd:element>
    <xsd:element name="MediaServiceAutoKeyPoints" ma:index="21" nillable="true" ma:displayName="MediaServiceAutoKeyPoints" ma:hidden="true" ma:internalName="MediaServiceAutoKeyPoints" ma:readOnly="true">
      <xsd:simpleType>
        <xsd:restriction base="dms:Note"/>
      </xsd:simpleType>
    </xsd:element>
    <xsd:element name="MediaServiceKeyPoints" ma:index="22" nillable="true" ma:displayName="KeyPoints" ma:internalName="MediaServiceKeyPoint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p:properties>
</file>

<file path=customXml/itemProps1.xml><?xml version="1.0" encoding="utf-8"?>
<ds:datastoreItem xmlns:ds="http://schemas.openxmlformats.org/officeDocument/2006/customXml" ds:itemID="{C3F9E0F3-1D6F-44BC-A794-9DE1A8F93F3A}">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69209e71-d88b-4951-8f7f-866cf38d8cf8"/>
    <ds:schemaRef ds:uri="b93dae67-03b0-4b01-85bd-63dc4daf4e0e"/>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EE0171CC-26D8-4D34-89FA-BD8DDA91E980}">
  <ds:schemaRefs>
    <ds:schemaRef ds:uri="http://schemas.microsoft.com/sharepoint/v3/contenttype/forms"/>
  </ds:schemaRefs>
</ds:datastoreItem>
</file>

<file path=customXml/itemProps3.xml><?xml version="1.0" encoding="utf-8"?>
<ds:datastoreItem xmlns:ds="http://schemas.openxmlformats.org/officeDocument/2006/customXml" ds:itemID="{5277EC7E-C2C6-4E81-AC89-30DE7276639B}">
  <ds:schemaRefs>
    <ds:schemaRef ds:uri="http://schemas.microsoft.com/office/2006/metadata/properties"/>
    <ds:schemaRef ds:uri="http://schemas.microsoft.com/office/infopath/2007/PartnerControl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Hoja1</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Cristian Jose Petro Petro</dc:creator>
  <cp:keywords/>
  <dc:description/>
  <cp:lastModifiedBy>Cristian Jose Petro Petro</cp:lastModifiedBy>
  <cp:revision/>
  <cp:lastPrinted>2019-10-22T21:21:28Z</cp:lastPrinted>
  <dcterms:created xsi:type="dcterms:W3CDTF">2018-04-27T22:53:33Z</dcterms:created>
  <dcterms:modified xsi:type="dcterms:W3CDTF">2019-10-31T20:13:14Z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0x01010079FD5C11D2863A4D95D7A13D306EF7D7</vt:lpwstr>
  </property>
</Properties>
</file>