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D:\SAE SAS\2020\Concurso Publico\Concurso Publico 2 de 2020 Escritorios Virtuales\"/>
    </mc:Choice>
  </mc:AlternateContent>
  <xr:revisionPtr revIDLastSave="0" documentId="8_{C2D3CFE8-E8DF-4A4B-BA3C-40CE2A071878}" xr6:coauthVersionLast="44" xr6:coauthVersionMax="44" xr10:uidLastSave="{00000000-0000-0000-0000-000000000000}"/>
  <bookViews>
    <workbookView xWindow="-120" yWindow="-120" windowWidth="29040" windowHeight="15840" tabRatio="931" firstSheet="4" activeTab="4" xr2:uid="{087A8621-C041-4322-8DDE-30AF3B101F9A}"/>
  </bookViews>
  <sheets>
    <sheet name="ADSUM" sheetId="7" r:id="rId1"/>
    <sheet name="Subsane de ADSUM" sheetId="9" r:id="rId2"/>
    <sheet name="GAMMA" sheetId="8" r:id="rId3"/>
    <sheet name="CUMPLIMIENTO" sheetId="11" r:id="rId4"/>
    <sheet name="EVALUACIÓN" sheetId="10" r:id="rId5"/>
  </sheets>
  <definedNames>
    <definedName name="_xlnm.Print_Area" localSheetId="0">ADSUM!$A$1:$G$31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7" i="10" l="1"/>
  <c r="L7" i="10" s="1"/>
</calcChain>
</file>

<file path=xl/sharedStrings.xml><?xml version="1.0" encoding="utf-8"?>
<sst xmlns="http://schemas.openxmlformats.org/spreadsheetml/2006/main" count="296" uniqueCount="170">
  <si>
    <t>OBJETO A CONTRATAR:  Contratar la adquisición y prestación del servicio de la plataforma de escritorios virtuales para la Sociedad de Activos Especiales S.A.</t>
  </si>
  <si>
    <t>EVALUACIÓN TÉCNICA</t>
  </si>
  <si>
    <t>PROPONENTE</t>
  </si>
  <si>
    <t>ADSUM Soluciones Tecnológicas</t>
  </si>
  <si>
    <t>ESPECIFICACIONES TÉCNICAS</t>
  </si>
  <si>
    <t>OBSERVACIONES/SOLICITUDES SUBSANACIÓN</t>
  </si>
  <si>
    <t>Cumple (SI/NO)</t>
  </si>
  <si>
    <t>Folio</t>
  </si>
  <si>
    <t>Subsanados (SI/NO/NA)</t>
  </si>
  <si>
    <t>La persona jurídica deberá acreditar experiencia mínima de dos (2) años en contratos de venta o prestación de servicios o soporte y mantenimiento de escritorios virtuales. Dichas certificaciones deben ser expedidas en Colombia en los últimos cinco (5) años a la fecha límite de presentación de propuestas, debidamente suscritas por la persona facultada por la entidad contratante, y cuya sumatoria sea igual o superior al 100% del presupuesto estimado.  .</t>
  </si>
  <si>
    <t>Número de CTO : 199 de 2017
Objeto: Prestación del servicio de una solución tecnológica de escritorios virtuales pars el personal administrativo y demás dependencias del COLUMBIA OTSOURCING SOLUTION SAS
Valor total: $1.905.800.540 incluido IVA
Fecha Inicio: 06 de febrero de 2017
Fecha: 05 de febrero de 2020
-------------------------------------------------
Número de CTO 0063-ARC-CBN6-2018
Objeto: Contratar la adquisicón e instalación a todo costo de un software para el sistemas de virtualización del DATACENTER de la Armada Nacional
Fecha inicio: 20 de abril de 2018
Fecha final: 19 de julio de 2018
Valor: $249.900.000
------------------------------------------------------------
Número de CTO 168
Objetio: Adquisición, instalación, configuración, migración y puesta en marcha de una infraestructura de hiperconvergencia tecnológica de hardware y software para el Ministerio de Relaciones Exteriores
Fecha inicio: 02 de noviembre de 2018
Fecha final: 31 de diciembre de 2018
Valor: $3.519.110.659</t>
  </si>
  <si>
    <t>SI/ cumple con el primer contrato, los demás no se tienen en cuenta</t>
  </si>
  <si>
    <t>47, 55 - 71, 101</t>
  </si>
  <si>
    <t>NA</t>
  </si>
  <si>
    <t>El proveedor deberá entregar en un documento las caracteristicas de los componentes que ofrecerá de acuerdo con anexo técnico</t>
  </si>
  <si>
    <t>Se debe subsanar: enviando por escrito la información que consideren necesaria, ya que un enlace puede cambiar de información en cualquier momento, y se debe dejar soporte de lo ofrecido 
--------------------------------------------------------
El oferente subsano lo solicitado</t>
  </si>
  <si>
    <t>NO</t>
  </si>
  <si>
    <t>SI</t>
  </si>
  <si>
    <t>El proveedor deberá entregar certificación del fabricante indicando que la solución que se entregará a la SAE está validada directamente por él, mediante carta dirigida a la entidad.</t>
  </si>
  <si>
    <t>Carta de CITRIX emitida el 17 de junio de 2020
Carta de Nutanix emitida el 11 de junio de 2020</t>
  </si>
  <si>
    <t>82 - 84</t>
  </si>
  <si>
    <t>EQUIPO MÍNIMO DE TRABAJO</t>
  </si>
  <si>
    <t>Ingeniero coordinador de implementación
1. Ingeniero de: sistemas o electrónico o de comunicaciones o Telemático o de redes
2.Debe contar con certificación en la plataforma de hiperconvergencia
3. Experiencia General Mínima de tres (3) años
4.Tres (3) años de experiencia como: Ingeniero implementador o coordinador en proyectos informáticos relacionados  con  el objeto  y  alcance  del contrato, como mínimo con experiencia certificada en la solución hiperconvergente y los equipos de seguridad.
5. Dos proyecto o contrato relacionado</t>
  </si>
  <si>
    <t>* Nombre: Hernando de Jesus Rincón Álvarez
* Ing. Electrónico
* Certificación: certificate of achievement
*Experiencia General : certificación de tarjeta desde el 19 de junio de 2009
*Especifica: Certifica experiencia desde el 10 de noviembre de 2016 
*Proyecto: 3</t>
  </si>
  <si>
    <t>85 - 93</t>
  </si>
  <si>
    <t>Ingeniero de implementación hiperconvergente:
1. Ingeniero de: sistemas o electrónico o de comunicaciones o Telemático o de redes
2. Debe contar con certificación   en la plataforma de hiperconvergencia entregada
3. Experiencia General Mínima de un (1) año
4. Experiencia especifica de Un (1) año  como Ingeniero implementador o de soporte o de operación, sobre la plataforma hiperconvergente entregada.
5. Un proyecto o contrato  relacionado</t>
  </si>
  <si>
    <t>*Nombre: Andrés Felip Arenilla Cepeda
* Ing. Electrónico
*Certificación: certificate of completion
*Experiencia General : certificación de tarjeta desde el 22 de junio de 2018
*Especifica: Certifica experiencia desde el 23 de enero de 2018 
*Proyecto: 3</t>
  </si>
  <si>
    <t>94-100</t>
  </si>
  <si>
    <t>Ingeniero de implementación de equipos de seguridad
1. Ingenieros de: sistemas o electrónico o de comunicaciones o Telemático o de redes
2. Debe contar con certificación   en la plataforma de firewalls UTM en el nivel avanzado del fabricante (integración de componentes de seguridad Firewall UTM y Firewall de aplicaciones)
3. Experiencia General Mínima de tres (3) años
4. Experiencia Especifica res   (3)   años   de experiencia     como: Ingeniero implementador  o  de soporte o de operación,    en    los equipos de seguridad     Firewall UTM  y  Firewall  de aplicaciones   de   la SAE SAS
5. Un proyecto o contrato  relacionado</t>
  </si>
  <si>
    <t>* David Fernando Ortega Galvis
* Ing Electrónico
*Certificación: NSE 4 Network Security Professional, NSE 7 Netword Security Architect
*Experiencia General : certificación de tarjeta desde el 18 de febrero de 2011
*Especifica: Certifica experiencia desde el 17 de febrero de 2017 
*Proyecto: 3</t>
  </si>
  <si>
    <t>113-121</t>
  </si>
  <si>
    <t>Ingeniero de implementación de equipos de red
1. Ingenieros de: sistemas o electrónico o de comunicaciones o Telemático o de redes.
2. Debe contar con certificación   en la plataforma de swicthes de core entregados
3. Experiencia General Mínima de tres (3) años
4. Experiencia Especifica Tres   (3)   años   de experiencia     como: Ingeniero implementador  o  de soporte o de operación,  sobre  la plataforma  swicthes de core.
5. Un proyecto o contrato  relacionado</t>
  </si>
  <si>
    <t>*Jenny Carolina Barrios Coronado
* Ing Electrónico
*Certificación: Acces Wireless, Extreme Wireless Cloud
*Experiencia General : certificación de empresas desde el 24 de noviembre de 2011 y otra desde el 12 de junio de 2017
*Especifica: Certifica experiencia desde el 28 de noviembre de 2011 
*Proyecto: 2</t>
  </si>
  <si>
    <t>102 - 106, 109-112</t>
  </si>
  <si>
    <t>PROPUESTA ECONOMICA</t>
  </si>
  <si>
    <t xml:space="preserve">La oferta económica se encuentra dentro del presupuesto establecido para el proceso.
</t>
  </si>
  <si>
    <t>Se encuentra dentro del presupuesto $1.799.788.261</t>
  </si>
  <si>
    <t>CRITERIOS DE PUNTAJE ADICIONAL</t>
  </si>
  <si>
    <t>Ofrece (SI/NO)</t>
  </si>
  <si>
    <t xml:space="preserve">Capacidad para 100 escritorios virtuales adicionales, con las mismas características a las solicitadas  </t>
  </si>
  <si>
    <t>Aumentar el núumero de escritorios ofrecidos</t>
  </si>
  <si>
    <t xml:space="preserve">Soporte técnico y garantía de fabricante 7x24 por 1 año adicional a lo solicitado en la duración del contrato </t>
  </si>
  <si>
    <t xml:space="preserve">RESULTADO DE LA EVALUACIÓN DEL PROVEEDOR:
1. Luego de revisar la propuesta del proponente ADSUM Soluciones Tecnológicas, se realiza un requerimiento de subsanación, los cuales son subsanados correctamente por el proveedor.
CONCLUSIÓN:
El proponente cumple todos los requerimientos técnicos mínimos establecidos para el proceso.
</t>
  </si>
  <si>
    <t xml:space="preserve">                                                                                    </t>
  </si>
  <si>
    <t>Antonio Olaya Tarquino</t>
  </si>
  <si>
    <t>Rocio Orozco Alaba</t>
  </si>
  <si>
    <t>Aprobó</t>
  </si>
  <si>
    <t>Evaluó</t>
  </si>
  <si>
    <t>William Tellez</t>
  </si>
  <si>
    <t>ITEM</t>
  </si>
  <si>
    <t>ESPECIFICACIÓN</t>
  </si>
  <si>
    <t>OBSERVACIONES</t>
  </si>
  <si>
    <r>
      <t>1.</t>
    </r>
    <r>
      <rPr>
        <sz val="10"/>
        <color theme="1"/>
        <rFont val="Times New Roman"/>
        <family val="1"/>
      </rPr>
      <t xml:space="preserve">       </t>
    </r>
    <r>
      <rPr>
        <sz val="10"/>
        <color theme="1"/>
        <rFont val="Calibri"/>
        <family val="2"/>
        <scheme val="minor"/>
      </rPr>
      <t> </t>
    </r>
  </si>
  <si>
    <t>La solución debe operar en alta disponibilidad contemplando una conmutación por error inferior a un segundo y estar distribuida en múltiples servidores.</t>
  </si>
  <si>
    <t>Citrix Virtual Apps and Desktops - Disaster Recovery Planning.pdf pagina 7</t>
  </si>
  <si>
    <r>
      <t>2.</t>
    </r>
    <r>
      <rPr>
        <sz val="10"/>
        <color theme="1"/>
        <rFont val="Times New Roman"/>
        <family val="1"/>
      </rPr>
      <t xml:space="preserve">       </t>
    </r>
    <r>
      <rPr>
        <sz val="10"/>
        <color theme="1"/>
        <rFont val="Calibri"/>
        <family val="2"/>
        <scheme val="minor"/>
      </rPr>
      <t> </t>
    </r>
  </si>
  <si>
    <t>La solución debe ofrecer un mínimo de 500 usuarios concurrentes, entre escritorios virtuales y aplicaciones virtualizadas, los cuales estarán en la capacidad de ser utilizados por los usuarios de la entidad SAE SAS.</t>
  </si>
  <si>
    <t>De acuerdo al BOM presentado para los 400 usuarios, la infraestructura permite una concurrencia de 500 usuarios , teniendo en cuenta que su performance es: CPU 75.31%, RAM 50.50%, HDD 63.92% Y SDD 34.08%.</t>
  </si>
  <si>
    <r>
      <t>3.</t>
    </r>
    <r>
      <rPr>
        <sz val="10"/>
        <color theme="1"/>
        <rFont val="Times New Roman"/>
        <family val="1"/>
      </rPr>
      <t xml:space="preserve">       </t>
    </r>
    <r>
      <rPr>
        <sz val="10"/>
        <color theme="1"/>
        <rFont val="Calibri"/>
        <family val="2"/>
        <scheme val="minor"/>
      </rPr>
      <t> </t>
    </r>
  </si>
  <si>
    <t>La solución debe tener una capacidad de crecimiento de al menos 50 usuarios adicionales.</t>
  </si>
  <si>
    <t>De acuerdo al BOM presentado para los 400 usuarios, la infraestructura permite el crecimiento para 50 usuarios y más, teniendo en cuenta que su performance es: CPU 75.31%, RAM 50.50%, HDD 63.92% Y SDD 34.08%.</t>
  </si>
  <si>
    <r>
      <t>4.</t>
    </r>
    <r>
      <rPr>
        <sz val="10"/>
        <color theme="1"/>
        <rFont val="Times New Roman"/>
        <family val="1"/>
      </rPr>
      <t xml:space="preserve">       </t>
    </r>
    <r>
      <rPr>
        <sz val="10"/>
        <color theme="1"/>
        <rFont val="Calibri"/>
        <family val="2"/>
        <scheme val="minor"/>
      </rPr>
      <t> </t>
    </r>
  </si>
  <si>
    <t>La solución debe soportarse sobre un storage de discos de estado sólido (Auto Tier) que permita cargar y ejecutar eficientemente las imágenes de los escritorios/aplicaciones virtuales.</t>
  </si>
  <si>
    <t>De acuerdo al BOM presentado para VDI, se tiene un recurso hibrido para los discos duros y una configuración autotier</t>
  </si>
  <si>
    <r>
      <t>5.</t>
    </r>
    <r>
      <rPr>
        <sz val="10"/>
        <color theme="1"/>
        <rFont val="Times New Roman"/>
        <family val="1"/>
      </rPr>
      <t xml:space="preserve">       </t>
    </r>
    <r>
      <rPr>
        <sz val="10"/>
        <color theme="1"/>
        <rFont val="Calibri"/>
        <family val="2"/>
        <scheme val="minor"/>
      </rPr>
      <t> </t>
    </r>
  </si>
  <si>
    <t>El hardware propuesto para soportar la plataforma de virtualización de escritorios debe tener un EOS (Fin de soporte) programado mínimo para 5 años.</t>
  </si>
  <si>
    <t>Se presenta el EOS de fecha junio 30 del 2020</t>
  </si>
  <si>
    <t>La plataforma debe proveer la misma experiencia de Windows independiente del dispositivo final, esto quiere decir que la plataforma debe estar en capacidad de detectar el tipo de dispositivo final y ajustarse a las capacidades de este.</t>
  </si>
  <si>
    <t>En el documento Citrix Virtual Apps and Desktops Image Management.pdf, en la pagina 18 indican el uso de SDK.</t>
  </si>
  <si>
    <t>La plataforma debe tener mecanismos para acceder al ambiente virtual, ingresando un correo electrónico para usuarios internos y externos de forma segura</t>
  </si>
  <si>
    <t>En el documento User authentication.pdf, se presenta las formas de autenticación.</t>
  </si>
  <si>
    <t>La plataforma debe estar en capacidad de proveer escritorios y aplicaciones en Windows 7, Windows 10 y Linux.</t>
  </si>
  <si>
    <t>Em el documento Guest operating system support.pdf se presenta los SO soportados, dentro de los que estan incluidos los solicitados por la SAE</t>
  </si>
  <si>
    <t>La solución debe integrarse con Directorio Activo (LDAP) Windows 2012 y superior, incluyendo el licenciamiento del software requerido para la integración con la autenticación definida por la entidad SAE SAS.</t>
  </si>
  <si>
    <t>En el documento User authentication.pdf y Active Directory.pdf, se presenta las formas de autenticación y su integración, donde se incluye el LDAP.</t>
  </si>
  <si>
    <t>La plataforma debe incorporar características que permitan simplificar y centralizar la administración de imágenes de escritorios y aplicaciones virtuales.</t>
  </si>
  <si>
    <t>En el documento Citrix Virtual Apps and Desktops Image Management.pdf se presenta la administración de imágenes.</t>
  </si>
  <si>
    <t>La plataforma debe incluir una tienda de aplicaciones, desde la cual usuarios autorizados puedan acceder según las políticas definidas por la organización, manteniendo la misma experiencia de usuario independiente del dispositivo desde el cual se conecten.</t>
  </si>
  <si>
    <t>En el documento StoreFront.pdf se presenta la forma de administración del store que incluye citrix.</t>
  </si>
  <si>
    <t xml:space="preserve">La plataforma debe ser capaz de soportar aplicaciones de tipo cliente-servidor, de escritorio y web, independientemente del sistema operativo cliente sin que esto implique desarrollos o cambios en las aplicaciones. </t>
  </si>
  <si>
    <t>En el documento Control de acceso para aplicaciones web y SaaS en StoreFront_ Tech Preview.pdf se presenta la estructura de acceso a la los Vdi en forma WEB.</t>
  </si>
  <si>
    <t>La plataforma debe garantizar la alta disponibilidad de los escritorios o aplicaciones virtualizadas sin importar la ubicación u origen de los servicios distribuidos en diferentes servidores.</t>
  </si>
  <si>
    <t>Citrix Virtual Apps and Desktops - Disaster Recovery Planning.pdf se presenta la HA y el DR.</t>
  </si>
  <si>
    <t>La plataforma deberá soportar funcionalidades de clipboard nativas (Copiar y Pegar) las cuales se podrán activar por perfiles de usuario.</t>
  </si>
  <si>
    <t>En el documento ICA policy settings.pdf en la pagina 2 se presenta la politica Client clipboard redirection.</t>
  </si>
  <si>
    <t xml:space="preserve">La plataforma debe permitir la publicación de aplicaciones virtuales (aplicaciones alojadas y ejecutadas en un servidor o servidores) en diferentes versiones de sistemas operativos, permitiendo el acceso seguro de estas aplicaciones en cualquier tipo de dispositivo incluyendo iOS, Android, Mac, Huawei, Linux y Windows. </t>
  </si>
  <si>
    <t>Se anexa el link https://www.citrix.com/es-mx/downloads/workspace-app/ donde se encuentran los diferentes recursos para usuario final (End-user adoption resources)</t>
  </si>
  <si>
    <t>La solución debe estar en la capacidad de entregar escritorios y aplicaciones virtuales a usuarios que estén por fuera de la oficina (Ejemplo: casa o visitas a campo) garantizando la disponibilidad del servicio.</t>
  </si>
  <si>
    <t>En los documentos Access Control service.pdf y Active Directory.pdf, se presenta la forma de acceso y su autenticación desde ingresos externos.</t>
  </si>
  <si>
    <t>La solución debe tener mecanismos para acceder al escritorio y las aplicaciones virtuales, ingresando con el usuario de red o dominio de la entidad.</t>
  </si>
  <si>
    <t>La plataforma debe proporcionar un control de acceso basado en roles los cuales sean personalizados con permisos configurables y que se integre con el directorio activo.</t>
  </si>
  <si>
    <t>En el documento User profiles.pdf se presenta como citrix es administrador por perfiles.</t>
  </si>
  <si>
    <t>La plataforma debe incluir la funcionalidad de autenticación, autorización y accounting para todos los usuarios a través de la validación de credenciales contra Bases de datos externas integradas.</t>
  </si>
  <si>
    <t>En el documento User authentication.pdf se presenta las diferentes formas de autenticación.</t>
  </si>
  <si>
    <t>La plataforma debe permitir la aplicación de políticas de control de los escritorios y usuarios tales como: políticas de control de puertos, borrado seguro, control de acceso basado en escenarios, consumos de anchos de banda en impresión y de aplicaciones multimedia.</t>
  </si>
  <si>
    <t>En el documento xenapp-y-xendesktop-7.15-ltsr.pdf se presenta todas las politicas y configuraciones de Citrix, entre ellas los componentes clave de XenApp y XenDesktop, que permiten aplicarlas sobre la solución VDI</t>
  </si>
  <si>
    <t>La plataforma de Virtualización debe ofrecer una herramienta de visibilidad que permita obtener, analizar y reportar estadísticas de: tráfico, tiempos, carga, conexiones, estado de usuarios, aplicaciones iniciadas y otros elementos propios de un sistema de analytics de aplicaciones.</t>
  </si>
  <si>
    <t>En el documento Director.pdf se presenta la función director quien es el encargado de realizar la analítica.</t>
  </si>
  <si>
    <t>La plataforma debe contar con una herramienta de monitoreo y análisis avanzado, que permita generar reportes, análisis de tendencias y alertas personalizadas. De igual forma, debe integrar una característica que proporcione un modelo de acceso basado en roles que permita al equipo de soporte técnico diagnosticar y resolver inconvenientes fácilmente.</t>
  </si>
  <si>
    <t>En el documento Director.pdf se presenta la función director quien es el encargado de realizar el monitoreo.</t>
  </si>
  <si>
    <t>La plataforma debe incorporar una característica de auditoria que permita monitorear y dar seguimiento a las actividades de administración en la infraestructura de aplicaciones y escritorios virtuales. La solución debe permitir ver estos registros con filtros y generar informes en formatos deseables como HTML, CSV, entre otros.</t>
  </si>
  <si>
    <t>En el documento Director.pdf se presenta la función director quien permite la exportación de la información.</t>
  </si>
  <si>
    <t>La plataforma debe incorporar una característica que permita tener acceso a la información histórica sobre tendencias de sesiones, fallos de conexión, fallos de máquinas, rendimiento de los inicios de sesión y evaluación de carga.</t>
  </si>
  <si>
    <t>En el documento Director.pdf se presenta la función director quien permite ver el historico.</t>
  </si>
  <si>
    <t>La plataforma debe proveer compatibilidad nativa con las infraestructuras de virtualización Microsoft, acorde con la Arquitectura Tecnológica de Referencia de la SAE SAS.</t>
  </si>
  <si>
    <t>Se anexa el link https://www.citrix.com/es-mx/global-partners/nutanix.html donde se puede evidenciar y documentar la compatibilidad de la plataforma citrix con Nutanix.</t>
  </si>
  <si>
    <t>La plataforma debe ser capaz de ofrecer una arquitectura unificada para administrar: Virtualización de Aplicaciones, Virtualización de escritorios on-Premise, virtualización en nubes públicas y modelos híbridos, teniendo una única consola de administración que permita gestionar el despliegue en las múltiples ubicaciones</t>
  </si>
  <si>
    <t>En el documento citrix-virtual-apps-datasheet.pdf se evidencia lo requerido.</t>
  </si>
  <si>
    <t>La plataforma debe entregar comunicaciones de voz claras y video nítido en alta definición para Teams dentro de un escritorio o aplicación virtual, en dispositivos Windows, Mac y Linux.</t>
  </si>
  <si>
    <t>En el link https://docs.microsoft.com/en-us/microsoftteams/teams-for-vdi se evidencia la certificación de microsoft para el uso de Teams (Partners certified for Teams).</t>
  </si>
  <si>
    <t>La plataforma debe incluir un cliente HTML 5 que haga sencillo el acceso a los escritorios y aplicaciones virtuales desde cualquier dispositivo incluyendo aquellos en los que no es posible instalar un cliente local.</t>
  </si>
  <si>
    <t>En el documento Citrix Workspace app for HTML5.pdf se evidencia la base de HTML 5 para Citrix.</t>
  </si>
  <si>
    <t xml:space="preserve">La plataforma debe permitir optimizar aplicaciones Windows para dispositivos móviles (incluyendo Smartphone y tabletas táctiles), mientras que se mejora el rendimiento sobre redes de telefonía móvil para afrontar la variabilidad y pérdida de paquetes en estas conexiones, soportando la descompresión de gráficos y multimedia con aceleración de hardware en tablets y smartphones. </t>
  </si>
  <si>
    <t>En el documento About mobile productivity apps.pdf se presenta las configuraciones y opciones del uso de Citrix en dispositivos moviles.</t>
  </si>
  <si>
    <t>La plataforma debe permitir el acceso seguro a los escritorios y aplicaciones desde cualquier lugar sin exponer a la red corporativa. Toda la información de misión crítica debe permanecer protegida en el centro de datos a menos que pueda ser auditada, controlada y asegurada a través de políticas. Solo las actualizaciones de la pantalla, clics del ratón y pulsaciones del teclado (no los datos) deben viajar a través de la conexión remota, manteniendo los datos de las aplicaciones seguros de los hackers y la red corporativa protegida de dispositivos no administrados.</t>
  </si>
  <si>
    <t>En el documento Access Control service.pdf Se presenta el metodo de acceso y autenticación.</t>
  </si>
  <si>
    <r>
      <t>La plataforma debe soportar la configuración de un portal de acceso unificado con capacidad de ofrecer al menos doble factor de autenticación, para mejorar el acceso seguro desde cualquier lugar</t>
    </r>
    <r>
      <rPr>
        <sz val="10"/>
        <color theme="1"/>
        <rFont val="Calibri"/>
        <family val="2"/>
        <scheme val="minor"/>
      </rPr>
      <t>.</t>
    </r>
  </si>
  <si>
    <t>La plataforma debe permitir un método para llevar el control del acceso y el uso de los recursos de red, las aplicaciones y escritorios virtuales. Este método debe permitir controlar a qué recursos de red acceden los usuarios según el escenario de acceso de cada uno, y qué tareas pueden ejecutar los usuarios con esos recursos una vez acceden a ellos (ejemplo: imprimir, copiar/pegar, mapeo de unidades)</t>
  </si>
  <si>
    <t>En el documento Director.pdf se presenta la función director quien es el encargado de realizar el monitoreo y control.</t>
  </si>
  <si>
    <t>La solución debe ofrecer una consola de gestión que permita monitorear, analizar y reportar estadísticas de: tráfico, tiempos de uso, carga, conexiones, uptime, estado de usuarios, aplicaciones iniciadas y otros elementos propios de un sistema de análisis de aplicaciones, los cuales permitan ver información detallada de las transacciones que están realizando los dispositivos con los servicios asociados, los protocolos, orígenes y destinos.</t>
  </si>
  <si>
    <t xml:space="preserve">La plataforma debe incluir una solución integrada de manera nativa para la publicación segura de los servicios de virtualización, que permita un acceso remoto sin necesidad de una conexión VPN. Asimismo, se debe garantizar la optimización y visibilidad de las conexiones que se ejecutan hacia los escritorios y aplicaciones virtuales. </t>
  </si>
  <si>
    <t>La solución debe ser capaz de identificar fallos en sus servicios a través de monitores, y debe estar en capacidad de notificar a los responsables de la operación de la plataforma cuando ocurra algún inconveniente.</t>
  </si>
  <si>
    <t>En el link https://docs.citrix.com/en-us/citrix-cloud/citrix-cloud-management/identity-access-management/primary-resource-locations.html se puede validar la capacidad de acceder desde diferentes sitios de forma controlada.</t>
  </si>
  <si>
    <t>La plataforma debe estar en la capacidad de poder desplegar máquinas virtuales en diferentes ubicaciones de recursos, sean otros centros de datos o proveedores de nube pública como Microsoft Azure. Todas las ubicaciones se deben gestionar desde un único punto o consola entregada como servicio.</t>
  </si>
  <si>
    <t>La solución debe proveer a cada usuario firmado, mínimo la siguiente configuración virtual:</t>
  </si>
  <si>
    <t>En el BOM presentado se evidencia la configuración solicitada.</t>
  </si>
  <si>
    <r>
      <t>·</t>
    </r>
    <r>
      <rPr>
        <sz val="10"/>
        <color rgb="FF000000"/>
        <rFont val="Times New Roman"/>
        <family val="1"/>
      </rPr>
      <t xml:space="preserve">         </t>
    </r>
    <r>
      <rPr>
        <sz val="10"/>
        <color rgb="FF000000"/>
        <rFont val="Calibri"/>
        <family val="2"/>
        <scheme val="minor"/>
      </rPr>
      <t>Procesamiento: 2 núcleos</t>
    </r>
  </si>
  <si>
    <r>
      <t>·</t>
    </r>
    <r>
      <rPr>
        <sz val="10"/>
        <color rgb="FF000000"/>
        <rFont val="Times New Roman"/>
        <family val="1"/>
      </rPr>
      <t xml:space="preserve">         </t>
    </r>
    <r>
      <rPr>
        <sz val="10"/>
        <color rgb="FF000000"/>
        <rFont val="Calibri"/>
        <family val="2"/>
        <scheme val="minor"/>
      </rPr>
      <t>Memoria RAM: 6 GB</t>
    </r>
  </si>
  <si>
    <r>
      <t>·</t>
    </r>
    <r>
      <rPr>
        <sz val="10"/>
        <color rgb="FF000000"/>
        <rFont val="Times New Roman"/>
        <family val="1"/>
      </rPr>
      <t xml:space="preserve">         </t>
    </r>
    <r>
      <rPr>
        <sz val="10"/>
        <color rgb="FF000000"/>
        <rFont val="Calibri"/>
        <family val="2"/>
        <scheme val="minor"/>
      </rPr>
      <t>Disco: 70 GB SSHD (disco de estado sólido)</t>
    </r>
  </si>
  <si>
    <r>
      <t>·</t>
    </r>
    <r>
      <rPr>
        <sz val="10"/>
        <color rgb="FF000000"/>
        <rFont val="Times New Roman"/>
        <family val="1"/>
      </rPr>
      <t xml:space="preserve">         </t>
    </r>
    <r>
      <rPr>
        <sz val="10"/>
        <color rgb="FF000000"/>
        <rFont val="Calibri"/>
        <family val="2"/>
        <scheme val="minor"/>
      </rPr>
      <t>Disco: 80 GB HDD (disco mecánico)</t>
    </r>
  </si>
  <si>
    <t xml:space="preserve"> </t>
  </si>
  <si>
    <t>La Arquitectura Tecnológica de Referencia de la SAE SAS en lo que compete a escritorios virtuales, fue adquirida a finales del año pasado mediante proceso de licitación pública y abierta y quedó definida de la siguiente manera:</t>
  </si>
  <si>
    <t>En el documento MS Hyper-V.pdf se evidencia la compatibilidad de Citrix con Hyper-v.</t>
  </si>
  <si>
    <r>
      <t>·</t>
    </r>
    <r>
      <rPr>
        <sz val="10"/>
        <color rgb="FF000000"/>
        <rFont val="Times New Roman"/>
        <family val="1"/>
      </rPr>
      <t xml:space="preserve">         </t>
    </r>
    <r>
      <rPr>
        <sz val="10"/>
        <color rgb="FF000000"/>
        <rFont val="Calibri"/>
        <family val="2"/>
        <scheme val="minor"/>
      </rPr>
      <t>Infraestructura hiperconvergente, basada en servidores NUTANIX.</t>
    </r>
  </si>
  <si>
    <r>
      <t>·</t>
    </r>
    <r>
      <rPr>
        <sz val="10"/>
        <color rgb="FF000000"/>
        <rFont val="Times New Roman"/>
        <family val="1"/>
      </rPr>
      <t xml:space="preserve">         </t>
    </r>
    <r>
      <rPr>
        <sz val="10"/>
        <color rgb="FF000000"/>
        <rFont val="Calibri"/>
        <family val="2"/>
        <scheme val="minor"/>
      </rPr>
      <t xml:space="preserve">La hiperconvergencia basada en Hyper –V. </t>
    </r>
  </si>
  <si>
    <r>
      <t>·</t>
    </r>
    <r>
      <rPr>
        <sz val="10"/>
        <color rgb="FF000000"/>
        <rFont val="Times New Roman"/>
        <family val="1"/>
      </rPr>
      <t xml:space="preserve">         </t>
    </r>
    <r>
      <rPr>
        <sz val="10"/>
        <color rgb="FF000000"/>
        <rFont val="Calibri"/>
        <family val="2"/>
        <scheme val="minor"/>
      </rPr>
      <t>El hipervisor está basado en Acrópolis.</t>
    </r>
  </si>
  <si>
    <r>
      <t>·</t>
    </r>
    <r>
      <rPr>
        <sz val="10"/>
        <color rgb="FF000000"/>
        <rFont val="Times New Roman"/>
        <family val="1"/>
      </rPr>
      <t xml:space="preserve">         </t>
    </r>
    <r>
      <rPr>
        <sz val="10"/>
        <color rgb="FF000000"/>
        <rFont val="Calibri"/>
        <family val="2"/>
        <scheme val="minor"/>
      </rPr>
      <t>La consola de administración de la hiperconvergencia está basada en Prisma y System Center.</t>
    </r>
  </si>
  <si>
    <t xml:space="preserve">Debido a estandarización y administración se requiere que la gestión se realice por las mismas consolas actuales, que lo ofrecido sea 100% compatible con lo mencionado y con cualquier otro elemento de la Arquitectura Tecnológica de Referencia de SAE, de tal forma que se centralice en una sola consola de administración. </t>
  </si>
  <si>
    <t>CUMPLE CON TODAS LAS ESPECIFICACIONES TECNICAS SOLICITADAS</t>
  </si>
  <si>
    <r>
      <rPr>
        <b/>
        <sz val="12"/>
        <color indexed="8"/>
        <rFont val="Garamond"/>
        <family val="1"/>
      </rPr>
      <t>OBJETO A CONTRATAR:</t>
    </r>
    <r>
      <rPr>
        <sz val="12"/>
        <color indexed="8"/>
        <rFont val="Garamond"/>
        <family val="1"/>
      </rPr>
      <t xml:space="preserve">  Contratar la adquisición y prestación del servicio de la plataforma de escritorios virtuales para la Sociedad de Activos Especiales S.A.</t>
    </r>
  </si>
  <si>
    <t>GAMMA</t>
  </si>
  <si>
    <t xml:space="preserve">*Número de CTO : 297 de 2019
Objeto: Adquisición, configuración e implementación de infraestructura de software, software de Gestión y sistemasrespaldos (Backups) para los servicios informáticos de la universidad de cundinamarca
*Valor total: $1.029.700.000 incluido IVA
*Fecha Inicio: 31 de diciembre de 2019
*Fecha: 30 de abril de 2020
---------------------------------------------
Se debe subsanar la experiencia dado que no es igual ni superior al presupuesto del proceso, adicionalmente se debe anexar el documento de constitución del consorcio Hiperconectividad 2019 con el fin de validar que GAMMA hace parte del mismo </t>
  </si>
  <si>
    <t xml:space="preserve">Se debe subsanar entregando lo solicitado </t>
  </si>
  <si>
    <t xml:space="preserve">
El proveedor deberá entregar certificación del fabricante indicando que la solución que se entregará a la SAE está validada directamente por él, mediante carta dirigida a la entidad.</t>
  </si>
  <si>
    <t>Ingeniero coordinador de implementación
1. Ingeniero de: sistemas o electrónico o de comunicaciones o Telemático o de redes
2.Debe    contar con certificación   en   la plataforma de hiperconvergencia
3. Experiencia General Mínima de tres (3) años
4.Tres   (3)   años   de experiencia     como: Ingeniero implementador o coordinador en proyectos informáticos relacionados  con  el objeto  y  alcance  del contrato, como mínimo con experiencia certificada     en     la solución hiperconvergente    y los equipos de seguridad.
5. Dos proyecto o contrato  relacionado</t>
  </si>
  <si>
    <t>Ingeniero de implementación de     equipos     de seguridad
1. Ingenieros de: sistemas o electrónico o de comunicaciones o Telemático o de redes
2. Debe contar con certificación   en la plataforma de firewalls UTM en el nivel avanzado del fabricante (integración de componentes de seguridad Firewall UTM y Firewall de aplicaciones)
3. Experiencia General Mínima de tres (3) años
4. Experiencia Especifica res   (3)   años   de experiencia     como: Ingeniero implementador  o  de soporte o de operación,    en    los equipos de seguridad     Firewall UTM  y  Firewall  de aplicaciones   de   la SAE SAS
5. Un proyecto o contrato  relacionado</t>
  </si>
  <si>
    <t>Se encuentra dentro del presupuesto $1.799.863.393</t>
  </si>
  <si>
    <t>Aumentar el número de escritorios ofrecidos</t>
  </si>
  <si>
    <t xml:space="preserve">RESULTADO DE LA EVALUACIÓN DEL PROVEEDOR: 
1. Luego de revisar la propuesta del proponente GAMMA, se realiza varios requerimientos de subsanación, los cuales no son subsanados por el proveedor.
CONCLUSIÓN
el proponente no subsano lo solicitado
</t>
  </si>
  <si>
    <t>Sociedad de Activos Especiales
PROCESO concurso Público No. 02 de 2020: "Contratar la adquisición y prestación del servicio de la plataforma de escritorios virtuales para la Sociedad de Activos Especiales S.A. "</t>
  </si>
  <si>
    <t>CONSOLIDADO DE EVALUACIÓN TECNICA Y ECONÓMICA</t>
  </si>
  <si>
    <t>PROVEEDOR</t>
  </si>
  <si>
    <t>PROPUESTA TECNICA</t>
  </si>
  <si>
    <t>CUMPLE</t>
  </si>
  <si>
    <t>ADSUM</t>
  </si>
  <si>
    <t>X</t>
  </si>
  <si>
    <t xml:space="preserve">Sociedad de Activos Especiales
PROCESO concurso Público No. 02 de 2020: "Contratar la adquisición y prestación del servicio de la plataforma de escritorios virtuales para la Sociedad de Activos Especiales S.A. </t>
  </si>
  <si>
    <t>PUNTAJES TOTALES OBTENIDOS POR LOS OFERENTES</t>
  </si>
  <si>
    <t>Proponente</t>
  </si>
  <si>
    <t>Evaluación Ténica</t>
  </si>
  <si>
    <t>Evaluacion Economica</t>
  </si>
  <si>
    <t xml:space="preserve">PUNTAJE TOTAL OBTENIDO </t>
  </si>
  <si>
    <t>b. Capacidad</t>
  </si>
  <si>
    <t>Ofrecimiento (600 puntos)</t>
  </si>
  <si>
    <t>c. Capacidad</t>
  </si>
  <si>
    <t xml:space="preserve">d. Soporte técnico </t>
  </si>
  <si>
    <t>Ofrecimiento (200 puntos)</t>
  </si>
  <si>
    <t>a. Valor Propuesta</t>
  </si>
  <si>
    <t>N/A</t>
  </si>
  <si>
    <t>_____________________________________________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</si>
</sst>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 #,##0_);_(&quot;$&quot;\ * \(#,##0\);_(&quot;$&quot;\ * &quot;-&quot;??_);_(@_)"/>
  </numFmts>
  <fonts count="21" x14ac:knownFonts="1">
    <font>
      <sz val="11"/>
      <color theme="1"/>
      <name val="Calibri"/>
      <family val="2"/>
      <scheme val="minor"/>
    </font>
    <font>
      <sz val="10"/>
      <color theme="1"/>
      <name val="Garamond"/>
      <family val="1"/>
    </font>
    <font>
      <b/>
      <sz val="10"/>
      <color theme="1"/>
      <name val="Garamond"/>
      <family val="1"/>
    </font>
    <font>
      <b/>
      <sz val="10"/>
      <name val="Garamond"/>
      <family val="1"/>
    </font>
    <font>
      <sz val="10"/>
      <name val="Garamond"/>
      <family val="1"/>
    </font>
    <font>
      <sz val="11"/>
      <color theme="1"/>
      <name val="Garamond"/>
      <family val="1"/>
    </font>
    <font>
      <b/>
      <sz val="11"/>
      <color theme="1"/>
      <name val="Garamond"/>
      <family val="1"/>
    </font>
    <font>
      <b/>
      <sz val="16"/>
      <color theme="1"/>
      <name val="Garamond"/>
      <family val="1"/>
    </font>
    <font>
      <sz val="12"/>
      <color indexed="8"/>
      <name val="Garamond"/>
      <family val="1"/>
    </font>
    <font>
      <b/>
      <sz val="12"/>
      <color indexed="8"/>
      <name val="Garamond"/>
      <family val="1"/>
    </font>
    <font>
      <u/>
      <sz val="11"/>
      <color theme="1"/>
      <name val="Garamond"/>
      <family val="1"/>
    </font>
    <font>
      <b/>
      <sz val="10"/>
      <color theme="1"/>
      <name val="Calibri"/>
      <family val="2"/>
      <scheme val="minor"/>
    </font>
    <font>
      <b/>
      <sz val="10"/>
      <color rgb="FF000000"/>
      <name val="Calibri"/>
      <family val="2"/>
      <scheme val="minor"/>
    </font>
    <font>
      <sz val="10"/>
      <color theme="1"/>
      <name val="Calibri"/>
      <family val="2"/>
      <scheme val="minor"/>
    </font>
    <font>
      <sz val="10"/>
      <color theme="1"/>
      <name val="Times New Roman"/>
      <family val="1"/>
    </font>
    <font>
      <sz val="10"/>
      <color rgb="FF000000"/>
      <name val="Calibri"/>
      <family val="2"/>
      <scheme val="minor"/>
    </font>
    <font>
      <sz val="10"/>
      <color rgb="FF000000"/>
      <name val="Symbol"/>
      <family val="1"/>
      <charset val="2"/>
    </font>
    <font>
      <sz val="10"/>
      <color rgb="FF000000"/>
      <name val="Times New Roman"/>
      <family val="1"/>
    </font>
    <font>
      <b/>
      <sz val="18"/>
      <color theme="1"/>
      <name val="Calibri"/>
      <family val="2"/>
      <scheme val="minor"/>
    </font>
    <font>
      <b/>
      <sz val="11"/>
      <color theme="1"/>
      <name val="Calibri"/>
      <family val="2"/>
      <scheme val="minor"/>
    </font>
    <font>
      <b/>
      <sz val="12"/>
      <color theme="1"/>
      <name val="Garamond"/>
      <family val="1"/>
    </font>
  </fonts>
  <fills count="7">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rgb="FFD0CECE"/>
        <bgColor indexed="64"/>
      </patternFill>
    </fill>
    <fill>
      <patternFill patternType="solid">
        <fgColor theme="2" tint="-9.9978637043366805E-2"/>
        <bgColor indexed="64"/>
      </patternFill>
    </fill>
    <fill>
      <patternFill patternType="solid">
        <fgColor theme="2"/>
        <bgColor indexed="64"/>
      </patternFill>
    </fill>
  </fills>
  <borders count="67">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rgb="FF000000"/>
      </left>
      <right style="thin">
        <color indexed="64"/>
      </right>
      <top style="medium">
        <color rgb="FF000000"/>
      </top>
      <bottom style="thin">
        <color indexed="64"/>
      </bottom>
      <diagonal/>
    </border>
    <border>
      <left style="thin">
        <color indexed="64"/>
      </left>
      <right style="thin">
        <color indexed="64"/>
      </right>
      <top style="medium">
        <color rgb="FF000000"/>
      </top>
      <bottom style="thin">
        <color indexed="64"/>
      </bottom>
      <diagonal/>
    </border>
    <border>
      <left style="thin">
        <color indexed="64"/>
      </left>
      <right style="medium">
        <color rgb="FF000000"/>
      </right>
      <top style="medium">
        <color rgb="FF000000"/>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style="thin">
        <color indexed="64"/>
      </top>
      <bottom style="medium">
        <color indexed="64"/>
      </bottom>
      <diagonal/>
    </border>
    <border>
      <left style="thin">
        <color indexed="64"/>
      </left>
      <right style="medium">
        <color rgb="FF000000"/>
      </right>
      <top style="thin">
        <color indexed="64"/>
      </top>
      <bottom style="medium">
        <color indexed="64"/>
      </bottom>
      <diagonal/>
    </border>
    <border>
      <left style="medium">
        <color rgb="FF000000"/>
      </left>
      <right style="thin">
        <color indexed="64"/>
      </right>
      <top style="medium">
        <color indexed="64"/>
      </top>
      <bottom style="thin">
        <color indexed="64"/>
      </bottom>
      <diagonal/>
    </border>
    <border>
      <left style="thin">
        <color indexed="64"/>
      </left>
      <right style="medium">
        <color rgb="FF000000"/>
      </right>
      <top style="medium">
        <color indexed="64"/>
      </top>
      <bottom style="thin">
        <color indexed="64"/>
      </bottom>
      <diagonal/>
    </border>
    <border>
      <left style="medium">
        <color rgb="FF000000"/>
      </left>
      <right style="thin">
        <color indexed="64"/>
      </right>
      <top/>
      <bottom style="thin">
        <color indexed="64"/>
      </bottom>
      <diagonal/>
    </border>
    <border>
      <left/>
      <right style="medium">
        <color rgb="FF000000"/>
      </right>
      <top style="thin">
        <color indexed="64"/>
      </top>
      <bottom style="thin">
        <color indexed="64"/>
      </bottom>
      <diagonal/>
    </border>
    <border>
      <left style="medium">
        <color rgb="FF000000"/>
      </left>
      <right style="thin">
        <color indexed="64"/>
      </right>
      <top style="medium">
        <color indexed="64"/>
      </top>
      <bottom style="medium">
        <color rgb="FF000000"/>
      </bottom>
      <diagonal/>
    </border>
    <border>
      <left style="thin">
        <color indexed="64"/>
      </left>
      <right style="thin">
        <color indexed="64"/>
      </right>
      <top style="medium">
        <color indexed="64"/>
      </top>
      <bottom style="medium">
        <color rgb="FF000000"/>
      </bottom>
      <diagonal/>
    </border>
    <border>
      <left style="thin">
        <color indexed="64"/>
      </left>
      <right style="medium">
        <color rgb="FF000000"/>
      </right>
      <top style="medium">
        <color indexed="64"/>
      </top>
      <bottom style="medium">
        <color rgb="FF000000"/>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diagonal/>
    </border>
    <border>
      <left style="medium">
        <color rgb="FF000000"/>
      </left>
      <right style="medium">
        <color indexed="64"/>
      </right>
      <top style="medium">
        <color rgb="FF000000"/>
      </top>
      <bottom style="medium">
        <color indexed="64"/>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diagonal/>
    </border>
    <border>
      <left/>
      <right style="medium">
        <color rgb="FF000000"/>
      </right>
      <top/>
      <bottom/>
      <diagonal/>
    </border>
    <border>
      <left style="medium">
        <color rgb="FF000000"/>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top style="thin">
        <color rgb="FF000000"/>
      </top>
      <bottom/>
      <diagonal/>
    </border>
    <border>
      <left style="medium">
        <color indexed="64"/>
      </left>
      <right/>
      <top/>
      <bottom style="medium">
        <color rgb="FF000000"/>
      </bottom>
      <diagonal/>
    </border>
    <border>
      <left/>
      <right style="medium">
        <color indexed="64"/>
      </right>
      <top/>
      <bottom style="medium">
        <color rgb="FF000000"/>
      </bottom>
      <diagonal/>
    </border>
    <border>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s>
  <cellStyleXfs count="1">
    <xf numFmtId="0" fontId="0" fillId="0" borderId="0"/>
  </cellStyleXfs>
  <cellXfs count="165">
    <xf numFmtId="0" fontId="0" fillId="0" borderId="0" xfId="0"/>
    <xf numFmtId="0" fontId="1" fillId="0" borderId="2" xfId="0" applyFont="1" applyBorder="1" applyAlignment="1">
      <alignment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2" fillId="2" borderId="2" xfId="0" applyFont="1" applyFill="1" applyBorder="1" applyAlignment="1">
      <alignment horizontal="center" wrapText="1"/>
    </xf>
    <xf numFmtId="0" fontId="1" fillId="0" borderId="2" xfId="0" applyFont="1" applyBorder="1" applyAlignment="1">
      <alignment vertical="center" wrapText="1"/>
    </xf>
    <xf numFmtId="0" fontId="6" fillId="0" borderId="0" xfId="0" applyFont="1"/>
    <xf numFmtId="0" fontId="5" fillId="0" borderId="0" xfId="0" applyFont="1"/>
    <xf numFmtId="0" fontId="2" fillId="2" borderId="5" xfId="0" applyFont="1" applyFill="1" applyBorder="1" applyAlignment="1">
      <alignment horizontal="justify" vertical="center" wrapText="1"/>
    </xf>
    <xf numFmtId="0" fontId="1" fillId="0" borderId="2" xfId="0" applyFont="1" applyBorder="1" applyAlignment="1">
      <alignment vertical="top" wrapText="1"/>
    </xf>
    <xf numFmtId="0" fontId="2" fillId="2" borderId="2" xfId="0" applyFont="1" applyFill="1" applyBorder="1" applyAlignment="1">
      <alignment horizontal="center"/>
    </xf>
    <xf numFmtId="0" fontId="10" fillId="0" borderId="0" xfId="0" applyFont="1"/>
    <xf numFmtId="0" fontId="2" fillId="2" borderId="9" xfId="0" applyFont="1" applyFill="1" applyBorder="1" applyAlignment="1">
      <alignment horizontal="justify" vertical="center" wrapText="1"/>
    </xf>
    <xf numFmtId="0" fontId="2" fillId="2" borderId="10" xfId="0" applyFont="1" applyFill="1" applyBorder="1" applyAlignment="1">
      <alignment horizontal="justify" vertical="center" wrapText="1"/>
    </xf>
    <xf numFmtId="0" fontId="2" fillId="2" borderId="10" xfId="0" applyFont="1" applyFill="1" applyBorder="1" applyAlignment="1">
      <alignment horizontal="center" vertical="center" wrapText="1"/>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wrapText="1"/>
    </xf>
    <xf numFmtId="0" fontId="0" fillId="0" borderId="3" xfId="0" applyBorder="1" applyAlignment="1">
      <alignment horizontal="center" vertical="center" wrapText="1"/>
    </xf>
    <xf numFmtId="0" fontId="3" fillId="2" borderId="1" xfId="0" applyFont="1" applyFill="1" applyBorder="1" applyAlignment="1">
      <alignment horizontal="justify" vertical="center" wrapText="1"/>
    </xf>
    <xf numFmtId="0" fontId="2" fillId="2" borderId="1" xfId="0" applyFont="1" applyFill="1" applyBorder="1"/>
    <xf numFmtId="0" fontId="1" fillId="0" borderId="13" xfId="0" applyFont="1" applyBorder="1" applyAlignment="1">
      <alignment horizontal="center" vertical="center"/>
    </xf>
    <xf numFmtId="0" fontId="1" fillId="0" borderId="13" xfId="0" applyFont="1" applyBorder="1" applyAlignment="1">
      <alignment horizontal="center" vertical="center" wrapText="1"/>
    </xf>
    <xf numFmtId="0" fontId="7" fillId="3" borderId="12" xfId="0" applyFont="1" applyFill="1" applyBorder="1" applyAlignment="1">
      <alignment vertical="center"/>
    </xf>
    <xf numFmtId="0" fontId="2" fillId="2" borderId="1" xfId="0" applyFont="1" applyFill="1" applyBorder="1" applyAlignment="1">
      <alignment vertical="center"/>
    </xf>
    <xf numFmtId="0" fontId="5" fillId="0" borderId="4" xfId="0" applyFont="1" applyBorder="1" applyAlignment="1">
      <alignment vertical="center" wrapText="1"/>
    </xf>
    <xf numFmtId="0" fontId="1" fillId="0" borderId="2" xfId="0" applyFont="1" applyFill="1" applyBorder="1" applyAlignment="1">
      <alignment vertical="top" wrapText="1"/>
    </xf>
    <xf numFmtId="0" fontId="4" fillId="0" borderId="15" xfId="0" applyFont="1" applyBorder="1" applyAlignment="1">
      <alignment horizontal="center" vertical="center" wrapText="1"/>
    </xf>
    <xf numFmtId="0" fontId="7" fillId="3" borderId="21" xfId="0" applyFont="1" applyFill="1" applyBorder="1" applyAlignment="1">
      <alignment vertical="center"/>
    </xf>
    <xf numFmtId="0" fontId="2" fillId="2" borderId="23" xfId="0" applyFont="1" applyFill="1" applyBorder="1" applyAlignment="1">
      <alignment horizontal="justify" vertical="center" wrapText="1"/>
    </xf>
    <xf numFmtId="0" fontId="2" fillId="2" borderId="24" xfId="0" applyFont="1" applyFill="1" applyBorder="1" applyAlignment="1">
      <alignment horizontal="center" vertical="center" wrapText="1"/>
    </xf>
    <xf numFmtId="0" fontId="5" fillId="0" borderId="25" xfId="0" applyFont="1" applyBorder="1" applyAlignment="1">
      <alignment vertical="center" wrapText="1"/>
    </xf>
    <xf numFmtId="0" fontId="0" fillId="0" borderId="20" xfId="0" applyBorder="1" applyAlignment="1">
      <alignment horizontal="center" vertical="center" wrapText="1"/>
    </xf>
    <xf numFmtId="0" fontId="5" fillId="0" borderId="25" xfId="0" applyFont="1" applyBorder="1" applyAlignment="1">
      <alignment vertical="top" wrapText="1"/>
    </xf>
    <xf numFmtId="0" fontId="1" fillId="0" borderId="20" xfId="0" applyFont="1" applyBorder="1" applyAlignment="1">
      <alignment horizontal="center" vertical="center"/>
    </xf>
    <xf numFmtId="0" fontId="3" fillId="2" borderId="19" xfId="0" applyFont="1" applyFill="1" applyBorder="1" applyAlignment="1">
      <alignment horizontal="justify" vertical="center" wrapText="1"/>
    </xf>
    <xf numFmtId="0" fontId="4" fillId="0" borderId="26" xfId="0" applyFont="1" applyBorder="1" applyAlignment="1">
      <alignment horizontal="center" vertical="center" wrapText="1"/>
    </xf>
    <xf numFmtId="0" fontId="2" fillId="2" borderId="19" xfId="0" applyFont="1" applyFill="1" applyBorder="1" applyAlignment="1">
      <alignment vertical="center"/>
    </xf>
    <xf numFmtId="0" fontId="1" fillId="0" borderId="2" xfId="0" applyFont="1" applyFill="1" applyBorder="1" applyAlignment="1">
      <alignment vertical="center" wrapText="1"/>
    </xf>
    <xf numFmtId="0" fontId="11" fillId="4" borderId="2" xfId="0" applyFont="1" applyFill="1" applyBorder="1" applyAlignment="1">
      <alignment horizontal="center" vertical="center" wrapText="1"/>
    </xf>
    <xf numFmtId="0" fontId="12" fillId="4" borderId="2" xfId="0" applyFont="1" applyFill="1" applyBorder="1" applyAlignment="1">
      <alignment horizontal="center" vertical="center" wrapText="1"/>
    </xf>
    <xf numFmtId="0" fontId="13" fillId="0" borderId="2" xfId="0" applyFont="1" applyBorder="1" applyAlignment="1">
      <alignment horizontal="justify" vertical="center" wrapText="1"/>
    </xf>
    <xf numFmtId="0" fontId="13" fillId="0" borderId="2" xfId="0" applyFont="1" applyBorder="1" applyAlignment="1">
      <alignment vertical="center"/>
    </xf>
    <xf numFmtId="0" fontId="13" fillId="0" borderId="31" xfId="0" applyFont="1" applyBorder="1" applyAlignment="1">
      <alignment horizontal="justify" vertical="center" wrapText="1"/>
    </xf>
    <xf numFmtId="0" fontId="15" fillId="0" borderId="31" xfId="0" applyFont="1" applyBorder="1" applyAlignment="1">
      <alignment horizontal="justify" vertical="center" wrapText="1"/>
    </xf>
    <xf numFmtId="0" fontId="15" fillId="0" borderId="33" xfId="0" applyFont="1" applyBorder="1" applyAlignment="1">
      <alignment horizontal="justify" vertical="center" wrapText="1"/>
    </xf>
    <xf numFmtId="0" fontId="16" fillId="0" borderId="33" xfId="0" applyFont="1" applyBorder="1" applyAlignment="1">
      <alignment horizontal="justify" vertical="center" wrapText="1"/>
    </xf>
    <xf numFmtId="0" fontId="13" fillId="0" borderId="0" xfId="0" applyFont="1" applyAlignment="1">
      <alignment vertical="center"/>
    </xf>
    <xf numFmtId="0" fontId="10" fillId="0" borderId="0" xfId="0" applyFont="1" applyAlignment="1"/>
    <xf numFmtId="0" fontId="0" fillId="0" borderId="35" xfId="0" applyBorder="1"/>
    <xf numFmtId="0" fontId="0" fillId="0" borderId="38" xfId="0" applyBorder="1"/>
    <xf numFmtId="0" fontId="0" fillId="0" borderId="39" xfId="0" applyBorder="1"/>
    <xf numFmtId="0" fontId="19" fillId="0" borderId="47" xfId="0" applyFont="1" applyBorder="1" applyAlignment="1">
      <alignment horizontal="center" vertical="center"/>
    </xf>
    <xf numFmtId="0" fontId="19" fillId="0" borderId="49" xfId="0" applyFont="1" applyBorder="1" applyAlignment="1">
      <alignment horizontal="center" vertical="center"/>
    </xf>
    <xf numFmtId="0" fontId="0" fillId="0" borderId="7" xfId="0" applyBorder="1" applyAlignment="1">
      <alignment horizontal="center" vertical="center"/>
    </xf>
    <xf numFmtId="164" fontId="20" fillId="0" borderId="6" xfId="0" applyNumberFormat="1" applyFont="1" applyBorder="1" applyAlignment="1">
      <alignment horizontal="center" vertical="center"/>
    </xf>
    <xf numFmtId="0" fontId="5" fillId="0" borderId="38" xfId="0" applyFont="1" applyBorder="1"/>
    <xf numFmtId="0" fontId="19" fillId="0" borderId="0" xfId="0" applyFont="1"/>
    <xf numFmtId="0" fontId="19" fillId="0" borderId="39" xfId="0" applyFont="1" applyBorder="1"/>
    <xf numFmtId="0" fontId="0" fillId="0" borderId="51" xfId="0" applyBorder="1"/>
    <xf numFmtId="0" fontId="0" fillId="0" borderId="52" xfId="0" applyBorder="1"/>
    <xf numFmtId="0" fontId="0" fillId="0" borderId="53" xfId="0" applyBorder="1"/>
    <xf numFmtId="0" fontId="19" fillId="0" borderId="54" xfId="0" applyFont="1" applyBorder="1" applyAlignment="1">
      <alignment vertical="center" wrapText="1"/>
    </xf>
    <xf numFmtId="0" fontId="19" fillId="0" borderId="56" xfId="0" applyFont="1" applyBorder="1" applyAlignment="1">
      <alignment vertical="center" wrapText="1"/>
    </xf>
    <xf numFmtId="0" fontId="0" fillId="0" borderId="1" xfId="0" applyBorder="1" applyAlignment="1">
      <alignment horizontal="center"/>
    </xf>
    <xf numFmtId="0" fontId="0" fillId="0" borderId="3" xfId="0" applyBorder="1" applyAlignment="1">
      <alignment horizontal="center"/>
    </xf>
    <xf numFmtId="0" fontId="0" fillId="0" borderId="59" xfId="0" applyBorder="1" applyAlignment="1">
      <alignment vertical="center"/>
    </xf>
    <xf numFmtId="0" fontId="0" fillId="0" borderId="1" xfId="0" applyBorder="1" applyAlignment="1">
      <alignment horizontal="center" vertical="center"/>
    </xf>
    <xf numFmtId="0" fontId="0" fillId="0" borderId="3" xfId="0" applyBorder="1"/>
    <xf numFmtId="0" fontId="0" fillId="0" borderId="60" xfId="0" applyBorder="1" applyAlignment="1">
      <alignment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14" xfId="0" applyBorder="1"/>
    <xf numFmtId="0" fontId="0" fillId="0" borderId="61" xfId="0" applyBorder="1" applyAlignment="1">
      <alignment horizontal="justify" vertical="top" wrapText="1"/>
    </xf>
    <xf numFmtId="0" fontId="0" fillId="0" borderId="0" xfId="0" applyAlignment="1">
      <alignment horizontal="justify" vertical="top" wrapText="1"/>
    </xf>
    <xf numFmtId="0" fontId="0" fillId="0" borderId="33" xfId="0" applyBorder="1" applyAlignment="1">
      <alignment horizontal="justify" vertical="top" wrapText="1"/>
    </xf>
    <xf numFmtId="0" fontId="0" fillId="0" borderId="61" xfId="0" applyBorder="1"/>
    <xf numFmtId="0" fontId="0" fillId="0" borderId="33" xfId="0" applyBorder="1"/>
    <xf numFmtId="0" fontId="5" fillId="0" borderId="62" xfId="0" applyFont="1" applyBorder="1"/>
    <xf numFmtId="0" fontId="19" fillId="0" borderId="33" xfId="0" applyFont="1" applyBorder="1"/>
    <xf numFmtId="0" fontId="5" fillId="0" borderId="63" xfId="0" applyFont="1" applyBorder="1"/>
    <xf numFmtId="0" fontId="5" fillId="0" borderId="52" xfId="0" applyFont="1" applyBorder="1"/>
    <xf numFmtId="0" fontId="0" fillId="0" borderId="64" xfId="0" applyBorder="1"/>
    <xf numFmtId="0" fontId="19" fillId="0" borderId="66" xfId="0" applyFont="1" applyBorder="1" applyAlignment="1">
      <alignment horizontal="center" vertical="center"/>
    </xf>
    <xf numFmtId="0" fontId="0" fillId="0" borderId="6" xfId="0" applyBorder="1" applyAlignment="1">
      <alignment horizontal="center" vertical="center" wrapText="1"/>
    </xf>
    <xf numFmtId="0" fontId="0" fillId="0" borderId="65" xfId="0" applyBorder="1" applyAlignment="1">
      <alignment horizontal="center" vertical="center" wrapText="1"/>
    </xf>
    <xf numFmtId="2" fontId="0" fillId="0" borderId="8" xfId="0" applyNumberFormat="1" applyBorder="1" applyAlignment="1">
      <alignment horizontal="center" vertical="center"/>
    </xf>
    <xf numFmtId="2" fontId="0" fillId="0" borderId="50" xfId="0" applyNumberFormat="1" applyBorder="1"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0" fillId="0" borderId="20" xfId="0" applyBorder="1" applyAlignment="1">
      <alignment horizontal="center" vertical="center"/>
    </xf>
    <xf numFmtId="0" fontId="13" fillId="0" borderId="30" xfId="0" applyFont="1" applyBorder="1" applyAlignment="1">
      <alignment horizontal="center" vertical="center" wrapText="1"/>
    </xf>
    <xf numFmtId="0" fontId="13" fillId="0" borderId="2" xfId="0" applyFont="1" applyBorder="1" applyAlignment="1">
      <alignment horizontal="center" vertical="center" wrapText="1"/>
    </xf>
    <xf numFmtId="0" fontId="15" fillId="0" borderId="2" xfId="0" applyFont="1" applyBorder="1" applyAlignment="1">
      <alignment horizontal="justify" vertical="center" wrapText="1"/>
    </xf>
    <xf numFmtId="0" fontId="0" fillId="0" borderId="3" xfId="0" applyBorder="1" applyAlignment="1">
      <alignment horizontal="center" vertical="center"/>
    </xf>
    <xf numFmtId="0" fontId="2" fillId="2" borderId="3" xfId="0" applyFont="1" applyFill="1" applyBorder="1" applyAlignment="1">
      <alignment horizontal="center" vertical="center" wrapText="1"/>
    </xf>
    <xf numFmtId="0" fontId="19" fillId="0" borderId="48" xfId="0" applyFont="1" applyBorder="1" applyAlignment="1">
      <alignment horizontal="center" vertical="center" wrapText="1"/>
    </xf>
    <xf numFmtId="0" fontId="6" fillId="0" borderId="27" xfId="0" applyFont="1" applyFill="1" applyBorder="1" applyAlignment="1">
      <alignment horizontal="left" vertical="center" wrapText="1"/>
    </xf>
    <xf numFmtId="0" fontId="6" fillId="0" borderId="28" xfId="0" applyFont="1" applyFill="1" applyBorder="1" applyAlignment="1">
      <alignment horizontal="left" vertical="center" wrapText="1"/>
    </xf>
    <xf numFmtId="0" fontId="6" fillId="0" borderId="29" xfId="0" applyFont="1" applyFill="1" applyBorder="1" applyAlignment="1">
      <alignment horizontal="left" vertical="center" wrapText="1"/>
    </xf>
    <xf numFmtId="0" fontId="7" fillId="3" borderId="13" xfId="0" applyFont="1" applyFill="1" applyBorder="1" applyAlignment="1">
      <alignment horizontal="center" vertical="justify"/>
    </xf>
    <xf numFmtId="0" fontId="7" fillId="3" borderId="22" xfId="0" applyFont="1" applyFill="1" applyBorder="1" applyAlignment="1">
      <alignment horizontal="center" vertical="justify"/>
    </xf>
    <xf numFmtId="0" fontId="2" fillId="2" borderId="19"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20" xfId="0" applyFont="1" applyFill="1" applyBorder="1" applyAlignment="1">
      <alignment horizontal="center" vertical="center"/>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0" fillId="0" borderId="2" xfId="0" applyBorder="1" applyAlignment="1">
      <alignment horizontal="center" vertical="center"/>
    </xf>
    <xf numFmtId="0" fontId="0" fillId="0" borderId="20" xfId="0" applyBorder="1" applyAlignment="1">
      <alignment horizontal="center" vertical="center"/>
    </xf>
    <xf numFmtId="0" fontId="0" fillId="0" borderId="13" xfId="0" applyBorder="1" applyAlignment="1">
      <alignment horizontal="center" vertical="center"/>
    </xf>
    <xf numFmtId="0" fontId="0" fillId="0" borderId="22" xfId="0" applyBorder="1" applyAlignment="1">
      <alignment horizontal="center" vertical="center"/>
    </xf>
    <xf numFmtId="0" fontId="13" fillId="0" borderId="32"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30" xfId="0" applyFont="1" applyBorder="1" applyAlignment="1">
      <alignment horizontal="center" vertical="center" wrapText="1"/>
    </xf>
    <xf numFmtId="0" fontId="15" fillId="0" borderId="32" xfId="0" applyFont="1" applyBorder="1" applyAlignment="1">
      <alignment horizontal="center" vertical="center" wrapText="1"/>
    </xf>
    <xf numFmtId="0" fontId="15" fillId="0" borderId="34" xfId="0" applyFont="1" applyBorder="1" applyAlignment="1">
      <alignment horizontal="center" vertical="center" wrapText="1"/>
    </xf>
    <xf numFmtId="0" fontId="15" fillId="0" borderId="30" xfId="0" applyFont="1" applyBorder="1" applyAlignment="1">
      <alignment horizontal="center" vertical="center" wrapText="1"/>
    </xf>
    <xf numFmtId="0" fontId="18" fillId="0" borderId="0" xfId="0" applyFont="1" applyAlignment="1">
      <alignment horizontal="center" vertical="center"/>
    </xf>
    <xf numFmtId="0" fontId="13" fillId="0" borderId="2" xfId="0" applyFont="1" applyBorder="1" applyAlignment="1">
      <alignment horizontal="center" vertical="center" wrapText="1"/>
    </xf>
    <xf numFmtId="0" fontId="15" fillId="0" borderId="2" xfId="0" applyFont="1" applyBorder="1" applyAlignment="1">
      <alignment horizontal="justify" vertical="center" wrapText="1"/>
    </xf>
    <xf numFmtId="0" fontId="15" fillId="0" borderId="32" xfId="0" applyFont="1" applyBorder="1" applyAlignment="1">
      <alignment horizontal="justify" vertical="center" wrapText="1"/>
    </xf>
    <xf numFmtId="0" fontId="15" fillId="0" borderId="30" xfId="0" applyFont="1" applyBorder="1" applyAlignment="1">
      <alignment horizontal="justify" vertical="center" wrapText="1"/>
    </xf>
    <xf numFmtId="0" fontId="0" fillId="0" borderId="3" xfId="0" applyBorder="1" applyAlignment="1">
      <alignment horizontal="center" vertical="center"/>
    </xf>
    <xf numFmtId="0" fontId="6" fillId="0" borderId="6"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8" xfId="0" applyFont="1" applyFill="1" applyBorder="1" applyAlignment="1">
      <alignment horizontal="left"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7" fillId="3" borderId="14" xfId="0" applyFont="1" applyFill="1" applyBorder="1" applyAlignment="1">
      <alignment horizontal="center" vertical="justify"/>
    </xf>
    <xf numFmtId="0" fontId="2" fillId="2" borderId="3" xfId="0" applyFont="1" applyFill="1" applyBorder="1" applyAlignment="1">
      <alignment horizontal="center" vertical="center" wrapText="1"/>
    </xf>
    <xf numFmtId="0" fontId="19" fillId="0" borderId="54" xfId="0" applyFont="1" applyBorder="1" applyAlignment="1">
      <alignment horizontal="center" vertical="center" wrapText="1"/>
    </xf>
    <xf numFmtId="0" fontId="19" fillId="0" borderId="55" xfId="0" applyFont="1" applyBorder="1" applyAlignment="1">
      <alignment horizontal="center" vertical="center" wrapText="1"/>
    </xf>
    <xf numFmtId="0" fontId="19" fillId="0" borderId="46" xfId="0" applyFont="1" applyBorder="1" applyAlignment="1">
      <alignment horizontal="center" vertical="center" wrapText="1"/>
    </xf>
    <xf numFmtId="0" fontId="19" fillId="0" borderId="56" xfId="0" applyFont="1" applyBorder="1" applyAlignment="1">
      <alignment horizontal="center" vertical="center" wrapText="1"/>
    </xf>
    <xf numFmtId="0" fontId="19" fillId="0" borderId="57" xfId="0" applyFont="1" applyBorder="1" applyAlignment="1">
      <alignment horizontal="center" vertical="center" wrapText="1"/>
    </xf>
    <xf numFmtId="0" fontId="19" fillId="0" borderId="31" xfId="0" applyFont="1" applyBorder="1" applyAlignment="1">
      <alignment horizontal="center" vertical="center" wrapText="1"/>
    </xf>
    <xf numFmtId="0" fontId="19" fillId="5" borderId="49" xfId="0" applyFont="1" applyFill="1" applyBorder="1" applyAlignment="1">
      <alignment horizontal="center" vertical="center"/>
    </xf>
    <xf numFmtId="0" fontId="19" fillId="5" borderId="41" xfId="0" applyFont="1" applyFill="1" applyBorder="1" applyAlignment="1">
      <alignment horizontal="center" vertical="center"/>
    </xf>
    <xf numFmtId="0" fontId="19" fillId="5" borderId="50" xfId="0" applyFont="1" applyFill="1" applyBorder="1" applyAlignment="1">
      <alignment horizontal="center" vertical="center"/>
    </xf>
    <xf numFmtId="0" fontId="19" fillId="0" borderId="32" xfId="0" applyFont="1" applyBorder="1" applyAlignment="1">
      <alignment horizontal="center" vertical="center"/>
    </xf>
    <xf numFmtId="0" fontId="19" fillId="0" borderId="34" xfId="0" applyFont="1" applyBorder="1" applyAlignment="1">
      <alignment horizontal="center" vertical="center"/>
    </xf>
    <xf numFmtId="0" fontId="19" fillId="0" borderId="58" xfId="0" applyFont="1" applyBorder="1" applyAlignment="1">
      <alignment horizontal="center" vertical="center"/>
    </xf>
    <xf numFmtId="0" fontId="19" fillId="0" borderId="9" xfId="0" applyFont="1" applyBorder="1" applyAlignment="1">
      <alignment horizontal="center"/>
    </xf>
    <xf numFmtId="0" fontId="19" fillId="0" borderId="11" xfId="0" applyFont="1" applyBorder="1" applyAlignment="1">
      <alignment horizontal="center"/>
    </xf>
    <xf numFmtId="0" fontId="19" fillId="0" borderId="1" xfId="0" applyFont="1" applyBorder="1" applyAlignment="1">
      <alignment horizontal="center"/>
    </xf>
    <xf numFmtId="0" fontId="19" fillId="0" borderId="3" xfId="0" applyFont="1" applyBorder="1" applyAlignment="1">
      <alignment horizontal="center"/>
    </xf>
    <xf numFmtId="0" fontId="19" fillId="0" borderId="36" xfId="0" applyFont="1" applyBorder="1" applyAlignment="1">
      <alignment horizontal="center" vertical="center" wrapText="1"/>
    </xf>
    <xf numFmtId="0" fontId="19" fillId="0" borderId="37" xfId="0" applyFont="1" applyBorder="1" applyAlignment="1">
      <alignment horizontal="center" vertical="center" wrapText="1"/>
    </xf>
    <xf numFmtId="0" fontId="19" fillId="5" borderId="40" xfId="0" applyFont="1" applyFill="1" applyBorder="1" applyAlignment="1">
      <alignment horizontal="center" vertical="center" wrapText="1"/>
    </xf>
    <xf numFmtId="0" fontId="19" fillId="5" borderId="41" xfId="0" applyFont="1" applyFill="1" applyBorder="1" applyAlignment="1">
      <alignment horizontal="center" vertical="center" wrapText="1"/>
    </xf>
    <xf numFmtId="0" fontId="19" fillId="5" borderId="42" xfId="0" applyFont="1" applyFill="1" applyBorder="1" applyAlignment="1">
      <alignment horizontal="center" vertical="center" wrapText="1"/>
    </xf>
    <xf numFmtId="0" fontId="19" fillId="0" borderId="43" xfId="0" applyFont="1" applyBorder="1" applyAlignment="1">
      <alignment horizontal="center" vertical="center"/>
    </xf>
    <xf numFmtId="0" fontId="19" fillId="0" borderId="38" xfId="0" applyFont="1" applyBorder="1" applyAlignment="1">
      <alignment horizontal="center" vertical="center"/>
    </xf>
    <xf numFmtId="0" fontId="19" fillId="6" borderId="44" xfId="0" applyFont="1" applyFill="1" applyBorder="1" applyAlignment="1">
      <alignment horizontal="center" vertical="center"/>
    </xf>
    <xf numFmtId="0" fontId="19" fillId="6" borderId="45" xfId="0" applyFont="1" applyFill="1" applyBorder="1" applyAlignment="1">
      <alignment horizontal="center" vertical="center"/>
    </xf>
    <xf numFmtId="0" fontId="19" fillId="6" borderId="9" xfId="0" applyFont="1" applyFill="1" applyBorder="1" applyAlignment="1">
      <alignment horizontal="center" vertical="center"/>
    </xf>
    <xf numFmtId="0" fontId="19" fillId="6" borderId="11" xfId="0" applyFont="1" applyFill="1" applyBorder="1" applyAlignment="1">
      <alignment horizontal="center" vertical="center"/>
    </xf>
    <xf numFmtId="0" fontId="19" fillId="5" borderId="46" xfId="0" applyFont="1" applyFill="1" applyBorder="1" applyAlignment="1">
      <alignment horizontal="center" vertical="center" wrapText="1"/>
    </xf>
    <xf numFmtId="0" fontId="19" fillId="5" borderId="3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19050</xdr:colOff>
      <xdr:row>13</xdr:row>
      <xdr:rowOff>0</xdr:rowOff>
    </xdr:from>
    <xdr:to>
      <xdr:col>1</xdr:col>
      <xdr:colOff>1524000</xdr:colOff>
      <xdr:row>13</xdr:row>
      <xdr:rowOff>0</xdr:rowOff>
    </xdr:to>
    <xdr:pic>
      <xdr:nvPicPr>
        <xdr:cNvPr id="2" name="2 Imagen">
          <a:extLst>
            <a:ext uri="{FF2B5EF4-FFF2-40B4-BE49-F238E27FC236}">
              <a16:creationId xmlns:a16="http://schemas.microsoft.com/office/drawing/2014/main" id="{F1997F7C-24EA-4263-A57A-B908F2459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2552700"/>
          <a:ext cx="1504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12</xdr:row>
      <xdr:rowOff>0</xdr:rowOff>
    </xdr:from>
    <xdr:to>
      <xdr:col>1</xdr:col>
      <xdr:colOff>1524000</xdr:colOff>
      <xdr:row>12</xdr:row>
      <xdr:rowOff>0</xdr:rowOff>
    </xdr:to>
    <xdr:pic>
      <xdr:nvPicPr>
        <xdr:cNvPr id="2" name="2 Imagen">
          <a:extLst>
            <a:ext uri="{FF2B5EF4-FFF2-40B4-BE49-F238E27FC236}">
              <a16:creationId xmlns:a16="http://schemas.microsoft.com/office/drawing/2014/main" id="{A88160C7-4231-4BD2-AEA8-96B949B6CD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 y="12144375"/>
          <a:ext cx="1504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14C46-3D78-464A-BD8B-80979737CDF0}">
  <sheetPr>
    <pageSetUpPr fitToPage="1"/>
  </sheetPr>
  <dimension ref="B1:F31"/>
  <sheetViews>
    <sheetView topLeftCell="A13" workbookViewId="0">
      <selection activeCell="B19" sqref="B19"/>
    </sheetView>
  </sheetViews>
  <sheetFormatPr baseColWidth="10" defaultColWidth="11.42578125" defaultRowHeight="15" x14ac:dyDescent="0.25"/>
  <cols>
    <col min="1" max="1" width="1" customWidth="1"/>
    <col min="2" max="2" width="74.7109375" customWidth="1"/>
    <col min="3" max="3" width="55.140625" customWidth="1"/>
    <col min="4" max="4" width="11.5703125" customWidth="1"/>
    <col min="5" max="5" width="14.7109375" customWidth="1"/>
    <col min="6" max="6" width="14.140625" customWidth="1"/>
    <col min="7" max="7" width="1.7109375" customWidth="1"/>
  </cols>
  <sheetData>
    <row r="1" spans="2:6" ht="5.25" customHeight="1" thickBot="1" x14ac:dyDescent="0.3"/>
    <row r="2" spans="2:6" ht="25.5" customHeight="1" x14ac:dyDescent="0.25">
      <c r="B2" s="105" t="s">
        <v>0</v>
      </c>
      <c r="C2" s="106"/>
      <c r="D2" s="106"/>
      <c r="E2" s="106"/>
      <c r="F2" s="107"/>
    </row>
    <row r="3" spans="2:6" ht="21" customHeight="1" x14ac:dyDescent="0.25">
      <c r="B3" s="102" t="s">
        <v>1</v>
      </c>
      <c r="C3" s="103"/>
      <c r="D3" s="103"/>
      <c r="E3" s="103"/>
      <c r="F3" s="104"/>
    </row>
    <row r="4" spans="2:6" ht="21.75" thickBot="1" x14ac:dyDescent="0.3">
      <c r="B4" s="27" t="s">
        <v>2</v>
      </c>
      <c r="C4" s="100" t="s">
        <v>3</v>
      </c>
      <c r="D4" s="100"/>
      <c r="E4" s="100"/>
      <c r="F4" s="101"/>
    </row>
    <row r="5" spans="2:6" ht="25.5" x14ac:dyDescent="0.25">
      <c r="B5" s="28" t="s">
        <v>4</v>
      </c>
      <c r="C5" s="13" t="s">
        <v>5</v>
      </c>
      <c r="D5" s="14" t="s">
        <v>6</v>
      </c>
      <c r="E5" s="15" t="s">
        <v>7</v>
      </c>
      <c r="F5" s="29" t="s">
        <v>8</v>
      </c>
    </row>
    <row r="6" spans="2:6" ht="270" customHeight="1" x14ac:dyDescent="0.25">
      <c r="B6" s="30" t="s">
        <v>9</v>
      </c>
      <c r="C6" s="5" t="s">
        <v>10</v>
      </c>
      <c r="D6" s="3" t="s">
        <v>11</v>
      </c>
      <c r="E6" s="3" t="s">
        <v>12</v>
      </c>
      <c r="F6" s="31" t="s">
        <v>13</v>
      </c>
    </row>
    <row r="7" spans="2:6" ht="77.25" customHeight="1" x14ac:dyDescent="0.25">
      <c r="B7" s="32" t="s">
        <v>14</v>
      </c>
      <c r="C7" s="37" t="s">
        <v>15</v>
      </c>
      <c r="D7" s="2" t="s">
        <v>16</v>
      </c>
      <c r="E7" s="3"/>
      <c r="F7" s="90" t="s">
        <v>17</v>
      </c>
    </row>
    <row r="8" spans="2:6" ht="36" customHeight="1" x14ac:dyDescent="0.25">
      <c r="B8" s="32" t="s">
        <v>18</v>
      </c>
      <c r="C8" s="5" t="s">
        <v>19</v>
      </c>
      <c r="D8" s="2" t="s">
        <v>17</v>
      </c>
      <c r="E8" s="3" t="s">
        <v>20</v>
      </c>
      <c r="F8" s="33" t="s">
        <v>13</v>
      </c>
    </row>
    <row r="9" spans="2:6" ht="26.25" x14ac:dyDescent="0.25">
      <c r="B9" s="34" t="s">
        <v>21</v>
      </c>
      <c r="C9" s="8" t="s">
        <v>5</v>
      </c>
      <c r="D9" s="4" t="s">
        <v>6</v>
      </c>
      <c r="E9" s="10" t="s">
        <v>7</v>
      </c>
      <c r="F9" s="89" t="s">
        <v>8</v>
      </c>
    </row>
    <row r="10" spans="2:6" ht="104.25" customHeight="1" x14ac:dyDescent="0.25">
      <c r="B10" s="30" t="s">
        <v>22</v>
      </c>
      <c r="C10" s="25" t="s">
        <v>23</v>
      </c>
      <c r="D10" s="26" t="s">
        <v>17</v>
      </c>
      <c r="E10" s="3" t="s">
        <v>24</v>
      </c>
      <c r="F10" s="35" t="s">
        <v>13</v>
      </c>
    </row>
    <row r="11" spans="2:6" ht="105" customHeight="1" x14ac:dyDescent="0.25">
      <c r="B11" s="30" t="s">
        <v>25</v>
      </c>
      <c r="C11" s="25" t="s">
        <v>26</v>
      </c>
      <c r="D11" s="26" t="s">
        <v>17</v>
      </c>
      <c r="E11" s="3" t="s">
        <v>27</v>
      </c>
      <c r="F11" s="35" t="s">
        <v>13</v>
      </c>
    </row>
    <row r="12" spans="2:6" ht="135" customHeight="1" x14ac:dyDescent="0.25">
      <c r="B12" s="30" t="s">
        <v>28</v>
      </c>
      <c r="C12" s="9" t="s">
        <v>29</v>
      </c>
      <c r="D12" s="26" t="s">
        <v>17</v>
      </c>
      <c r="E12" s="3" t="s">
        <v>30</v>
      </c>
      <c r="F12" s="35" t="s">
        <v>13</v>
      </c>
    </row>
    <row r="13" spans="2:6" ht="103.5" customHeight="1" x14ac:dyDescent="0.25">
      <c r="B13" s="30" t="s">
        <v>31</v>
      </c>
      <c r="C13" s="9" t="s">
        <v>32</v>
      </c>
      <c r="D13" s="2" t="s">
        <v>17</v>
      </c>
      <c r="E13" s="2" t="s">
        <v>33</v>
      </c>
      <c r="F13" s="90" t="s">
        <v>13</v>
      </c>
    </row>
    <row r="14" spans="2:6" ht="25.5" customHeight="1" x14ac:dyDescent="0.25">
      <c r="B14" s="36" t="s">
        <v>34</v>
      </c>
      <c r="C14" s="8" t="s">
        <v>5</v>
      </c>
      <c r="D14" s="4" t="s">
        <v>6</v>
      </c>
      <c r="E14" s="10" t="s">
        <v>7</v>
      </c>
      <c r="F14" s="89" t="s">
        <v>8</v>
      </c>
    </row>
    <row r="15" spans="2:6" ht="28.5" customHeight="1" x14ac:dyDescent="0.25">
      <c r="B15" s="30" t="s">
        <v>35</v>
      </c>
      <c r="C15" s="1" t="s">
        <v>36</v>
      </c>
      <c r="D15" s="2" t="s">
        <v>17</v>
      </c>
      <c r="E15" s="3">
        <v>123</v>
      </c>
      <c r="F15" s="90" t="s">
        <v>16</v>
      </c>
    </row>
    <row r="16" spans="2:6" ht="25.5" customHeight="1" x14ac:dyDescent="0.25">
      <c r="B16" s="36" t="s">
        <v>37</v>
      </c>
      <c r="C16" s="88" t="s">
        <v>38</v>
      </c>
      <c r="D16" s="87" t="s">
        <v>7</v>
      </c>
      <c r="E16" s="108" t="s">
        <v>8</v>
      </c>
      <c r="F16" s="109"/>
    </row>
    <row r="17" spans="2:6" ht="30" x14ac:dyDescent="0.25">
      <c r="B17" s="30" t="s">
        <v>39</v>
      </c>
      <c r="C17" s="2" t="s">
        <v>16</v>
      </c>
      <c r="D17" s="3"/>
      <c r="E17" s="110" t="s">
        <v>13</v>
      </c>
      <c r="F17" s="111"/>
    </row>
    <row r="18" spans="2:6" x14ac:dyDescent="0.25">
      <c r="B18" s="30" t="s">
        <v>40</v>
      </c>
      <c r="C18" s="2" t="s">
        <v>16</v>
      </c>
      <c r="D18" s="3"/>
      <c r="E18" s="110" t="s">
        <v>13</v>
      </c>
      <c r="F18" s="111"/>
    </row>
    <row r="19" spans="2:6" ht="35.25" customHeight="1" thickBot="1" x14ac:dyDescent="0.3">
      <c r="B19" s="30" t="s">
        <v>41</v>
      </c>
      <c r="C19" s="20" t="s">
        <v>16</v>
      </c>
      <c r="D19" s="21"/>
      <c r="E19" s="112" t="s">
        <v>13</v>
      </c>
      <c r="F19" s="113"/>
    </row>
    <row r="20" spans="2:6" ht="115.5" customHeight="1" thickBot="1" x14ac:dyDescent="0.3">
      <c r="B20" s="97" t="s">
        <v>42</v>
      </c>
      <c r="C20" s="98"/>
      <c r="D20" s="98"/>
      <c r="E20" s="98"/>
      <c r="F20" s="99"/>
    </row>
    <row r="21" spans="2:6" x14ac:dyDescent="0.25">
      <c r="B21" s="7"/>
      <c r="C21" s="7"/>
      <c r="D21" s="7"/>
      <c r="E21" s="7"/>
    </row>
    <row r="22" spans="2:6" x14ac:dyDescent="0.25">
      <c r="B22" s="7"/>
      <c r="C22" s="7"/>
      <c r="D22" s="7"/>
      <c r="E22" s="7"/>
    </row>
    <row r="23" spans="2:6" x14ac:dyDescent="0.25">
      <c r="B23" s="7"/>
      <c r="C23" s="47"/>
      <c r="D23" s="7"/>
      <c r="E23" s="7"/>
    </row>
    <row r="24" spans="2:6" x14ac:dyDescent="0.25">
      <c r="B24" s="11" t="s">
        <v>43</v>
      </c>
      <c r="C24" s="47"/>
      <c r="D24" s="7"/>
      <c r="E24" s="7"/>
    </row>
    <row r="25" spans="2:6" x14ac:dyDescent="0.25">
      <c r="B25" s="7" t="s">
        <v>44</v>
      </c>
      <c r="C25" s="7" t="s">
        <v>45</v>
      </c>
      <c r="D25" s="7"/>
      <c r="E25" s="7"/>
    </row>
    <row r="26" spans="2:6" x14ac:dyDescent="0.25">
      <c r="B26" s="7" t="s">
        <v>46</v>
      </c>
      <c r="C26" s="7" t="s">
        <v>47</v>
      </c>
      <c r="D26" s="7"/>
      <c r="E26" s="7"/>
    </row>
    <row r="27" spans="2:6" x14ac:dyDescent="0.25">
      <c r="B27" s="6"/>
      <c r="C27" s="7"/>
      <c r="D27" s="7"/>
      <c r="E27" s="7"/>
    </row>
    <row r="28" spans="2:6" x14ac:dyDescent="0.25">
      <c r="B28" s="6"/>
      <c r="C28" s="7"/>
      <c r="D28" s="7"/>
      <c r="E28" s="7"/>
    </row>
    <row r="29" spans="2:6" x14ac:dyDescent="0.25">
      <c r="B29" s="11" t="s">
        <v>43</v>
      </c>
      <c r="C29" s="7"/>
      <c r="D29" s="7"/>
      <c r="E29" s="7"/>
    </row>
    <row r="30" spans="2:6" x14ac:dyDescent="0.25">
      <c r="B30" s="7" t="s">
        <v>48</v>
      </c>
      <c r="C30" s="7"/>
      <c r="D30" s="7"/>
      <c r="E30" s="7"/>
    </row>
    <row r="31" spans="2:6" x14ac:dyDescent="0.25">
      <c r="B31" s="7" t="s">
        <v>47</v>
      </c>
    </row>
  </sheetData>
  <mergeCells count="8">
    <mergeCell ref="B20:F20"/>
    <mergeCell ref="C4:F4"/>
    <mergeCell ref="B3:F3"/>
    <mergeCell ref="B2:F2"/>
    <mergeCell ref="E16:F16"/>
    <mergeCell ref="E17:F17"/>
    <mergeCell ref="E18:F18"/>
    <mergeCell ref="E19:F19"/>
  </mergeCells>
  <pageMargins left="0.25" right="0.25" top="0.75" bottom="0.75" header="0.3" footer="0.3"/>
  <pageSetup scale="80"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C5759-E8D1-4B00-8E4B-FCF18C253811}">
  <dimension ref="A1:C54"/>
  <sheetViews>
    <sheetView topLeftCell="A44" workbookViewId="0">
      <selection activeCell="C55" sqref="C55"/>
    </sheetView>
  </sheetViews>
  <sheetFormatPr baseColWidth="10" defaultColWidth="11.42578125" defaultRowHeight="15" x14ac:dyDescent="0.25"/>
  <cols>
    <col min="2" max="2" width="49.140625" customWidth="1"/>
    <col min="3" max="3" width="44.28515625" customWidth="1"/>
  </cols>
  <sheetData>
    <row r="1" spans="1:3" x14ac:dyDescent="0.25">
      <c r="A1" s="38" t="s">
        <v>49</v>
      </c>
      <c r="B1" s="39" t="s">
        <v>50</v>
      </c>
      <c r="C1" s="39" t="s">
        <v>51</v>
      </c>
    </row>
    <row r="2" spans="1:3" ht="75" customHeight="1" x14ac:dyDescent="0.25">
      <c r="A2" s="92" t="s">
        <v>52</v>
      </c>
      <c r="B2" s="93" t="s">
        <v>53</v>
      </c>
      <c r="C2" s="40" t="s">
        <v>54</v>
      </c>
    </row>
    <row r="3" spans="1:3" ht="57.75" customHeight="1" x14ac:dyDescent="0.25">
      <c r="A3" s="92" t="s">
        <v>55</v>
      </c>
      <c r="B3" s="93" t="s">
        <v>56</v>
      </c>
      <c r="C3" s="93" t="s">
        <v>57</v>
      </c>
    </row>
    <row r="4" spans="1:3" ht="80.25" customHeight="1" x14ac:dyDescent="0.25">
      <c r="A4" s="92" t="s">
        <v>58</v>
      </c>
      <c r="B4" s="93" t="s">
        <v>59</v>
      </c>
      <c r="C4" s="93" t="s">
        <v>60</v>
      </c>
    </row>
    <row r="5" spans="1:3" ht="72.75" customHeight="1" x14ac:dyDescent="0.25">
      <c r="A5" s="92" t="s">
        <v>61</v>
      </c>
      <c r="B5" s="93" t="s">
        <v>62</v>
      </c>
      <c r="C5" s="93" t="s">
        <v>63</v>
      </c>
    </row>
    <row r="6" spans="1:3" ht="52.5" customHeight="1" x14ac:dyDescent="0.25">
      <c r="A6" s="92" t="s">
        <v>64</v>
      </c>
      <c r="B6" s="93" t="s">
        <v>65</v>
      </c>
      <c r="C6" s="41" t="s">
        <v>66</v>
      </c>
    </row>
    <row r="7" spans="1:3" ht="75" customHeight="1" x14ac:dyDescent="0.25">
      <c r="A7" s="92">
        <v>6</v>
      </c>
      <c r="B7" s="40" t="s">
        <v>67</v>
      </c>
      <c r="C7" s="93" t="s">
        <v>68</v>
      </c>
    </row>
    <row r="8" spans="1:3" ht="74.25" customHeight="1" x14ac:dyDescent="0.25">
      <c r="A8" s="92">
        <v>7</v>
      </c>
      <c r="B8" s="40" t="s">
        <v>69</v>
      </c>
      <c r="C8" s="93" t="s">
        <v>70</v>
      </c>
    </row>
    <row r="9" spans="1:3" ht="52.5" customHeight="1" x14ac:dyDescent="0.25">
      <c r="A9" s="92">
        <v>8</v>
      </c>
      <c r="B9" s="40" t="s">
        <v>71</v>
      </c>
      <c r="C9" s="93" t="s">
        <v>72</v>
      </c>
    </row>
    <row r="10" spans="1:3" ht="78.75" customHeight="1" x14ac:dyDescent="0.25">
      <c r="A10" s="92">
        <v>9</v>
      </c>
      <c r="B10" s="93" t="s">
        <v>73</v>
      </c>
      <c r="C10" s="93" t="s">
        <v>74</v>
      </c>
    </row>
    <row r="11" spans="1:3" ht="73.5" customHeight="1" x14ac:dyDescent="0.25">
      <c r="A11" s="92">
        <v>10</v>
      </c>
      <c r="B11" s="40" t="s">
        <v>75</v>
      </c>
      <c r="C11" s="93" t="s">
        <v>76</v>
      </c>
    </row>
    <row r="12" spans="1:3" ht="78.75" customHeight="1" x14ac:dyDescent="0.25">
      <c r="A12" s="92">
        <v>11</v>
      </c>
      <c r="B12" s="40" t="s">
        <v>77</v>
      </c>
      <c r="C12" s="93" t="s">
        <v>78</v>
      </c>
    </row>
    <row r="13" spans="1:3" ht="70.5" customHeight="1" x14ac:dyDescent="0.25">
      <c r="A13" s="92">
        <v>12</v>
      </c>
      <c r="B13" s="40" t="s">
        <v>79</v>
      </c>
      <c r="C13" s="93" t="s">
        <v>80</v>
      </c>
    </row>
    <row r="14" spans="1:3" ht="58.5" customHeight="1" x14ac:dyDescent="0.25">
      <c r="A14" s="92">
        <v>13</v>
      </c>
      <c r="B14" s="40" t="s">
        <v>81</v>
      </c>
      <c r="C14" s="40" t="s">
        <v>82</v>
      </c>
    </row>
    <row r="15" spans="1:3" ht="57" customHeight="1" x14ac:dyDescent="0.25">
      <c r="A15" s="92">
        <v>14</v>
      </c>
      <c r="B15" s="40" t="s">
        <v>83</v>
      </c>
      <c r="C15" s="93" t="s">
        <v>84</v>
      </c>
    </row>
    <row r="16" spans="1:3" ht="80.25" customHeight="1" x14ac:dyDescent="0.25">
      <c r="A16" s="92">
        <v>15</v>
      </c>
      <c r="B16" s="40" t="s">
        <v>85</v>
      </c>
      <c r="C16" s="93" t="s">
        <v>86</v>
      </c>
    </row>
    <row r="17" spans="1:3" ht="62.25" customHeight="1" x14ac:dyDescent="0.25">
      <c r="A17" s="121">
        <v>16</v>
      </c>
      <c r="B17" s="93" t="s">
        <v>87</v>
      </c>
      <c r="C17" s="122" t="s">
        <v>88</v>
      </c>
    </row>
    <row r="18" spans="1:3" ht="41.25" customHeight="1" x14ac:dyDescent="0.25">
      <c r="A18" s="121"/>
      <c r="B18" s="93" t="s">
        <v>89</v>
      </c>
      <c r="C18" s="122"/>
    </row>
    <row r="19" spans="1:3" ht="70.5" customHeight="1" thickBot="1" x14ac:dyDescent="0.3">
      <c r="A19" s="91">
        <v>17</v>
      </c>
      <c r="B19" s="42" t="s">
        <v>90</v>
      </c>
      <c r="C19" s="43" t="s">
        <v>91</v>
      </c>
    </row>
    <row r="20" spans="1:3" ht="67.5" customHeight="1" thickBot="1" x14ac:dyDescent="0.3">
      <c r="A20" s="91">
        <v>18</v>
      </c>
      <c r="B20" s="42" t="s">
        <v>92</v>
      </c>
      <c r="C20" s="43" t="s">
        <v>93</v>
      </c>
    </row>
    <row r="21" spans="1:3" ht="79.5" customHeight="1" thickBot="1" x14ac:dyDescent="0.3">
      <c r="A21" s="91">
        <v>19</v>
      </c>
      <c r="B21" s="42" t="s">
        <v>94</v>
      </c>
      <c r="C21" s="43" t="s">
        <v>95</v>
      </c>
    </row>
    <row r="22" spans="1:3" ht="78" customHeight="1" thickBot="1" x14ac:dyDescent="0.3">
      <c r="A22" s="91">
        <v>20</v>
      </c>
      <c r="B22" s="42" t="s">
        <v>96</v>
      </c>
      <c r="C22" s="43" t="s">
        <v>97</v>
      </c>
    </row>
    <row r="23" spans="1:3" ht="81" customHeight="1" thickBot="1" x14ac:dyDescent="0.3">
      <c r="A23" s="91">
        <v>21</v>
      </c>
      <c r="B23" s="42" t="s">
        <v>98</v>
      </c>
      <c r="C23" s="43" t="s">
        <v>99</v>
      </c>
    </row>
    <row r="24" spans="1:3" ht="87.75" customHeight="1" thickBot="1" x14ac:dyDescent="0.3">
      <c r="A24" s="91">
        <v>22</v>
      </c>
      <c r="B24" s="42" t="s">
        <v>100</v>
      </c>
      <c r="C24" s="43" t="s">
        <v>101</v>
      </c>
    </row>
    <row r="25" spans="1:3" ht="80.25" customHeight="1" thickBot="1" x14ac:dyDescent="0.3">
      <c r="A25" s="91">
        <v>23</v>
      </c>
      <c r="B25" s="42" t="s">
        <v>102</v>
      </c>
      <c r="C25" s="43" t="s">
        <v>103</v>
      </c>
    </row>
    <row r="26" spans="1:3" ht="50.25" customHeight="1" thickBot="1" x14ac:dyDescent="0.3">
      <c r="A26" s="91">
        <v>24</v>
      </c>
      <c r="B26" s="42" t="s">
        <v>104</v>
      </c>
      <c r="C26" s="43" t="s">
        <v>105</v>
      </c>
    </row>
    <row r="27" spans="1:3" ht="81" customHeight="1" thickBot="1" x14ac:dyDescent="0.3">
      <c r="A27" s="91">
        <v>25</v>
      </c>
      <c r="B27" s="42" t="s">
        <v>106</v>
      </c>
      <c r="C27" s="43" t="s">
        <v>107</v>
      </c>
    </row>
    <row r="28" spans="1:3" ht="62.25" customHeight="1" thickBot="1" x14ac:dyDescent="0.3">
      <c r="A28" s="91">
        <v>26</v>
      </c>
      <c r="B28" s="42" t="s">
        <v>108</v>
      </c>
      <c r="C28" s="43" t="s">
        <v>109</v>
      </c>
    </row>
    <row r="29" spans="1:3" ht="69" customHeight="1" thickBot="1" x14ac:dyDescent="0.3">
      <c r="A29" s="91">
        <v>27</v>
      </c>
      <c r="B29" s="42" t="s">
        <v>110</v>
      </c>
      <c r="C29" s="43" t="s">
        <v>111</v>
      </c>
    </row>
    <row r="30" spans="1:3" ht="87" customHeight="1" thickBot="1" x14ac:dyDescent="0.3">
      <c r="A30" s="91">
        <v>28</v>
      </c>
      <c r="B30" s="42" t="s">
        <v>112</v>
      </c>
      <c r="C30" s="43" t="s">
        <v>113</v>
      </c>
    </row>
    <row r="31" spans="1:3" ht="136.5" customHeight="1" thickBot="1" x14ac:dyDescent="0.3">
      <c r="A31" s="91">
        <v>29</v>
      </c>
      <c r="B31" s="42" t="s">
        <v>114</v>
      </c>
      <c r="C31" s="43" t="s">
        <v>115</v>
      </c>
    </row>
    <row r="32" spans="1:3" ht="60.75" customHeight="1" thickBot="1" x14ac:dyDescent="0.3">
      <c r="A32" s="91">
        <v>30</v>
      </c>
      <c r="B32" s="43" t="s">
        <v>116</v>
      </c>
      <c r="C32" s="43" t="s">
        <v>115</v>
      </c>
    </row>
    <row r="33" spans="1:3" ht="91.5" customHeight="1" thickBot="1" x14ac:dyDescent="0.3">
      <c r="A33" s="91">
        <v>31</v>
      </c>
      <c r="B33" s="42" t="s">
        <v>117</v>
      </c>
      <c r="C33" s="43" t="s">
        <v>118</v>
      </c>
    </row>
    <row r="34" spans="1:3" ht="102" customHeight="1" thickBot="1" x14ac:dyDescent="0.3">
      <c r="A34" s="91">
        <v>32</v>
      </c>
      <c r="B34" s="43" t="s">
        <v>119</v>
      </c>
      <c r="C34" s="43" t="s">
        <v>99</v>
      </c>
    </row>
    <row r="35" spans="1:3" ht="85.5" customHeight="1" thickBot="1" x14ac:dyDescent="0.3">
      <c r="A35" s="91">
        <v>33</v>
      </c>
      <c r="B35" s="42" t="s">
        <v>120</v>
      </c>
      <c r="C35" s="43" t="s">
        <v>115</v>
      </c>
    </row>
    <row r="36" spans="1:3" ht="65.25" customHeight="1" x14ac:dyDescent="0.25">
      <c r="A36" s="114">
        <v>34</v>
      </c>
      <c r="B36" s="44" t="s">
        <v>121</v>
      </c>
      <c r="C36" s="123" t="s">
        <v>122</v>
      </c>
    </row>
    <row r="37" spans="1:3" ht="86.25" customHeight="1" thickBot="1" x14ac:dyDescent="0.3">
      <c r="A37" s="116"/>
      <c r="B37" s="42" t="s">
        <v>123</v>
      </c>
      <c r="C37" s="124"/>
    </row>
    <row r="38" spans="1:3" ht="41.25" customHeight="1" x14ac:dyDescent="0.25">
      <c r="A38" s="114">
        <v>35</v>
      </c>
      <c r="B38" s="44" t="s">
        <v>124</v>
      </c>
      <c r="C38" s="117" t="s">
        <v>125</v>
      </c>
    </row>
    <row r="39" spans="1:3" ht="33.75" customHeight="1" x14ac:dyDescent="0.25">
      <c r="A39" s="115"/>
      <c r="B39" s="45" t="s">
        <v>126</v>
      </c>
      <c r="C39" s="118"/>
    </row>
    <row r="40" spans="1:3" ht="30" customHeight="1" x14ac:dyDescent="0.25">
      <c r="A40" s="115"/>
      <c r="B40" s="45" t="s">
        <v>127</v>
      </c>
      <c r="C40" s="118"/>
    </row>
    <row r="41" spans="1:3" ht="39" customHeight="1" x14ac:dyDescent="0.25">
      <c r="A41" s="115"/>
      <c r="B41" s="45" t="s">
        <v>128</v>
      </c>
      <c r="C41" s="118"/>
    </row>
    <row r="42" spans="1:3" ht="29.25" customHeight="1" x14ac:dyDescent="0.25">
      <c r="A42" s="115"/>
      <c r="B42" s="45" t="s">
        <v>129</v>
      </c>
      <c r="C42" s="118"/>
    </row>
    <row r="43" spans="1:3" ht="11.25" customHeight="1" thickBot="1" x14ac:dyDescent="0.3">
      <c r="A43" s="116"/>
      <c r="B43" s="43" t="s">
        <v>130</v>
      </c>
      <c r="C43" s="119"/>
    </row>
    <row r="44" spans="1:3" ht="61.5" customHeight="1" x14ac:dyDescent="0.25">
      <c r="A44" s="114">
        <v>36</v>
      </c>
      <c r="B44" s="44" t="s">
        <v>131</v>
      </c>
      <c r="C44" s="117" t="s">
        <v>132</v>
      </c>
    </row>
    <row r="45" spans="1:3" hidden="1" x14ac:dyDescent="0.25">
      <c r="A45" s="115"/>
      <c r="B45" s="44"/>
      <c r="C45" s="118"/>
    </row>
    <row r="46" spans="1:3" ht="25.5" x14ac:dyDescent="0.25">
      <c r="A46" s="115"/>
      <c r="B46" s="45" t="s">
        <v>133</v>
      </c>
      <c r="C46" s="118"/>
    </row>
    <row r="47" spans="1:3" ht="29.25" customHeight="1" x14ac:dyDescent="0.25">
      <c r="A47" s="115"/>
      <c r="B47" s="45" t="s">
        <v>134</v>
      </c>
      <c r="C47" s="118"/>
    </row>
    <row r="48" spans="1:3" ht="29.25" customHeight="1" x14ac:dyDescent="0.25">
      <c r="A48" s="115"/>
      <c r="B48" s="45" t="s">
        <v>135</v>
      </c>
      <c r="C48" s="118"/>
    </row>
    <row r="49" spans="1:3" ht="49.5" customHeight="1" x14ac:dyDescent="0.25">
      <c r="A49" s="115"/>
      <c r="B49" s="45" t="s">
        <v>136</v>
      </c>
      <c r="C49" s="118"/>
    </row>
    <row r="50" spans="1:3" ht="10.5" customHeight="1" x14ac:dyDescent="0.25">
      <c r="A50" s="115"/>
      <c r="B50" s="44"/>
      <c r="C50" s="118"/>
    </row>
    <row r="51" spans="1:3" ht="84" customHeight="1" thickBot="1" x14ac:dyDescent="0.3">
      <c r="A51" s="116"/>
      <c r="B51" s="43" t="s">
        <v>137</v>
      </c>
      <c r="C51" s="119"/>
    </row>
    <row r="52" spans="1:3" x14ac:dyDescent="0.25">
      <c r="A52" s="46"/>
      <c r="B52" s="46"/>
      <c r="C52" s="46"/>
    </row>
    <row r="53" spans="1:3" x14ac:dyDescent="0.25">
      <c r="A53" s="120" t="s">
        <v>138</v>
      </c>
      <c r="B53" s="120"/>
      <c r="C53" s="120"/>
    </row>
    <row r="54" spans="1:3" x14ac:dyDescent="0.25">
      <c r="A54" s="120"/>
      <c r="B54" s="120"/>
      <c r="C54" s="120"/>
    </row>
  </sheetData>
  <mergeCells count="9">
    <mergeCell ref="A44:A51"/>
    <mergeCell ref="C44:C51"/>
    <mergeCell ref="A53:C54"/>
    <mergeCell ref="A17:A18"/>
    <mergeCell ref="C17:C18"/>
    <mergeCell ref="A36:A37"/>
    <mergeCell ref="C36:C37"/>
    <mergeCell ref="A38:A43"/>
    <mergeCell ref="C38:C4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82B9D-EC39-4F7A-B60E-A56E4B79C088}">
  <dimension ref="B1:F29"/>
  <sheetViews>
    <sheetView topLeftCell="A14" workbookViewId="0">
      <selection activeCell="C23" sqref="C23"/>
    </sheetView>
  </sheetViews>
  <sheetFormatPr baseColWidth="10" defaultColWidth="11.42578125" defaultRowHeight="15" x14ac:dyDescent="0.25"/>
  <cols>
    <col min="1" max="1" width="1.85546875" customWidth="1"/>
    <col min="2" max="2" width="64.5703125" customWidth="1"/>
    <col min="3" max="3" width="50" bestFit="1" customWidth="1"/>
    <col min="4" max="4" width="16.140625" customWidth="1"/>
    <col min="5" max="5" width="19.140625" customWidth="1"/>
    <col min="6" max="6" width="17.7109375" customWidth="1"/>
  </cols>
  <sheetData>
    <row r="1" spans="2:6" ht="15.75" x14ac:dyDescent="0.25">
      <c r="B1" s="129" t="s">
        <v>139</v>
      </c>
      <c r="C1" s="130"/>
      <c r="D1" s="130"/>
      <c r="E1" s="130"/>
      <c r="F1" s="131"/>
    </row>
    <row r="2" spans="2:6" x14ac:dyDescent="0.25">
      <c r="B2" s="132" t="s">
        <v>1</v>
      </c>
      <c r="C2" s="103"/>
      <c r="D2" s="103"/>
      <c r="E2" s="103"/>
      <c r="F2" s="133"/>
    </row>
    <row r="3" spans="2:6" ht="21.75" thickBot="1" x14ac:dyDescent="0.3">
      <c r="B3" s="22" t="s">
        <v>2</v>
      </c>
      <c r="C3" s="100" t="s">
        <v>140</v>
      </c>
      <c r="D3" s="100"/>
      <c r="E3" s="100"/>
      <c r="F3" s="134"/>
    </row>
    <row r="4" spans="2:6" ht="24.75" customHeight="1" x14ac:dyDescent="0.25">
      <c r="B4" s="12" t="s">
        <v>4</v>
      </c>
      <c r="C4" s="13" t="s">
        <v>5</v>
      </c>
      <c r="D4" s="14" t="s">
        <v>6</v>
      </c>
      <c r="E4" s="15" t="s">
        <v>7</v>
      </c>
      <c r="F4" s="16" t="s">
        <v>8</v>
      </c>
    </row>
    <row r="5" spans="2:6" ht="171" customHeight="1" x14ac:dyDescent="0.25">
      <c r="B5" s="24" t="s">
        <v>9</v>
      </c>
      <c r="C5" s="37" t="s">
        <v>141</v>
      </c>
      <c r="D5" s="2" t="s">
        <v>16</v>
      </c>
      <c r="E5" s="3"/>
      <c r="F5" s="17" t="s">
        <v>16</v>
      </c>
    </row>
    <row r="6" spans="2:6" ht="30" customHeight="1" x14ac:dyDescent="0.25">
      <c r="B6" s="24" t="s">
        <v>14</v>
      </c>
      <c r="C6" s="37" t="s">
        <v>142</v>
      </c>
      <c r="D6" s="2" t="s">
        <v>16</v>
      </c>
      <c r="E6" s="3"/>
      <c r="F6" s="17" t="s">
        <v>16</v>
      </c>
    </row>
    <row r="7" spans="2:6" ht="78" customHeight="1" x14ac:dyDescent="0.25">
      <c r="B7" s="24" t="s">
        <v>143</v>
      </c>
      <c r="C7" s="37" t="s">
        <v>142</v>
      </c>
      <c r="D7" s="2" t="s">
        <v>16</v>
      </c>
      <c r="E7" s="3"/>
      <c r="F7" s="17" t="s">
        <v>16</v>
      </c>
    </row>
    <row r="8" spans="2:6" ht="27" customHeight="1" x14ac:dyDescent="0.25">
      <c r="B8" s="18" t="s">
        <v>21</v>
      </c>
      <c r="C8" s="8" t="s">
        <v>5</v>
      </c>
      <c r="D8" s="4" t="s">
        <v>6</v>
      </c>
      <c r="E8" s="10" t="s">
        <v>7</v>
      </c>
      <c r="F8" s="95" t="s">
        <v>8</v>
      </c>
    </row>
    <row r="9" spans="2:6" ht="132.75" customHeight="1" x14ac:dyDescent="0.25">
      <c r="B9" s="24" t="s">
        <v>144</v>
      </c>
      <c r="C9" s="37" t="s">
        <v>142</v>
      </c>
      <c r="D9" s="2" t="s">
        <v>16</v>
      </c>
      <c r="E9" s="9"/>
      <c r="F9" s="17" t="s">
        <v>16</v>
      </c>
    </row>
    <row r="10" spans="2:6" ht="161.25" customHeight="1" x14ac:dyDescent="0.25">
      <c r="B10" s="24" t="s">
        <v>25</v>
      </c>
      <c r="C10" s="37" t="s">
        <v>142</v>
      </c>
      <c r="D10" s="2" t="s">
        <v>16</v>
      </c>
      <c r="E10" s="9"/>
      <c r="F10" s="17" t="s">
        <v>16</v>
      </c>
    </row>
    <row r="11" spans="2:6" ht="177" customHeight="1" x14ac:dyDescent="0.25">
      <c r="B11" s="24" t="s">
        <v>145</v>
      </c>
      <c r="C11" s="37" t="s">
        <v>142</v>
      </c>
      <c r="D11" s="2" t="s">
        <v>16</v>
      </c>
      <c r="E11" s="9"/>
      <c r="F11" s="17" t="s">
        <v>16</v>
      </c>
    </row>
    <row r="12" spans="2:6" ht="159.75" customHeight="1" x14ac:dyDescent="0.25">
      <c r="B12" s="24" t="s">
        <v>31</v>
      </c>
      <c r="C12" s="37" t="s">
        <v>142</v>
      </c>
      <c r="D12" s="2" t="s">
        <v>16</v>
      </c>
      <c r="E12" s="2"/>
      <c r="F12" s="17" t="s">
        <v>16</v>
      </c>
    </row>
    <row r="13" spans="2:6" ht="24.75" customHeight="1" x14ac:dyDescent="0.25">
      <c r="B13" s="19" t="s">
        <v>34</v>
      </c>
      <c r="C13" s="8" t="s">
        <v>5</v>
      </c>
      <c r="D13" s="4" t="s">
        <v>6</v>
      </c>
      <c r="E13" s="10" t="s">
        <v>7</v>
      </c>
      <c r="F13" s="95" t="s">
        <v>8</v>
      </c>
    </row>
    <row r="14" spans="2:6" ht="40.5" customHeight="1" x14ac:dyDescent="0.25">
      <c r="B14" s="24" t="s">
        <v>35</v>
      </c>
      <c r="C14" s="1" t="s">
        <v>146</v>
      </c>
      <c r="D14" s="2" t="s">
        <v>17</v>
      </c>
      <c r="E14" s="3"/>
      <c r="F14" s="94" t="s">
        <v>16</v>
      </c>
    </row>
    <row r="15" spans="2:6" x14ac:dyDescent="0.25">
      <c r="B15" s="23" t="s">
        <v>37</v>
      </c>
      <c r="C15" s="88" t="s">
        <v>38</v>
      </c>
      <c r="D15" s="87" t="s">
        <v>7</v>
      </c>
      <c r="E15" s="108" t="s">
        <v>8</v>
      </c>
      <c r="F15" s="135"/>
    </row>
    <row r="16" spans="2:6" ht="42.75" customHeight="1" x14ac:dyDescent="0.25">
      <c r="B16" s="24" t="s">
        <v>39</v>
      </c>
      <c r="C16" s="2" t="s">
        <v>16</v>
      </c>
      <c r="D16" s="3"/>
      <c r="E16" s="110" t="s">
        <v>13</v>
      </c>
      <c r="F16" s="125"/>
    </row>
    <row r="17" spans="2:6" ht="34.5" customHeight="1" x14ac:dyDescent="0.25">
      <c r="B17" s="24" t="s">
        <v>147</v>
      </c>
      <c r="C17" s="2" t="s">
        <v>16</v>
      </c>
      <c r="D17" s="3"/>
      <c r="E17" s="110" t="s">
        <v>13</v>
      </c>
      <c r="F17" s="125"/>
    </row>
    <row r="18" spans="2:6" ht="32.25" customHeight="1" thickBot="1" x14ac:dyDescent="0.3">
      <c r="B18" s="24" t="s">
        <v>41</v>
      </c>
      <c r="C18" s="2" t="s">
        <v>16</v>
      </c>
      <c r="D18" s="21"/>
      <c r="E18" s="110" t="s">
        <v>13</v>
      </c>
      <c r="F18" s="125"/>
    </row>
    <row r="19" spans="2:6" ht="96" customHeight="1" x14ac:dyDescent="0.25">
      <c r="B19" s="126" t="s">
        <v>148</v>
      </c>
      <c r="C19" s="127"/>
      <c r="D19" s="127"/>
      <c r="E19" s="127"/>
      <c r="F19" s="128"/>
    </row>
    <row r="20" spans="2:6" x14ac:dyDescent="0.25">
      <c r="B20" s="7"/>
      <c r="C20" s="7"/>
      <c r="D20" s="7"/>
      <c r="E20" s="7"/>
    </row>
    <row r="21" spans="2:6" x14ac:dyDescent="0.25">
      <c r="B21" s="7"/>
      <c r="C21" s="7"/>
      <c r="D21" s="7"/>
      <c r="E21" s="7"/>
    </row>
    <row r="22" spans="2:6" x14ac:dyDescent="0.25">
      <c r="B22" s="7"/>
      <c r="C22" s="7"/>
      <c r="D22" s="7"/>
      <c r="E22" s="7"/>
    </row>
    <row r="23" spans="2:6" x14ac:dyDescent="0.25">
      <c r="B23" s="11" t="s">
        <v>43</v>
      </c>
      <c r="C23" s="11" t="s">
        <v>43</v>
      </c>
      <c r="D23" s="7"/>
      <c r="E23" s="7"/>
    </row>
    <row r="24" spans="2:6" x14ac:dyDescent="0.25">
      <c r="B24" s="7" t="s">
        <v>44</v>
      </c>
      <c r="C24" s="7" t="s">
        <v>45</v>
      </c>
      <c r="D24" s="7"/>
      <c r="E24" s="7"/>
    </row>
    <row r="25" spans="2:6" x14ac:dyDescent="0.25">
      <c r="B25" s="7" t="s">
        <v>46</v>
      </c>
      <c r="C25" s="7" t="s">
        <v>47</v>
      </c>
      <c r="D25" s="7"/>
      <c r="E25" s="7"/>
    </row>
    <row r="26" spans="2:6" x14ac:dyDescent="0.25">
      <c r="B26" s="6"/>
      <c r="C26" s="7"/>
      <c r="D26" s="7"/>
      <c r="E26" s="7"/>
    </row>
    <row r="27" spans="2:6" x14ac:dyDescent="0.25">
      <c r="B27" s="11" t="s">
        <v>43</v>
      </c>
      <c r="C27" s="7"/>
      <c r="D27" s="7"/>
      <c r="E27" s="7"/>
    </row>
    <row r="28" spans="2:6" x14ac:dyDescent="0.25">
      <c r="B28" s="7" t="s">
        <v>48</v>
      </c>
      <c r="C28" s="7"/>
      <c r="D28" s="7"/>
      <c r="E28" s="7"/>
    </row>
    <row r="29" spans="2:6" x14ac:dyDescent="0.25">
      <c r="B29" s="7" t="s">
        <v>47</v>
      </c>
    </row>
  </sheetData>
  <mergeCells count="8">
    <mergeCell ref="E18:F18"/>
    <mergeCell ref="B19:F19"/>
    <mergeCell ref="B1:F1"/>
    <mergeCell ref="B2:F2"/>
    <mergeCell ref="C3:F3"/>
    <mergeCell ref="E15:F15"/>
    <mergeCell ref="E16:F16"/>
    <mergeCell ref="E17:F1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E63C4-BFBF-407C-A18D-5DA389FD4C9B}">
  <dimension ref="D3:H14"/>
  <sheetViews>
    <sheetView workbookViewId="0">
      <selection activeCell="E3" sqref="E3:H4"/>
    </sheetView>
  </sheetViews>
  <sheetFormatPr baseColWidth="10" defaultColWidth="9.140625" defaultRowHeight="15" x14ac:dyDescent="0.25"/>
  <cols>
    <col min="4" max="4" width="22.5703125" customWidth="1"/>
    <col min="6" max="6" width="23.28515625" customWidth="1"/>
    <col min="7" max="7" width="17" customWidth="1"/>
    <col min="8" max="8" width="27" customWidth="1"/>
  </cols>
  <sheetData>
    <row r="3" spans="4:8" x14ac:dyDescent="0.25">
      <c r="D3" s="61"/>
      <c r="E3" s="136" t="s">
        <v>149</v>
      </c>
      <c r="F3" s="137"/>
      <c r="G3" s="137"/>
      <c r="H3" s="138"/>
    </row>
    <row r="4" spans="4:8" ht="38.25" customHeight="1" x14ac:dyDescent="0.25">
      <c r="D4" s="62"/>
      <c r="E4" s="139"/>
      <c r="F4" s="140"/>
      <c r="G4" s="140"/>
      <c r="H4" s="141"/>
    </row>
    <row r="5" spans="4:8" x14ac:dyDescent="0.25">
      <c r="D5" s="142" t="s">
        <v>150</v>
      </c>
      <c r="E5" s="143"/>
      <c r="F5" s="143"/>
      <c r="G5" s="143"/>
      <c r="H5" s="144"/>
    </row>
    <row r="6" spans="4:8" x14ac:dyDescent="0.25">
      <c r="D6" s="145" t="s">
        <v>151</v>
      </c>
      <c r="E6" s="148" t="s">
        <v>152</v>
      </c>
      <c r="F6" s="149"/>
      <c r="G6" s="148" t="s">
        <v>34</v>
      </c>
      <c r="H6" s="149"/>
    </row>
    <row r="7" spans="4:8" x14ac:dyDescent="0.25">
      <c r="D7" s="146"/>
      <c r="E7" s="150" t="s">
        <v>153</v>
      </c>
      <c r="F7" s="151"/>
      <c r="G7" s="150" t="s">
        <v>153</v>
      </c>
      <c r="H7" s="151"/>
    </row>
    <row r="8" spans="4:8" x14ac:dyDescent="0.25">
      <c r="D8" s="147"/>
      <c r="E8" s="63" t="s">
        <v>17</v>
      </c>
      <c r="F8" s="64" t="s">
        <v>16</v>
      </c>
      <c r="G8" s="63" t="s">
        <v>17</v>
      </c>
      <c r="H8" s="64" t="s">
        <v>16</v>
      </c>
    </row>
    <row r="9" spans="4:8" x14ac:dyDescent="0.25">
      <c r="D9" s="65" t="s">
        <v>154</v>
      </c>
      <c r="E9" s="66" t="s">
        <v>155</v>
      </c>
      <c r="F9" s="94"/>
      <c r="G9" s="66" t="s">
        <v>155</v>
      </c>
      <c r="H9" s="67"/>
    </row>
    <row r="10" spans="4:8" x14ac:dyDescent="0.25">
      <c r="D10" s="68" t="s">
        <v>140</v>
      </c>
      <c r="E10" s="69"/>
      <c r="F10" s="70" t="s">
        <v>155</v>
      </c>
      <c r="G10" s="69" t="s">
        <v>155</v>
      </c>
      <c r="H10" s="71"/>
    </row>
    <row r="11" spans="4:8" x14ac:dyDescent="0.25">
      <c r="D11" s="72"/>
      <c r="E11" s="73"/>
      <c r="F11" s="73"/>
      <c r="G11" s="73"/>
      <c r="H11" s="74"/>
    </row>
    <row r="12" spans="4:8" x14ac:dyDescent="0.25">
      <c r="D12" s="75"/>
      <c r="H12" s="76"/>
    </row>
    <row r="13" spans="4:8" x14ac:dyDescent="0.25">
      <c r="D13" s="77" t="s">
        <v>44</v>
      </c>
      <c r="E13" s="7"/>
      <c r="F13" s="7"/>
      <c r="G13" s="56"/>
      <c r="H13" s="78"/>
    </row>
    <row r="14" spans="4:8" x14ac:dyDescent="0.25">
      <c r="D14" s="79" t="s">
        <v>47</v>
      </c>
      <c r="E14" s="80"/>
      <c r="F14" s="80"/>
      <c r="G14" s="59"/>
      <c r="H14" s="81"/>
    </row>
  </sheetData>
  <mergeCells count="7">
    <mergeCell ref="E3:H4"/>
    <mergeCell ref="D5:H5"/>
    <mergeCell ref="D6:D8"/>
    <mergeCell ref="E6:F6"/>
    <mergeCell ref="G6:H6"/>
    <mergeCell ref="E7:F7"/>
    <mergeCell ref="G7:H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9B65A-4B05-495A-AF58-3919AA5AA35D}">
  <dimension ref="C2:L13"/>
  <sheetViews>
    <sheetView tabSelected="1" workbookViewId="0">
      <selection activeCell="N8" sqref="N8"/>
    </sheetView>
  </sheetViews>
  <sheetFormatPr baseColWidth="10" defaultColWidth="9.140625" defaultRowHeight="15" x14ac:dyDescent="0.25"/>
  <cols>
    <col min="3" max="3" width="22.85546875" customWidth="1"/>
    <col min="4" max="4" width="20.140625" customWidth="1"/>
    <col min="5" max="5" width="15.28515625" customWidth="1"/>
    <col min="6" max="6" width="18.28515625" customWidth="1"/>
    <col min="7" max="7" width="17" customWidth="1"/>
    <col min="8" max="8" width="20.85546875" customWidth="1"/>
    <col min="9" max="9" width="13.85546875" customWidth="1"/>
    <col min="10" max="10" width="17" customWidth="1"/>
    <col min="11" max="11" width="12.5703125" customWidth="1"/>
    <col min="12" max="12" width="11" customWidth="1"/>
  </cols>
  <sheetData>
    <row r="2" spans="3:12" ht="39" customHeight="1" x14ac:dyDescent="0.25">
      <c r="C2" s="48"/>
      <c r="D2" s="152" t="s">
        <v>156</v>
      </c>
      <c r="E2" s="152"/>
      <c r="F2" s="152"/>
      <c r="G2" s="152"/>
      <c r="H2" s="152"/>
      <c r="I2" s="152"/>
      <c r="J2" s="152"/>
      <c r="K2" s="152"/>
      <c r="L2" s="153"/>
    </row>
    <row r="3" spans="3:12" x14ac:dyDescent="0.25">
      <c r="C3" s="49"/>
      <c r="L3" s="50"/>
    </row>
    <row r="4" spans="3:12" x14ac:dyDescent="0.25">
      <c r="C4" s="154" t="s">
        <v>157</v>
      </c>
      <c r="D4" s="155"/>
      <c r="E4" s="155"/>
      <c r="F4" s="155"/>
      <c r="G4" s="155"/>
      <c r="H4" s="155"/>
      <c r="I4" s="155"/>
      <c r="J4" s="155"/>
      <c r="K4" s="155"/>
      <c r="L4" s="156"/>
    </row>
    <row r="5" spans="3:12" x14ac:dyDescent="0.25">
      <c r="C5" s="157" t="s">
        <v>158</v>
      </c>
      <c r="D5" s="159" t="s">
        <v>159</v>
      </c>
      <c r="E5" s="160"/>
      <c r="F5" s="160"/>
      <c r="G5" s="160"/>
      <c r="H5" s="160"/>
      <c r="I5" s="160"/>
      <c r="J5" s="161" t="s">
        <v>160</v>
      </c>
      <c r="K5" s="162"/>
      <c r="L5" s="163" t="s">
        <v>161</v>
      </c>
    </row>
    <row r="6" spans="3:12" ht="27" customHeight="1" x14ac:dyDescent="0.25">
      <c r="C6" s="158"/>
      <c r="D6" s="82" t="s">
        <v>162</v>
      </c>
      <c r="E6" s="96" t="s">
        <v>163</v>
      </c>
      <c r="F6" s="82" t="s">
        <v>164</v>
      </c>
      <c r="G6" s="96" t="s">
        <v>163</v>
      </c>
      <c r="H6" s="82" t="s">
        <v>165</v>
      </c>
      <c r="I6" s="96" t="s">
        <v>166</v>
      </c>
      <c r="J6" s="51" t="s">
        <v>167</v>
      </c>
      <c r="K6" s="96" t="s">
        <v>163</v>
      </c>
      <c r="L6" s="164"/>
    </row>
    <row r="7" spans="3:12" ht="90" x14ac:dyDescent="0.25">
      <c r="C7" s="52" t="s">
        <v>154</v>
      </c>
      <c r="D7" s="83" t="s">
        <v>39</v>
      </c>
      <c r="E7" s="84">
        <v>0</v>
      </c>
      <c r="F7" s="84" t="s">
        <v>40</v>
      </c>
      <c r="G7" s="84">
        <v>0</v>
      </c>
      <c r="H7" s="84" t="s">
        <v>41</v>
      </c>
      <c r="I7" s="53">
        <v>0</v>
      </c>
      <c r="J7" s="54">
        <v>1799788261</v>
      </c>
      <c r="K7" s="85">
        <f>J7*600/J7</f>
        <v>600</v>
      </c>
      <c r="L7" s="86">
        <f>K7+I7+G7+E7</f>
        <v>600</v>
      </c>
    </row>
    <row r="8" spans="3:12" ht="90" x14ac:dyDescent="0.25">
      <c r="C8" s="52" t="s">
        <v>140</v>
      </c>
      <c r="D8" s="83" t="s">
        <v>39</v>
      </c>
      <c r="E8" s="84" t="s">
        <v>168</v>
      </c>
      <c r="F8" s="84" t="s">
        <v>40</v>
      </c>
      <c r="G8" s="84" t="s">
        <v>168</v>
      </c>
      <c r="H8" s="84" t="s">
        <v>41</v>
      </c>
      <c r="I8" s="84" t="s">
        <v>168</v>
      </c>
      <c r="J8" s="84" t="s">
        <v>168</v>
      </c>
      <c r="K8" s="84" t="s">
        <v>168</v>
      </c>
      <c r="L8" s="84" t="s">
        <v>168</v>
      </c>
    </row>
    <row r="9" spans="3:12" x14ac:dyDescent="0.25">
      <c r="C9" s="49"/>
      <c r="L9" s="50"/>
    </row>
    <row r="10" spans="3:12" x14ac:dyDescent="0.25">
      <c r="C10" s="49" t="s">
        <v>169</v>
      </c>
      <c r="L10" s="50"/>
    </row>
    <row r="11" spans="3:12" x14ac:dyDescent="0.25">
      <c r="C11" s="55" t="s">
        <v>44</v>
      </c>
      <c r="D11" s="7"/>
      <c r="E11" s="7"/>
      <c r="F11" s="7"/>
      <c r="G11" s="7"/>
      <c r="H11" s="7"/>
      <c r="I11" s="7"/>
      <c r="J11" s="56"/>
      <c r="K11" s="56"/>
      <c r="L11" s="57"/>
    </row>
    <row r="12" spans="3:12" x14ac:dyDescent="0.25">
      <c r="C12" s="55" t="s">
        <v>47</v>
      </c>
      <c r="D12" s="7"/>
      <c r="E12" s="7"/>
      <c r="F12" s="7"/>
      <c r="G12" s="7"/>
      <c r="H12" s="7"/>
      <c r="I12" s="7"/>
      <c r="L12" s="50"/>
    </row>
    <row r="13" spans="3:12" x14ac:dyDescent="0.25">
      <c r="C13" s="58"/>
      <c r="D13" s="59"/>
      <c r="E13" s="59"/>
      <c r="F13" s="59"/>
      <c r="G13" s="59"/>
      <c r="H13" s="59"/>
      <c r="I13" s="59"/>
      <c r="J13" s="59"/>
      <c r="K13" s="59"/>
      <c r="L13" s="60"/>
    </row>
  </sheetData>
  <mergeCells count="6">
    <mergeCell ref="D2:L2"/>
    <mergeCell ref="C4:L4"/>
    <mergeCell ref="C5:C6"/>
    <mergeCell ref="D5:I5"/>
    <mergeCell ref="J5:K5"/>
    <mergeCell ref="L5:L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31A80769B5160E4C967B41F796E4F702" ma:contentTypeVersion="15" ma:contentTypeDescription="Crear nuevo documento." ma:contentTypeScope="" ma:versionID="50d9f0cc9503e11601deffd736eac99f">
  <xsd:schema xmlns:xsd="http://www.w3.org/2001/XMLSchema" xmlns:xs="http://www.w3.org/2001/XMLSchema" xmlns:p="http://schemas.microsoft.com/office/2006/metadata/properties" xmlns:ns1="http://schemas.microsoft.com/sharepoint/v3" xmlns:ns3="cc36deff-2673-4c14-9966-5bfd527619ed" xmlns:ns4="276a471d-bdd3-442b-b307-861d2de03ed4" targetNamespace="http://schemas.microsoft.com/office/2006/metadata/properties" ma:root="true" ma:fieldsID="9a9c99ad426cb2e1cfb464d31310ab00" ns1:_="" ns3:_="" ns4:_="">
    <xsd:import namespace="http://schemas.microsoft.com/sharepoint/v3"/>
    <xsd:import namespace="cc36deff-2673-4c14-9966-5bfd527619ed"/>
    <xsd:import namespace="276a471d-bdd3-442b-b307-861d2de03ed4"/>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Location" minOccurs="0"/>
                <xsd:element ref="ns4:SharedWithUsers" minOccurs="0"/>
                <xsd:element ref="ns4:SharedWithDetails" minOccurs="0"/>
                <xsd:element ref="ns4:SharingHintHash" minOccurs="0"/>
                <xsd:element ref="ns3:MediaServiceOCR" minOccurs="0"/>
                <xsd:element ref="ns1:_ip_UnifiedCompliancePolicyProperties" minOccurs="0"/>
                <xsd:element ref="ns1:_ip_UnifiedCompliancePolicyUIAction" minOccurs="0"/>
                <xsd:element ref="ns3:MediaServiceEventHashCode" minOccurs="0"/>
                <xsd:element ref="ns3:MediaServiceGenerationTime"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7" nillable="true" ma:displayName="Propiedades de la Directiva de cumplimiento unificado" ma:hidden="true" ma:internalName="_ip_UnifiedCompliancePolicyProperties">
      <xsd:simpleType>
        <xsd:restriction base="dms:Note"/>
      </xsd:simpleType>
    </xsd:element>
    <xsd:element name="_ip_UnifiedCompliancePolicyUIAction" ma:index="18"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c36deff-2673-4c14-9966-5bfd527619ed"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DateTaken" ma:index="10" nillable="true" ma:displayName="MediaServiceDateTaken" ma:description="" ma:hidden="true" ma:internalName="MediaServiceDateTaken" ma:readOnly="true">
      <xsd:simpleType>
        <xsd:restriction base="dms:Text"/>
      </xsd:simpleType>
    </xsd:element>
    <xsd:element name="MediaServiceAutoTags" ma:index="11" nillable="true" ma:displayName="MediaServiceAutoTags" ma:description="" ma:internalName="MediaServiceAutoTags" ma:readOnly="true">
      <xsd:simpleType>
        <xsd:restriction base="dms:Text"/>
      </xsd:simpleType>
    </xsd:element>
    <xsd:element name="MediaServiceLocation" ma:index="12" nillable="true" ma:displayName="MediaServiceLocation" ma:description="" ma:internalName="MediaServiceLocatio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76a471d-bdd3-442b-b307-861d2de03ed4" elementFormDefault="qualified">
    <xsd:import namespace="http://schemas.microsoft.com/office/2006/documentManagement/types"/>
    <xsd:import namespace="http://schemas.microsoft.com/office/infopath/2007/PartnerControls"/>
    <xsd:element name="SharedWithUsers" ma:index="13" nillable="true" ma:displayName="Compartido con"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talles de uso compartido" ma:description="" ma:internalName="SharedWithDetails" ma:readOnly="true">
      <xsd:simpleType>
        <xsd:restriction base="dms:Note">
          <xsd:maxLength value="255"/>
        </xsd:restriction>
      </xsd:simpleType>
    </xsd:element>
    <xsd:element name="SharingHintHash" ma:index="15" nillable="true" ma:displayName="Hash de la sugerencia para compartir" ma:description=""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58D5FE1-4B65-45BE-A2DC-8E02598AF047}">
  <ds:schemaRefs>
    <ds:schemaRef ds:uri="http://schemas.microsoft.com/sharepoint/v3/contenttype/forms"/>
  </ds:schemaRefs>
</ds:datastoreItem>
</file>

<file path=customXml/itemProps2.xml><?xml version="1.0" encoding="utf-8"?>
<ds:datastoreItem xmlns:ds="http://schemas.openxmlformats.org/officeDocument/2006/customXml" ds:itemID="{F23DCF6A-F379-4EEA-8CAD-630329C5CC5C}">
  <ds:schemaRefs>
    <ds:schemaRef ds:uri="http://www.w3.org/XML/1998/namespace"/>
    <ds:schemaRef ds:uri="http://schemas.openxmlformats.org/package/2006/metadata/core-properties"/>
    <ds:schemaRef ds:uri="http://schemas.microsoft.com/office/infopath/2007/PartnerControls"/>
    <ds:schemaRef ds:uri="276a471d-bdd3-442b-b307-861d2de03ed4"/>
    <ds:schemaRef ds:uri="http://purl.org/dc/elements/1.1/"/>
    <ds:schemaRef ds:uri="cc36deff-2673-4c14-9966-5bfd527619ed"/>
    <ds:schemaRef ds:uri="http://schemas.microsoft.com/office/2006/documentManagement/types"/>
    <ds:schemaRef ds:uri="http://schemas.microsoft.com/sharepoint/v3"/>
    <ds:schemaRef ds:uri="http://schemas.microsoft.com/office/2006/metadata/properties"/>
    <ds:schemaRef ds:uri="http://purl.org/dc/dcmitype/"/>
    <ds:schemaRef ds:uri="http://purl.org/dc/terms/"/>
  </ds:schemaRefs>
</ds:datastoreItem>
</file>

<file path=customXml/itemProps3.xml><?xml version="1.0" encoding="utf-8"?>
<ds:datastoreItem xmlns:ds="http://schemas.openxmlformats.org/officeDocument/2006/customXml" ds:itemID="{15A57659-A3F9-46D4-AC6F-3E2A553C73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c36deff-2673-4c14-9966-5bfd527619ed"/>
    <ds:schemaRef ds:uri="276a471d-bdd3-442b-b307-861d2de03ed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ADSUM</vt:lpstr>
      <vt:lpstr>Subsane de ADSUM</vt:lpstr>
      <vt:lpstr>GAMMA</vt:lpstr>
      <vt:lpstr>CUMPLIMIENTO</vt:lpstr>
      <vt:lpstr>EVALUACIÓN</vt:lpstr>
      <vt:lpstr>ADSUM!Área_de_impresión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Cristian Jose Petro Petro</dc:creator>
  <cp:keywords/>
  <dc:description/>
  <cp:lastModifiedBy>Claudia Consuelo Cardozo Amaya</cp:lastModifiedBy>
  <cp:revision/>
  <dcterms:created xsi:type="dcterms:W3CDTF">2019-10-16T15:34:11Z</dcterms:created>
  <dcterms:modified xsi:type="dcterms:W3CDTF">2020-07-01T18:40:12Z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0x01010031A80769B5160E4C967B41F796E4F702</vt:lpwstr>
  </property>
</Properties>
</file>