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172.30.88.29\PerfilesMoviles$\storres\Downloads\"/>
    </mc:Choice>
  </mc:AlternateContent>
  <xr:revisionPtr revIDLastSave="0" documentId="8_{26D7928A-0587-4016-B74A-575636152A27}" xr6:coauthVersionLast="46" xr6:coauthVersionMax="46" xr10:uidLastSave="{00000000-0000-0000-0000-000000000000}"/>
  <bookViews>
    <workbookView xWindow="-120" yWindow="-120" windowWidth="20730" windowHeight="9480" xr2:uid="{D3927D40-27FE-4EFB-9A69-6DD94B95DDC7}"/>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3" i="1" l="1"/>
  <c r="D13" i="1" s="1"/>
  <c r="D12" i="1"/>
  <c r="E12" i="1" s="1"/>
  <c r="D11" i="1"/>
  <c r="E11" i="1" s="1"/>
  <c r="D10" i="1"/>
  <c r="E10" i="1" s="1"/>
  <c r="D9" i="1"/>
  <c r="E9" i="1" s="1"/>
  <c r="D8" i="1"/>
  <c r="E8" i="1" s="1"/>
  <c r="D7" i="1"/>
  <c r="E7" i="1" s="1"/>
  <c r="D6" i="1"/>
  <c r="E6" i="1" s="1"/>
  <c r="D5" i="1"/>
  <c r="E5" i="1" s="1"/>
  <c r="D4" i="1"/>
  <c r="E4" i="1" s="1"/>
  <c r="E13" i="1" l="1"/>
</calcChain>
</file>

<file path=xl/sharedStrings.xml><?xml version="1.0" encoding="utf-8"?>
<sst xmlns="http://schemas.openxmlformats.org/spreadsheetml/2006/main" count="30" uniqueCount="29">
  <si>
    <t xml:space="preserve"> </t>
  </si>
  <si>
    <t>ítem</t>
  </si>
  <si>
    <t>Especificaciones técnicas</t>
  </si>
  <si>
    <t>Valor unitario</t>
  </si>
  <si>
    <t>Valor IVA</t>
  </si>
  <si>
    <t>Valor total</t>
  </si>
  <si>
    <t>Brindar un servicio de monitoreo permanente (24/7) de noticias y publicaciones en medios de comunicación impresos  (periodicos y revistas), radio, televisión y digitales a nivel regional, departamental y nacional.</t>
  </si>
  <si>
    <t>Los canales a monitorear en general son:  
1. Medios de comunicación impresos nacionales y regionales, tanto como periódicos y revistas. 
Cadenas de radio nacionales y regionales. Importancia alta en departamentos como Meta, San Andrés, Huila, Atlántico, Córdoba, Cesar, Antioquía, Valle del Cauca, Amazonía, Casanare, Risaralda, Quindio, Magdalena, Boyacá, Cundinamarca, Tolima. 
2. Noticieros y programas de opinión en canales de televisión nacionales y por cable así como programas regionales.  
3.  Programas radiales de emisoras nacionales y regionales. Importancia alta en departamentos como Meta, San Andrés, Huila, Atlántico, Córdoba, Cesar, Antioquía, Valle del Cauca, Amazonía, Casanare, Risaralda, Quindio, Magdalena, Boyacá, Cundinamarca, Tolima. 
4. Programas informativos y de opinión transmitidos por canales digitales. 
5. Noticias y publicaciones emitidas en portales digitales de medios de comunicación nacional, local y regional. Tener en cuenta medios independientes y lideres de opinión.
6. Cobertura en medios alternativos como blogs, páginas web independientes, canales de video o audio, podcast, etc.
7. Realizar grabaciones permanentes de los canales institucionales en caso de que se requiera algún debate, intervención o mención puntual en el Congreso o estamentos gubernamentales.</t>
  </si>
  <si>
    <t>Brindar un servicio de monitoreo permanente (24/7) de publicaciones relacionadas con la entidad a partir de palabras claves en redes sociales como Twitter, Facebook, Instagram, Linkedin, entre otras</t>
  </si>
  <si>
    <t xml:space="preserve">Los canales a monitorear son: 
1. Twitter
2. Facebook. 
3. Instagram. 
4. Linkedin.
El reporte general de menciones debe realizarse una vez al día a quien indique el contratista por correo electrónico.
</t>
  </si>
  <si>
    <t>Realizar envío de alertas de mención permanente, continua y oportuna dentro de los siguientes 30 minutos que se realiza la mención por correo electrónico y por mensaje de texto o whatsapp</t>
  </si>
  <si>
    <t xml:space="preserve">Brindar un sistema de alerta continuo los siete días de la semana para reporte de noticias que hagan mención a palabras claves estipuladas por el contratista. El reporte debe realizarse por correo electrónico y por mensaje de texto o vía whatsapp a quienes el contratista establezca. 
El reporte no podrá ser limitado a algunos medios de comunicación sino los de cobertura permanente. </t>
  </si>
  <si>
    <t>Generar dos boletines diarios con reporte de noticias según indique el contratista</t>
  </si>
  <si>
    <t>Envíar dos boletines diarios de lunes a viernes a los correos que el contratista indique con el seguimiento a las noticias relacionadas con las palabras claves indicadas por el contratista para el servicio de monitoreo de noticias.</t>
  </si>
  <si>
    <t>Desarrollar un informe mensual del resumen de impactos en medios de comunicación.</t>
  </si>
  <si>
    <t xml:space="preserve">El informe debe contener:  
1. El porcentaje de impacto directo por tipo de medio de comunicación. 
2. la trazabilidad de impactos el linea de tiempo. 
3. El porcentaje de impacto por regiones, preferible por georeferenciación. 
4. El top 10 de fuentes de información por tipología de medio de comunicación
5. Tag asociados a la Entidad. 
6. Nube de terminos asociados a la Entidad.
7. Temas de interés diferenciados por tipo de incidencia del impacto (Positivo, neutro y negativo). *
8. Resumen del valor economico de los impactos por tipo de incidencia. 
9. Un dosier o reporte de cada noticia publicada por palabra clave durante el mes con el documento de consulta universal (que no dependa de un usuario en la plataforma). 
*El primer informe debe contener la metodología para valorar monetariamente y por incidencia.
 </t>
  </si>
  <si>
    <t>Desarrollar un informe mensual del resumen de impactos en redes sociales.</t>
  </si>
  <si>
    <t xml:space="preserve">El informe debe contener:  
1. El porcentaje de impacto directo por red social. 
2. la trazabilidad de impactos el linea de tiempo. 
3. El top 10 de fuentes de información por red social.
4. Tag asociados a la Entidad. 
5. Nube de terminos asociados a la Entidad.
6. Temas de interés diferenciados por tipo de incidencia del impacto (Positivo, neutro y negativo). *
7. Un dosier o reporte de cada noticia publicada por palabra clave durante el mes con el documento de consulta universal (que no dependa de un usuario en la plataforma). 
*El primer informe debe contener la metodología para valorar por incidencia.
 </t>
  </si>
  <si>
    <t xml:space="preserve">Consultar y generar informes sobre noticias y menciones en redes sociales las veces necesarias con la información seleccionada. </t>
  </si>
  <si>
    <t>Proveer de una herramienta o plataforma digital al contratista para la generación y consulta de noticias y menciones en redes sociales las veces que sea necesario. Este servicio debe tener una ruta, usuario y contraseña para acceder de manera rápida y segura.
Contar con un alojamiento de la información en la nube que sea seguro y certificado, especificando por cuánto tiempo estará allí y los sistemas tecnológicos que protegen tanto  la marca como el contenido.
Facilidad para descargar archivos de bajo peso en formatos como PDF, Word, Excel, MP4 y MP3.</t>
  </si>
  <si>
    <t>Posicionamiento y reputación</t>
  </si>
  <si>
    <t>Trimestralmente, hacer un informe sobre el posicionamiento y reputación que tiene la entidad en el escenario mediático y en la opinión pública e incluir un comparativo o ranking con respecto a otras entidades del sector.</t>
  </si>
  <si>
    <t>Servicio constante y contacto directo con la empresa de monitoreo</t>
  </si>
  <si>
    <t>Contar con la disponibilidad de un ejecutivo de servicio o asesor de cuenta durante los 7 días de la semana para cualquiier novedad, reporte, requerimiento o soporte que se necesite.</t>
  </si>
  <si>
    <t>Total</t>
  </si>
  <si>
    <t>FORMATO OFERTA</t>
  </si>
  <si>
    <t>VALOR MAXMIO A OFERTAR</t>
  </si>
  <si>
    <t>50.079.167</t>
  </si>
  <si>
    <t>NOTA:  LA SUMATORIA DE LOS ITEMS NO PUEDE SER MAYOR AL VALOR DEL PRESUPUESTO DEL PROCESO EL CUAL ES DE $50.079.167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</si>
</sst>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 #,##0_-;\-&quot;$&quot;\ * #,##0_-;_-&quot;$&quot;\ * &quot;-&quot;_-;_-@_-"/>
    <numFmt numFmtId="44" formatCode="_-&quot;$&quot;\ * #,##0.00_-;\-&quot;$&quot;\ * #,##0.00_-;_-&quot;$&quot;\ * &quot;-&quot;??_-;_-@_-"/>
    <numFmt numFmtId="164" formatCode="_-[$$-240A]\ * #,##0.00_-;\-[$$-240A]\ * #,##0.00_-;_-[$$-240A]\ * &quot;-&quot;??_-;_-@_-"/>
  </numFmts>
  <fonts count="11">
    <font>
      <sz val="11"/>
      <color theme="1"/>
      <name val="Calibri"/>
      <family val="2"/>
      <scheme val="minor"/>
    </font>
    <font>
      <sz val="11"/>
      <color theme="1"/>
      <name val="Calibri"/>
      <family val="2"/>
      <scheme val="minor"/>
    </font>
    <font>
      <b/>
      <sz val="16"/>
      <color rgb="FF002060"/>
      <name val="Lato"/>
      <family val="2"/>
    </font>
    <font>
      <sz val="12"/>
      <color theme="1"/>
      <name val="Lato"/>
      <family val="2"/>
    </font>
    <font>
      <b/>
      <sz val="14"/>
      <color theme="1"/>
      <name val="Arial Black"/>
      <family val="2"/>
    </font>
    <font>
      <b/>
      <sz val="14"/>
      <color theme="0"/>
      <name val="Lato"/>
      <family val="2"/>
    </font>
    <font>
      <sz val="12"/>
      <name val="Lato"/>
      <family val="2"/>
    </font>
    <font>
      <b/>
      <sz val="16"/>
      <color theme="0"/>
      <name val="Lato"/>
      <family val="2"/>
    </font>
    <font>
      <b/>
      <sz val="16"/>
      <name val="Lato"/>
      <family val="2"/>
    </font>
    <font>
      <b/>
      <sz val="16"/>
      <color theme="1"/>
      <name val="Lato"/>
    </font>
    <font>
      <sz val="16"/>
      <color theme="1"/>
      <name val="Calibri"/>
      <family val="2"/>
      <scheme val="minor"/>
    </font>
  </fonts>
  <fills count="4">
    <fill>
      <patternFill patternType="none"/>
    </fill>
    <fill>
      <patternFill patternType="gray125"/>
    </fill>
    <fill>
      <patternFill patternType="solid">
        <fgColor theme="5" tint="0.59999389629810485"/>
        <bgColor indexed="64"/>
      </patternFill>
    </fill>
    <fill>
      <patternFill patternType="solid">
        <fgColor rgb="FF002060"/>
        <bgColor indexed="64"/>
      </patternFill>
    </fill>
  </fills>
  <borders count="7">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diagonal/>
    </border>
  </borders>
  <cellStyleXfs count="3">
    <xf numFmtId="0" fontId="0" fillId="0" borderId="0"/>
    <xf numFmtId="44" fontId="1" fillId="0" borderId="0" applyFont="0" applyFill="0" applyBorder="0" applyAlignment="0" applyProtection="0"/>
    <xf numFmtId="42" fontId="1" fillId="0" borderId="0" applyFont="0" applyFill="0" applyBorder="0" applyAlignment="0" applyProtection="0"/>
  </cellStyleXfs>
  <cellXfs count="25">
    <xf numFmtId="0" fontId="0" fillId="0" borderId="0" xfId="0"/>
    <xf numFmtId="0" fontId="3" fillId="0" borderId="0" xfId="0" applyFont="1"/>
    <xf numFmtId="0" fontId="2" fillId="0" borderId="0" xfId="0" applyFont="1" applyAlignment="1">
      <alignment horizontal="center"/>
    </xf>
    <xf numFmtId="0" fontId="4" fillId="0" borderId="0" xfId="0" applyFont="1"/>
    <xf numFmtId="0" fontId="5" fillId="3" borderId="0" xfId="0" applyFont="1" applyFill="1" applyAlignment="1">
      <alignment horizontal="center" vertical="center"/>
    </xf>
    <xf numFmtId="0" fontId="3" fillId="0" borderId="2" xfId="0" applyFont="1" applyBorder="1" applyAlignment="1">
      <alignment horizontal="left" vertical="center" wrapText="1"/>
    </xf>
    <xf numFmtId="164" fontId="3" fillId="0" borderId="2" xfId="0" applyNumberFormat="1" applyFont="1" applyBorder="1" applyAlignment="1">
      <alignment horizontal="center" vertical="center"/>
    </xf>
    <xf numFmtId="164" fontId="3" fillId="0" borderId="2" xfId="1" applyNumberFormat="1" applyFont="1" applyBorder="1" applyAlignment="1">
      <alignment vertical="center"/>
    </xf>
    <xf numFmtId="164" fontId="3" fillId="0" borderId="2" xfId="0" applyNumberFormat="1" applyFont="1" applyBorder="1" applyAlignment="1">
      <alignment vertical="center"/>
    </xf>
    <xf numFmtId="0" fontId="6" fillId="0" borderId="2" xfId="0" applyFont="1" applyBorder="1" applyAlignment="1">
      <alignment horizontal="left" vertical="center"/>
    </xf>
    <xf numFmtId="0" fontId="6" fillId="0" borderId="2" xfId="0" applyFont="1" applyBorder="1" applyAlignment="1">
      <alignment horizontal="left" vertical="center" wrapText="1"/>
    </xf>
    <xf numFmtId="164" fontId="6" fillId="0" borderId="2" xfId="0" applyNumberFormat="1" applyFont="1" applyBorder="1" applyAlignment="1">
      <alignment horizontal="center" vertical="center"/>
    </xf>
    <xf numFmtId="0" fontId="6" fillId="0" borderId="3" xfId="0" applyFont="1" applyBorder="1" applyAlignment="1">
      <alignment horizontal="left" vertical="center" wrapText="1"/>
    </xf>
    <xf numFmtId="164" fontId="6" fillId="0" borderId="3" xfId="0" applyNumberFormat="1" applyFont="1" applyBorder="1" applyAlignment="1">
      <alignment horizontal="center" vertical="center"/>
    </xf>
    <xf numFmtId="164" fontId="8" fillId="2" borderId="2" xfId="0" applyNumberFormat="1" applyFont="1" applyFill="1" applyBorder="1" applyAlignment="1">
      <alignment horizontal="center" vertical="center"/>
    </xf>
    <xf numFmtId="164" fontId="8" fillId="2" borderId="2" xfId="1" applyNumberFormat="1" applyFont="1" applyFill="1" applyBorder="1" applyAlignment="1">
      <alignment vertical="center"/>
    </xf>
    <xf numFmtId="164" fontId="8" fillId="2" borderId="2" xfId="0" applyNumberFormat="1" applyFont="1" applyFill="1" applyBorder="1" applyAlignment="1">
      <alignment vertical="center"/>
    </xf>
    <xf numFmtId="0" fontId="10" fillId="0" borderId="0" xfId="0" applyFont="1" applyAlignment="1">
      <alignment vertical="center" wrapText="1"/>
    </xf>
    <xf numFmtId="0" fontId="7" fillId="3" borderId="2" xfId="0" applyFont="1" applyFill="1" applyBorder="1" applyAlignment="1">
      <alignment horizontal="center" vertical="center"/>
    </xf>
    <xf numFmtId="0" fontId="2" fillId="0" borderId="6" xfId="0" applyFont="1" applyBorder="1" applyAlignment="1">
      <alignment horizontal="center"/>
    </xf>
    <xf numFmtId="0" fontId="2" fillId="0" borderId="0" xfId="0" applyFont="1" applyBorder="1" applyAlignment="1">
      <alignment horizontal="center"/>
    </xf>
    <xf numFmtId="42" fontId="9" fillId="0" borderId="3" xfId="2" applyFont="1" applyBorder="1" applyAlignment="1">
      <alignment horizontal="center"/>
    </xf>
    <xf numFmtId="42" fontId="9" fillId="0" borderId="4" xfId="2" applyFont="1" applyBorder="1" applyAlignment="1">
      <alignment horizontal="center"/>
    </xf>
    <xf numFmtId="42" fontId="9" fillId="0" borderId="5" xfId="2" applyFont="1" applyBorder="1" applyAlignment="1">
      <alignment horizontal="center"/>
    </xf>
    <xf numFmtId="0" fontId="2" fillId="2" borderId="1" xfId="0" applyFont="1" applyFill="1" applyBorder="1" applyAlignment="1">
      <alignment horizontal="center"/>
    </xf>
  </cellXfs>
  <cellStyles count="3">
    <cellStyle name="Moneda" xfId="1" builtinId="4"/>
    <cellStyle name="Moneda [0]" xfId="2"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614BE-05E8-4F6F-90DA-EDE0F953DF50}">
  <dimension ref="A1:F15"/>
  <sheetViews>
    <sheetView tabSelected="1" zoomScale="50" zoomScaleNormal="50" workbookViewId="0">
      <selection activeCell="F15" sqref="F15"/>
    </sheetView>
  </sheetViews>
  <sheetFormatPr baseColWidth="10" defaultRowHeight="15"/>
  <cols>
    <col min="1" max="1" width="48.85546875" customWidth="1"/>
    <col min="2" max="2" width="143.5703125" customWidth="1"/>
    <col min="3" max="3" width="20.5703125" customWidth="1"/>
    <col min="4" max="4" width="18.7109375" customWidth="1"/>
    <col min="5" max="5" width="23.7109375" customWidth="1"/>
    <col min="6" max="6" width="36.85546875" customWidth="1"/>
  </cols>
  <sheetData>
    <row r="1" spans="1:6" ht="21" thickBot="1">
      <c r="A1" s="19" t="s">
        <v>25</v>
      </c>
      <c r="B1" s="20"/>
      <c r="C1" s="20"/>
      <c r="D1" s="20"/>
      <c r="E1" s="20"/>
      <c r="F1" s="20"/>
    </row>
    <row r="2" spans="1:6" ht="22.5">
      <c r="A2" s="2"/>
      <c r="B2" s="2"/>
      <c r="C2" s="24" t="s">
        <v>0</v>
      </c>
      <c r="D2" s="24"/>
      <c r="E2" s="24"/>
      <c r="F2" s="3" t="s">
        <v>0</v>
      </c>
    </row>
    <row r="3" spans="1:6" ht="18">
      <c r="A3" s="4" t="s">
        <v>1</v>
      </c>
      <c r="B3" s="4" t="s">
        <v>2</v>
      </c>
      <c r="C3" s="4" t="s">
        <v>3</v>
      </c>
      <c r="D3" s="4" t="s">
        <v>4</v>
      </c>
      <c r="E3" s="4" t="s">
        <v>5</v>
      </c>
      <c r="F3" s="1" t="s">
        <v>26</v>
      </c>
    </row>
    <row r="4" spans="1:6" ht="331.5" customHeight="1">
      <c r="A4" s="5" t="s">
        <v>6</v>
      </c>
      <c r="B4" s="5" t="s">
        <v>7</v>
      </c>
      <c r="C4" s="6">
        <v>0</v>
      </c>
      <c r="D4" s="7">
        <f>+C4*19%</f>
        <v>0</v>
      </c>
      <c r="E4" s="8">
        <f>+C4+D4</f>
        <v>0</v>
      </c>
      <c r="F4" s="21" t="s">
        <v>27</v>
      </c>
    </row>
    <row r="5" spans="1:6" ht="139.5" customHeight="1">
      <c r="A5" s="5" t="s">
        <v>8</v>
      </c>
      <c r="B5" s="5" t="s">
        <v>9</v>
      </c>
      <c r="C5" s="6">
        <v>0</v>
      </c>
      <c r="D5" s="7">
        <f t="shared" ref="D5:D12" si="0">+C5*19%</f>
        <v>0</v>
      </c>
      <c r="E5" s="8">
        <f t="shared" ref="E5:E12" si="1">+C5+D5</f>
        <v>0</v>
      </c>
      <c r="F5" s="22"/>
    </row>
    <row r="6" spans="1:6" ht="100.5" customHeight="1">
      <c r="A6" s="5" t="s">
        <v>10</v>
      </c>
      <c r="B6" s="5" t="s">
        <v>11</v>
      </c>
      <c r="C6" s="6">
        <v>0</v>
      </c>
      <c r="D6" s="7">
        <f t="shared" si="0"/>
        <v>0</v>
      </c>
      <c r="E6" s="8">
        <f t="shared" si="1"/>
        <v>0</v>
      </c>
      <c r="F6" s="22"/>
    </row>
    <row r="7" spans="1:6" ht="84" customHeight="1">
      <c r="A7" s="5" t="s">
        <v>12</v>
      </c>
      <c r="B7" s="5" t="s">
        <v>13</v>
      </c>
      <c r="C7" s="6">
        <v>0</v>
      </c>
      <c r="D7" s="7">
        <f t="shared" si="0"/>
        <v>0</v>
      </c>
      <c r="E7" s="8">
        <f t="shared" si="1"/>
        <v>0</v>
      </c>
      <c r="F7" s="22"/>
    </row>
    <row r="8" spans="1:6" ht="236.25" customHeight="1">
      <c r="A8" s="5" t="s">
        <v>14</v>
      </c>
      <c r="B8" s="5" t="s">
        <v>15</v>
      </c>
      <c r="C8" s="6">
        <v>0</v>
      </c>
      <c r="D8" s="7">
        <f t="shared" si="0"/>
        <v>0</v>
      </c>
      <c r="E8" s="8">
        <f t="shared" si="1"/>
        <v>0</v>
      </c>
      <c r="F8" s="22"/>
    </row>
    <row r="9" spans="1:6" ht="219" customHeight="1">
      <c r="A9" s="5" t="s">
        <v>16</v>
      </c>
      <c r="B9" s="5" t="s">
        <v>17</v>
      </c>
      <c r="C9" s="6">
        <v>0</v>
      </c>
      <c r="D9" s="7">
        <f t="shared" si="0"/>
        <v>0</v>
      </c>
      <c r="E9" s="8">
        <f t="shared" si="1"/>
        <v>0</v>
      </c>
      <c r="F9" s="22"/>
    </row>
    <row r="10" spans="1:6" ht="163.5" customHeight="1">
      <c r="A10" s="5" t="s">
        <v>18</v>
      </c>
      <c r="B10" s="5" t="s">
        <v>19</v>
      </c>
      <c r="C10" s="6">
        <v>0</v>
      </c>
      <c r="D10" s="7">
        <f t="shared" si="0"/>
        <v>0</v>
      </c>
      <c r="E10" s="8">
        <f t="shared" si="1"/>
        <v>0</v>
      </c>
      <c r="F10" s="22"/>
    </row>
    <row r="11" spans="1:6" ht="66" customHeight="1">
      <c r="A11" s="9" t="s">
        <v>20</v>
      </c>
      <c r="B11" s="10" t="s">
        <v>21</v>
      </c>
      <c r="C11" s="11">
        <v>0</v>
      </c>
      <c r="D11" s="7">
        <f t="shared" si="0"/>
        <v>0</v>
      </c>
      <c r="E11" s="8">
        <f t="shared" si="1"/>
        <v>0</v>
      </c>
      <c r="F11" s="22"/>
    </row>
    <row r="12" spans="1:6" ht="60" customHeight="1">
      <c r="A12" s="12" t="s">
        <v>22</v>
      </c>
      <c r="B12" s="12" t="s">
        <v>23</v>
      </c>
      <c r="C12" s="13">
        <v>0</v>
      </c>
      <c r="D12" s="7">
        <f t="shared" si="0"/>
        <v>0</v>
      </c>
      <c r="E12" s="8">
        <f t="shared" si="1"/>
        <v>0</v>
      </c>
      <c r="F12" s="22"/>
    </row>
    <row r="13" spans="1:6" ht="20.25">
      <c r="A13" s="18" t="s">
        <v>24</v>
      </c>
      <c r="B13" s="18"/>
      <c r="C13" s="14">
        <f>SUM(C4:C12)</f>
        <v>0</v>
      </c>
      <c r="D13" s="15">
        <f>+C13*19%</f>
        <v>0</v>
      </c>
      <c r="E13" s="16">
        <f>+C13+D13</f>
        <v>0</v>
      </c>
      <c r="F13" s="23"/>
    </row>
    <row r="15" spans="1:6" ht="97.5" customHeight="1">
      <c r="B15" s="17" t="s">
        <v>28</v>
      </c>
    </row>
  </sheetData>
  <mergeCells count="4">
    <mergeCell ref="A13:B13"/>
    <mergeCell ref="A1:F1"/>
    <mergeCell ref="F4:F13"/>
    <mergeCell ref="C2:E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Nelsy Franco Camargo</dc:creator>
  <cp:lastModifiedBy>Sebastian Urias Camilo Torres Pardo</cp:lastModifiedBy>
  <dcterms:created xsi:type="dcterms:W3CDTF">2021-02-15T19:17:12Z</dcterms:created>
  <dcterms:modified xsi:type="dcterms:W3CDTF">2021-02-22T19:54:47Z</dcterms:modified>
</cp:coreProperties>
</file>