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mc:AlternateContent xmlns:mc="http://schemas.openxmlformats.org/markup-compatibility/2006">
    <mc:Choice Requires="x15">
      <x15ac:absPath xmlns:x15ac="http://schemas.microsoft.com/office/spreadsheetml/2010/11/ac" url="\\fileserver\publica\1001 - Usuarios\320 - Gerencia Contratacion\ccardozo\SAE SAS\2021\Concurso Publico\Concurso Publico No. 9 de 2021 ROM Centro Oriente\"/>
    </mc:Choice>
  </mc:AlternateContent>
  <xr:revisionPtr revIDLastSave="0" documentId="8_{F614B9CE-F058-488A-A8B4-838D761101E3}" xr6:coauthVersionLast="47" xr6:coauthVersionMax="47" xr10:uidLastSave="{00000000-0000-0000-0000-000000000000}"/>
  <bookViews>
    <workbookView xWindow="-120" yWindow="-120" windowWidth="29040" windowHeight="15840" xr2:uid="{00000000-000D-0000-FFFF-FFFF00000000}"/>
  </bookViews>
  <sheets>
    <sheet name="Presupuesto contrato ROM" sheetId="5" r:id="rId1"/>
    <sheet name="Modelo APU" sheetId="3" r:id="rId2"/>
    <sheet name="1.02" sheetId="4" r:id="rId3"/>
  </sheets>
  <externalReferences>
    <externalReference r:id="rId4"/>
  </externalReferences>
  <definedNames>
    <definedName name="_xlnm._FilterDatabase" localSheetId="0" hidden="1">'Presupuesto contrato ROM'!$C$11:$Y$11</definedName>
    <definedName name="anscount" hidden="1">1</definedName>
    <definedName name="_xlnm.Print_Area" localSheetId="0">'Presupuesto contrato ROM'!$C$2:$F$496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0" i="4" l="1"/>
  <c r="C10" i="3"/>
  <c r="H38" i="4"/>
  <c r="H31" i="4"/>
  <c r="H24" i="4"/>
  <c r="H17" i="4"/>
  <c r="G10" i="4"/>
  <c r="B10" i="4"/>
  <c r="H38" i="3"/>
  <c r="H31" i="3"/>
  <c r="H24" i="3"/>
  <c r="H17" i="3"/>
  <c r="G10" i="3"/>
  <c r="B10" i="3"/>
  <c r="G41" i="4" l="1"/>
  <c r="H10" i="4" s="1"/>
  <c r="G41" i="3"/>
  <c r="H10" i="3" s="1"/>
</calcChain>
</file>

<file path=xl/sharedStrings.xml><?xml version="1.0" encoding="utf-8"?>
<sst xmlns="http://schemas.openxmlformats.org/spreadsheetml/2006/main" count="1038" uniqueCount="540">
  <si>
    <t>DESCRIPCION DE LA REPARACIÓN, OBRA O MANTENIMIENTO</t>
  </si>
  <si>
    <t>No.</t>
  </si>
  <si>
    <t>Detalle</t>
  </si>
  <si>
    <t>Unidad</t>
  </si>
  <si>
    <t>Valor Unitario</t>
  </si>
  <si>
    <t>I</t>
  </si>
  <si>
    <t>ACTIVIDADES PRELIMINARES</t>
  </si>
  <si>
    <t xml:space="preserve">Suministro e instalacion de cerramiento provisional con polisombra H=2m. Incluye el retiro, limpieza y la disposicion final de residuos. </t>
  </si>
  <si>
    <t>Ml</t>
  </si>
  <si>
    <t xml:space="preserve">Suministro e instalacion de cerca lámina con base h =2.25m. Incluye el retiro, limpieza y la disposicion final de residuos. </t>
  </si>
  <si>
    <t xml:space="preserve">Suministro e instalacion de cerca tabla. Incluye el retiro, limpieza y la disposicion final de residuos. </t>
  </si>
  <si>
    <t>M2</t>
  </si>
  <si>
    <t xml:space="preserve">Suministro e instalacion de cerca en alambre de púas H1.60m- 3hilos. Incluye el retiro, limpieza y la disposicion final de residuos. </t>
  </si>
  <si>
    <t>ML</t>
  </si>
  <si>
    <t>II</t>
  </si>
  <si>
    <t>DEMOLICIONES Y CANCELACIONES</t>
  </si>
  <si>
    <t xml:space="preserve">Demolición de dintel en drywall altura entre 0.15 a 0.25m. Incluye el retiro, limpieza y la disposicion final de residuos. </t>
  </si>
  <si>
    <t xml:space="preserve">Demolición de dintel en concreto y mampostería  entre e= 0.15 a 0.25m y altura entre 0.15 a 0.25m. Incluye el retiro, limpieza y la disposicion final de residuos. </t>
  </si>
  <si>
    <t xml:space="preserve">Demolición cualquier tipo de muros  entre e= 0.10 a 0.15m. Incluye el retiro, limpieza y la disposicion final de residuos. </t>
  </si>
  <si>
    <t>M²</t>
  </si>
  <si>
    <t xml:space="preserve">Demolición de poyo de baño/cocina  entre e= 0.10 a 0.15m. Incluye el retiro, limpieza y la disposicion final de residuos. </t>
  </si>
  <si>
    <t xml:space="preserve">Demolición cualquier tipo de muros entre e= 0.15 a 0.25m. Incluye el retiro, limpieza y la disposicion final de residuos. </t>
  </si>
  <si>
    <t xml:space="preserve">Demolición mortero de nivelacion entre e=0.03 a0.10m-. Incluye el retiro, limpieza y la disposicion final de residuos. </t>
  </si>
  <si>
    <t xml:space="preserve">Demolicion de pisos en granito. Incluye mediacaña, guardaescobas, el retiro y retiro, limpieza y la disposicion final de residuos. </t>
  </si>
  <si>
    <t xml:space="preserve">Demolicion de pisos en piedra. Incluye mediacaña, guardaescobas, el retiro y retiro, limpieza y la disposicion final de residuos. </t>
  </si>
  <si>
    <t xml:space="preserve">Demolicion de pisos en madera. Incluye mediacaña, guardas, el retiro y retiro, limpieza y la disposicion final de residuos. </t>
  </si>
  <si>
    <t xml:space="preserve">Demolición Placas  aligeradas hasta e=0.25. Incluye el retiro, limpieza y la disposicion final de residuos. </t>
  </si>
  <si>
    <t xml:space="preserve">Demolición placas macizas  e= 0.15m a. Incluye el retiro, limpieza y la disposicion final de residuos. </t>
  </si>
  <si>
    <t xml:space="preserve">Demolición placas macizas entre e=0.30m. Incluye el retiro, limpieza y la disposicion final de residuos. </t>
  </si>
  <si>
    <t xml:space="preserve">Cancelacion de punto hidraulico o sanitario. Incluye el retiro, limpieza y la disposicion final de residuos. </t>
  </si>
  <si>
    <t>Un</t>
  </si>
  <si>
    <t>III</t>
  </si>
  <si>
    <t>DESMONTES Y RETIROS</t>
  </si>
  <si>
    <t xml:space="preserve">Desmonte y reinstalacion de divisiones existentes de ducha para baño. Incluye el retiro, limpieza y la disposicion final de residuos. </t>
  </si>
  <si>
    <t xml:space="preserve">Desmonte de todo tipo de divisiones existentes de ducha para baño. Incluye el retiro, limpieza y la disposicion final de residuos. </t>
  </si>
  <si>
    <t xml:space="preserve">Desmonte de aparato sanitario existente. Incluye el retiro, limpieza y la disposicion final de residuos. </t>
  </si>
  <si>
    <t xml:space="preserve">Desmonte de todo tipo de lavamanos.  Incluye el retiro, limpieza y la disposicion final de residuos. </t>
  </si>
  <si>
    <t xml:space="preserve">Desmonte de marcos y puertas existentes de madera o metálicas. Incluye el retiro, limpieza y la disposicion final de residuos. </t>
  </si>
  <si>
    <t xml:space="preserve">Desmonte de puerta divisoria plegable en madera. Incluye el retiro, limpieza y la disposicion final de residuos. </t>
  </si>
  <si>
    <t xml:space="preserve">Desmonte de mezanine en madera, iIncluye el retiro, limpieza y la disposicion final de residuos. </t>
  </si>
  <si>
    <t xml:space="preserve">Desmonte de Tina y/o Jacuzi. Incluye el retiro, limpieza y la disposicion final de residuos. </t>
  </si>
  <si>
    <t xml:space="preserve">Desmonte de reja existente. Incluye el retiro, limpieza y la disposicion final de residuos. </t>
  </si>
  <si>
    <t xml:space="preserve">Desmonte y reinstalacion de lampara existente. Incluye el retiro, limpieza y la disposicion final de residuos. </t>
  </si>
  <si>
    <t>Desmonte de lampara existente. Incluye el retiro lampara, cableado, tuberia sobre techo y cajas, limpieza y la disposicion final de residuos.</t>
  </si>
  <si>
    <t xml:space="preserve">Desmonte de cielo raso existente. Incluye el retiro, limpieza y la disposicion final de residuos. </t>
  </si>
  <si>
    <t xml:space="preserve">Desmonte y reinstalacion de cielo raso existente. Incluye el retiro, limpieza y la disposicion final de residuos. </t>
  </si>
  <si>
    <t xml:space="preserve">Desmonte de vidrio existente o espejo. Incluye el retiro, limpieza y la disposicion final de residuos. </t>
  </si>
  <si>
    <t xml:space="preserve">Desmonte de alfajia metalica existente. Incluye el retiro, limpieza y la disposicion final de residuos. </t>
  </si>
  <si>
    <t xml:space="preserve">Desmonte de manto existente. Incluye el retiro, limpieza y la disposicion final de residuos. </t>
  </si>
  <si>
    <t xml:space="preserve">Desmonte de tablero general existente. Incluye marcacion de cableado existente, tramite ante la entidad competente, retiro, limpieza y la disposicion final de residuos. </t>
  </si>
  <si>
    <t xml:space="preserve">Desmonte de mueble bajo, mueble alto, areas de almacenamiento. Incluye el retiro, limpieza y la disposicion final de residuos. </t>
  </si>
  <si>
    <t xml:space="preserve">Desmonte de alfomba o tapete existente. Incluye el retiro, limpieza y la disposicion final de residuos. </t>
  </si>
  <si>
    <t>Retiro material sobrante</t>
  </si>
  <si>
    <t>Vj</t>
  </si>
  <si>
    <t>Trasiego manual de escombros</t>
  </si>
  <si>
    <t>Bt</t>
  </si>
  <si>
    <t>IV</t>
  </si>
  <si>
    <t>SUMINISTRO Y APLICACIÓN DE PINTURAS</t>
  </si>
  <si>
    <t xml:space="preserve">Suministro y aplicación de pintura de esmalte para rejas, todas las caras. Incluye raspado, lijada, resane, anticorrosivo, pintura de aceite, cambio de silicona y todos los materiales necesarios para su correcta aplicación, el retiro, limpieza y la disposicion final de residuos. </t>
  </si>
  <si>
    <t xml:space="preserve">Suministro y aplicación de pintura sobre lamina, todas las caras. Incluye raspado, lijada, resane, anticorrosivo, pintura de aceite, cambio de silicona todos los materiales necesarios para su correcta aplicación, el retiro, limpieza y la disposicion final de residuos. </t>
  </si>
  <si>
    <t>Suministro y aplicación de pintura sobre lamina llena, todas las caras. Incluye raspado, lijada, resane, anticorrosivo, pintura de aceite, cambio de silicona y todos los materiales necesarios para su correcta aplicación, el retiro, limpieza y la disposicion final de residuos.</t>
  </si>
  <si>
    <t>Suministro y aplicación de pintura koraza para exteriores, dos manos para techos. Incluye hidrolavado todos los materiales necesarios para su correcta aplicación, el retiro, limpieza y la disposicion final de residuos.</t>
  </si>
  <si>
    <t>Suministro y aplicación de pintura koraza para exteriores, dos manos para muros. Incluye hidrolavado todos los materiales necesarios para su correcta aplicación, el retiro, limpieza y la disposicion final de residuos.</t>
  </si>
  <si>
    <t>Suministro y aplicación de pintura antihumedad fachada dos capas. Incluye andamio, herramienta menos , aplicación con Sika transparente 10 o similar y todo lo necesario para su aplicación, retiro, limpieza y la disposición final de residuos</t>
  </si>
  <si>
    <t>Suministro y aplicación de pintura para trafico, anchos menores a 60 cms. Incluye todos los materiales necesarios para su correcta aplicación, el retiro, limpieza y la disposicion final de residuos.</t>
  </si>
  <si>
    <t>Suministro y aplicación de pintura poliuretano, dos manos para pisos en parqueaderos y accesos. Incluye todos los materiales necesarios para su correcta aplicación, el retiro, limpieza y la disposicion final de residuos.</t>
  </si>
  <si>
    <t>Suministro y aplicación de pintura para baños y cocinas. Incluye raspado lijada y todos los materiales necesarios para su correcta aplicación, el retiro y limpieza y la disposición final de residuos</t>
  </si>
  <si>
    <t xml:space="preserve">V </t>
  </si>
  <si>
    <t>REDES HIDRO SANITARIAS</t>
  </si>
  <si>
    <t>Arreglo de punto sanitario de 1/2" a 4". Incluye accesorios, limpieza y la disposicion final de residuos.</t>
  </si>
  <si>
    <t>Suministro y construccion de red CPVC de 1/2". Incluye accesorios, limpieza y la disposicion final de residuos.</t>
  </si>
  <si>
    <t>Suministro y construccion de red CPVC de 3/4". Incluye accesorios, limpieza y la disposicion final de residuos.</t>
  </si>
  <si>
    <t>Suministro y construccion de red CPVC de 1". Incluye accesorios, limpieza y la disposicion final de residuos.</t>
  </si>
  <si>
    <t>Suministro y construccion de red PVCP de 1/2". Incluye accesorios, limpieza y la disposicion final de residuos.</t>
  </si>
  <si>
    <t>Suministro y construccion de red PVCP de 3/4". Incluye accesorios, limpieza y la disposicion final de residuos.</t>
  </si>
  <si>
    <t>Suministro y construccion de red PVCP de 1". Incluye accesorios, limpieza y la disposicion final de residuos.</t>
  </si>
  <si>
    <t>Suministro y construccion de punto hidro sanitario de 1/2". Incluye accesorios, limpieza y la disposicion final de residuos.</t>
  </si>
  <si>
    <t>Suministro e instalacion de punto para lavadero o lavadora de 1/2". Incluye accesorios, limpieza y la disposicion final de residuos.</t>
  </si>
  <si>
    <t>Suministro e instalacion de punto para lavavamanos o lavaplatos de 1/2". Incluye accesorios, limpieza y la disposicion final de residuos.</t>
  </si>
  <si>
    <t>Suministro e instalacion de registro 1/2". Incluye accesorios, limpieza y la disposicion final de residuos.</t>
  </si>
  <si>
    <t>Suministro y construccion de punto hidraulico PVCP 1". Incluye accesorios, limpieza y la disposicion final de residuos.</t>
  </si>
  <si>
    <t>Suministro e instalacion de llave manguera. Incluye accesorios, limpieza y la disposicion final de residuos.</t>
  </si>
  <si>
    <t>Suministro e instalacion de registro 3/4. Incluye accesorios, limpieza y la disposicion final de residuos.</t>
  </si>
  <si>
    <t>Suministro y construccion de red galvanizada de 1". Incluye accesorios, limpieza y la disposicion final de residuos.</t>
  </si>
  <si>
    <t>Suministro y construccion de red galvanizada de 2". Incluye accesorios, limpieza y la disposicion final de residuos.</t>
  </si>
  <si>
    <t>Suministro y construccion de red galvanizada de 4". Incluye accesorios, limpieza y la disposicion final de residuos.</t>
  </si>
  <si>
    <t>Suministro e instalacion de punto sanitario PVCS 4". Incluye accesorios, limpieza y la disposicion final de residuos.</t>
  </si>
  <si>
    <t>Suministro e instalacion de red de desague PVCS 4". Incluye accesorios, limpieza y la disposicion final de residuos.</t>
  </si>
  <si>
    <t>Suministro e instalacion de bajande de agua negras PVC 4". Incluye accesorios, limpieza y la disposicion final de residuos.</t>
  </si>
  <si>
    <t>Suministro e instalacion de rejilla con sosco de 3X2. Incluye accesorios, limpieza y la disposicion final de residuos.</t>
  </si>
  <si>
    <t>Suministro e instalacion de rejilla 3X2 anticucarachas. Incluye accesorios, limpieza y la disposicion final de residuos.</t>
  </si>
  <si>
    <t>Suministro e instalacion de tapa registro de 20X20. Incluye accesorios, limpieza y la disposicion final de residuos.</t>
  </si>
  <si>
    <t>Mantenimiento preventivo y/o correctivo de caja de aguas lluvias. Incluye accesorios, limpieza y la disposicion final de residuos.</t>
  </si>
  <si>
    <t>Suministro e instalacion de salida sanitaria PVCS de 2". Incluye accesorios, limpieza y la disposicion final de residuos.</t>
  </si>
  <si>
    <t>Suministro e instalacion de salida sanitaria PVCS 2". Incluye accesorios, limpieza y la disposicion final de residuos.</t>
  </si>
  <si>
    <t>Suministro e instalacion de red de desague PVCS 2". Incluye accesorios, limpieza y la disposicion final de residuos.</t>
  </si>
  <si>
    <t>Suministro y construccion de marco tapa para caja de inspeccion de 80x80. Incluye accesorios, limpieza y la disposicion final de residuos.</t>
  </si>
  <si>
    <t>Suministro e instalacion de red PVCP RD 21 2.  Incluye accesorios, limpieza y la disposicion final de residuos.</t>
  </si>
  <si>
    <t>Suministro e instalacion de red de reventilacion PVC 2". Incluye accesorios, limpieza y la disposicion final de residuos.</t>
  </si>
  <si>
    <t>Suministro e instalacion de red de desague PVCS 3". Incluye accesorios, limpieza y la disposicion final de residuos.</t>
  </si>
  <si>
    <t>Suministro e intalacion de salida sanitaria PVCS 3". Incluye accesorios, limpieza y la disposicion final de residuos.</t>
  </si>
  <si>
    <t>Suministro e instalacion de red de reventilacion PVC 3". Incluye accesorios, limpieza y la disposicion final de residuos.</t>
  </si>
  <si>
    <t>Suministro e instalacion de acometida en PVC 1/2 5 M. Incluye accesorios, limpieza y la disposicion final de residuos.</t>
  </si>
  <si>
    <t>Mantenimiento de punto sanitario de 6". Incluye accesorios, limpieza y la disposicion final de residuos.</t>
  </si>
  <si>
    <t>Mantenimiento de punto de aguas lluvias. Incluye accesorios, limpieza y la disposicion final de residuos.</t>
  </si>
  <si>
    <t>Suministro e instalacion de tanque plastico de 250 litros. Incluye accesorios, limpieza y la disposicion final de residuos.</t>
  </si>
  <si>
    <t>Suministro e instalacion de tanque plastico de 500 litros. Incluye accesorios, limpieza y la disposicion final de residuos.</t>
  </si>
  <si>
    <t>Suministro e instalación de caja de inspección 60cm x60cm ncluye accesorios y todo lo necesario para su correcta instalación, limpieza y la disposicion final de residuos.</t>
  </si>
  <si>
    <t>Suministro e instalación de caja de inspección 80cm x80cm ncluye accesorios y todo lo necesario para su correcta instalación, limpieza y la disposicion final de residuos.</t>
  </si>
  <si>
    <t>Suministro e instalación de caja de inspección drenaje 60cm x60cm ncluye accesorios y todo lo necesario para su correcta instalación, limpieza y la disposicion final de residuos.</t>
  </si>
  <si>
    <t>Suministro e instalación de caja de inspeccióndernaje 80cm x80cm ncluye accesorios y todo lo necesario para su correcta instalación, limpieza y la disposicion final de residuos.</t>
  </si>
  <si>
    <t>Sondeo y limpieza punto de sifones de 2" a 4".</t>
  </si>
  <si>
    <t>Suministro e intalacion de salida sanitaria ducha 2". Incluye accesorios y todo lo necesario para la instalación, limpieza y la disposicion final de residuos.</t>
  </si>
  <si>
    <t>Suministro e intalacion de salida sanitaria inodoro 4". Incluye accesorios y todo lo necesario para la instalación, limpieza y la disposicion final de residuos.</t>
  </si>
  <si>
    <t>Suministro e intalacion de salida sanitaria lavadero 2". Incluye accesorios y todo lo necesario para la instalación, limpieza y la disposicion final de residuos.</t>
  </si>
  <si>
    <t>Suministro e intalacion de salida sanitaria lavadora 2". Incluye accesorios y todo lo necesario para la instalación, limpieza y la disposicion final de residuos.</t>
  </si>
  <si>
    <t>Suministro e intalacion de salida sanitaria Lavaplatos 2". Incluye accesorios y todo lo necesario para la instalación, limpieza y la disposicion final de residuos.</t>
  </si>
  <si>
    <t>Suministro e intalacion de salida sanitaria Lavamanos 2". Incluye accesorios y todo lo necesario para la instalación, limpieza y la disposicion final de residuos.</t>
  </si>
  <si>
    <t>Suministro e intalacion de válcula de registro 1". Incluye accesorios y todo lo necesario para la instalación, limpieza y la disposicion final de residuos</t>
  </si>
  <si>
    <t>VI</t>
  </si>
  <si>
    <t>REDES ELECTRICAS</t>
  </si>
  <si>
    <t>Construcción de salida para toma corriente doble en muro, con polo a tierra. Incluye accesorios (ducteria, toma, tapa, cinta, conectores, cubierta transparente), limpieza y la disposicion final de residuos.</t>
  </si>
  <si>
    <t>Construcción de salida para toma corriente trifásica en muro EMT, con polo a tierra. Incluye accesorios (ducteria, toma, tapa, cinta, conectores, cubierta transparente), limpieza y la disposicion final de residuos.</t>
  </si>
  <si>
    <t>Construccion de salida de iluminacion en techo. Incluye caja, accesorios, ducteria PVC de 3/4", cableado en tres hilos calibre 12 (fase, neutro y tierra) de 6 metros lineales por salida, con interruptor sencillo, doble y triple, elementos de soporte y fijacion), limpieza y la disposicion final de residuos.</t>
  </si>
  <si>
    <t>Construccion de salida de iluminacion. Incluye, ducteria PVC de 1/2 , cable No. 12 de tres metros lineales por salida con interruptor sencillo y marquillado, y accesorios, caja, elementos de soporte y fijacion, limpieza y la disposicion final de residuos.</t>
  </si>
  <si>
    <t>Construccion de salida cantonera. Incluye ducteria PVC, cable, accesorios, caja, elementos de soporte y fijacion, limpieza y la disposicion final de residuos.</t>
  </si>
  <si>
    <t>Construccion de salida alarma. Incluye ducteria PVC, cable, accesorios, caja, elementos de soporte y fijacion, limpieza y la disposicion final de residuos.</t>
  </si>
  <si>
    <t>Suministro e instalacion de ducto para camara TV. Incluye ducteria PVC de 1/2", cable, accesorios, elementos de soporte y fijacion, limpieza y la disposicion final de residuos.</t>
  </si>
  <si>
    <t>Construccion de salida electrica en caja metalica de 12X12. Incluye toma corriente trifasica, clavija trifasica, cablaedo encauchetado de tres metros lineales por salida, accesorios, elementos de soporte y fijacion, limpieza y la disposicion final de residuos.</t>
  </si>
  <si>
    <t>Construccion de salida electrica toma sencilla de 20A. Incluye tuberia PVC, cable, accesorios, caja, elementos de soporte y fijacion, limpieza y la disposicion final de residuos.</t>
  </si>
  <si>
    <t>Construccion de salida toma corriente GFCI. Incluye tuberia PVC, cable, accesorios, caja, toma doble, elementos de soporte y fijacion, limpieza y la disposicion final de residuos.</t>
  </si>
  <si>
    <t>Suministro e instalacion luminaria de 60 X 60 de 48 W. Incluye, cable, accesorios, elementos de soporte y fijacion, limpieza y la disposicion final de residuos.</t>
  </si>
  <si>
    <t>Suministro e instalacion luminaria de 60 X 60 de 4 X 24 W  T-5. Incluye, cable, accesorios, elementos de soporte y fijacion, limpieza y la disposicion final de residuos.</t>
  </si>
  <si>
    <t xml:space="preserve">Reinstalacion de luminarias y lamparas existentes. Incluye, cable, accesorios, elementos de soporte y fijacion, limpieza y la disposicion final de residuos. </t>
  </si>
  <si>
    <t>Suministro e instalacion de luminaria LED de 18 W redonda. Incluye, cable, accesorios, elementos de soporte y fijacion, limpieza y la disposicion final de residuos.</t>
  </si>
  <si>
    <t>Suministro e instalacion de lampara LED para alumbrado publico de 80 - 120 W. Incluye, cable, accesorios, elementos de soporte y fijacion, limpieza y la disposicion final de residuos.</t>
  </si>
  <si>
    <t>Suministro e instalacion de lampara LED para alumbrado publico de 210 W. Incluye, cable, accesorios, elementos de soporte y fijacion, limpieza y la disposicion final de residuos.</t>
  </si>
  <si>
    <t>Suministro e intalacion de luminaria LED de incrustar de 21 W 2100 LM. Incluye, cable, accesorios, elementos de soporte y fijacion, limpieza y la disposicion final de residuos.</t>
  </si>
  <si>
    <t>Suministro e instalacion de luminaria LED de sobreponer de 25 W 2500 LM. Incluye, cable, accesorios, elementos de soporte y fijacion, limpieza y la disposicion final de residuos.</t>
  </si>
  <si>
    <t>Suministro e instalacion de luminaria hermetica de 1X32W 120V 6.5K T8. Incluye, cable, accesorios, elementos de soporte y fijacion, limpieza y la disposicion final de residuos.</t>
  </si>
  <si>
    <t>Suministro e instalación de bala 15/20W diámetro 8cm, incluye ojo de buey dirigible de 8 cm y toda la herramienta necesaria para la instalación, elementos de soporte y fijación, limpieza y la disposición final de residuos</t>
  </si>
  <si>
    <t>Suministro e instalación de bala 35W diámetro 23cm, incluye toda la herramienta necesaria para la instalación, elementos de soporte y fijación, limpieza y la disposición final de residuos</t>
  </si>
  <si>
    <t>Suministro e instalación de bombillo fluorescente 60W, incluye toda la herramienta necesaria para la instalación, elementos de soporte y fijación, limpieza y la disposición final de residuos</t>
  </si>
  <si>
    <t>Suministro e instalacion de reflector LED de 100W. Incluye, cable, accesorios, elementos de soporte y fijacion, limpieza y la disposicion final de residuos.</t>
  </si>
  <si>
    <t>Suministro e instalacion de reflector LED de 140W. Incluye, cable, accesorios, elementos de soporte y fijacion, limpieza y la disposicion final de residuos.</t>
  </si>
  <si>
    <t>Suministro e instalacion de sensor de movimiento. Incluye, cable, accesorios, elementos de soporte y fijacion, limpieza y la disposicion final de residuos.</t>
  </si>
  <si>
    <t xml:space="preserve"> Un</t>
  </si>
  <si>
    <t>Suministro e instalacion de interruptor automatico enchufable de 1 X 20 A. Incluye, ducteria, cable, accesorios, elementos de soporte y fijacion, limpieza y la disposicion final de residuos.</t>
  </si>
  <si>
    <t>Suministro e instalacion de interruptor automatico enchufable de 2 X 30 A. Incluye, ducteria, cable, accesorios, elementos de soporte y fijacion, limpieza y la disposicion final de residuos.</t>
  </si>
  <si>
    <t>Suministro e instalacion de fotocelda para luminaria exterior. Incluye, ducteria, cable, accesorios, elementos de soporte y fijacion, limpieza y la disposicion final de residuos.</t>
  </si>
  <si>
    <t>Suministro e instalacion de tablero electrico monofasico de 4 circuitos. Incluye, ducteria, cable, accesorios, elementos de soporte y fijacion, limpieza y la disposicion final de residuos.</t>
  </si>
  <si>
    <t>Suministro e instalacion de breaker termomagnetico industrial de 3 X 60A, 10 KA. Incluye, ducteria, cable, accesorios, elementos de soporte y fijacion, limpieza y la disposicion final de residuos.</t>
  </si>
  <si>
    <t>Suministro e instalacion de breaker termomagnetico industrial de 3 X 70A, 10 KA. Incluye, ducteria, cable, accesorios, elementos de soporte y fijacion, limpieza y la disposicion final de residuos.</t>
  </si>
  <si>
    <t>Suministro e instalacion de tablero trifasico. C/LLAVE, ESP. TOTAL, 18 CTOS. Incluye, ducteria, cable, accesorios, elementos de soporte y fijacion, limpieza y la disposicion final de residuos.</t>
  </si>
  <si>
    <t>Suministro e instalacion de salida para motor puerta. Incluye, ducteria, cable, accesorios, elementos de soporte y fijacion, limpieza y la disposicion final de residuos.</t>
  </si>
  <si>
    <t>VII</t>
  </si>
  <si>
    <t>CONCRETOS</t>
  </si>
  <si>
    <t>Construccion de elementos en concreto grava común de 1500 psi. Incluye todos los materiales y herramientas necesarias para su correcta construccion, el retiro, limpieza y la disposicion final de residuos.</t>
  </si>
  <si>
    <t>M3</t>
  </si>
  <si>
    <t>Construccion de elementos en concreto  grava común de 2000 psi. Incluye todos los materiales y herramientas necesarias para su correcta construccion, el retiro, limpieza y la disposicion final de residuos.</t>
  </si>
  <si>
    <t>Construccion de elementos en concreto grava común de 2500 psi. Incluye todos los materiales y herramientas necesarias para su correcta construccion, el retiro, limpieza y la disposicion final de residuos.</t>
  </si>
  <si>
    <t>Construccion de elementos en concreto grava común. de 3000 psi. Incluye todos los materiales y herramientas necesarias para su correcta construccion, el retiro, limpieza y la disposicion final de residuos.</t>
  </si>
  <si>
    <t>Construccion de elementos en concreto grava común. de 3500 psi. Incluye todos los materiales y herramientas necesarias para su correcta construccion, el retiro, limpieza y la disposicion final de residuos.</t>
  </si>
  <si>
    <t>Construccion de elementos en concreto  grava fina de 2000 psi. Incluye todos los materiales y herramientas necesarias para su correcta construccion, el retiro, limpieza y la disposicion final de residuos.</t>
  </si>
  <si>
    <t>Construccion de elementos en concreto  grava fina de 3000 psi. Incluye todos los materiales y herramientas necesarias para su correcta construccion, el retiro, limpieza y la disposicion final de residuos.</t>
  </si>
  <si>
    <t>Reparacion de juntas, grietas y fisuras en placas de concreto. Incluye todos los materiales necesarios para su correcta reparacion, el retiro, limpieza y la disposicion final de residuos.</t>
  </si>
  <si>
    <t>Construccion de dintel en concreto de 15 X 20 cms. Incluye todos los materiales necesarios para su correcta construccion, el retiro, limpieza y la disposicion final de residuos.</t>
  </si>
  <si>
    <t>Construccion de canal perimetral en condreto de 3500 psi e= 0,08 a 0,12 cms. Incluye todos los materiales necesarios para su correcta construccion, el retiro, limpieza y la disposicion final de residuos.</t>
  </si>
  <si>
    <t>Construccion de piso en concreto industrial liviano e= 10 cms. Incluye todos los materiales necesarios para su correcta construccion, el retiro, limpieza y la disposicion final de residuos.</t>
  </si>
  <si>
    <t>Construccion de rejillas para piso e= 30 cms,con media caña en concreto de 3000 psi. Incluye todos los materiales necesarios para su correcta construccion, el retiro, limpieza y la disposicion final de residuos.</t>
  </si>
  <si>
    <t xml:space="preserve">Construcción de placa aligerada caseton de icopor recuperable incluye  alambre, acero figurado, casetón, malla electrosoldada, todo lo necesario para su  correcta construcción, el retiro, limpieza y la disposicion final de residuos. </t>
  </si>
  <si>
    <t xml:space="preserve">Construcción de placa aligerada caseton de guadua. Incluye  alambre, acero figurado, casetón, malla electrosoldada, todo lo necesario para su  correcta construcción, el retiro, limpieza y la disposicion final de residuos. </t>
  </si>
  <si>
    <t xml:space="preserve">Construcción de placa en concreto 10 cm sobre lámina metaldeck 2". Incluye  alambre, acero figurado, tabla chapa, metaldeck 2"x9.4 cal 20, todo lo necesario para su  correcta construcción, el retiro, limpieza y la disposicion final de residuos. </t>
  </si>
  <si>
    <t xml:space="preserve">Construcción de placa en concreto 13 cm sobre lámina metaldeck 3". Incluye  alambre, acero figurado, tabla chapa, metaldeck 3"x8.7 cal 20, todo lo necesario para su  correcta construcción, el retiro, limpieza y la disposicion final de residuos. </t>
  </si>
  <si>
    <t xml:space="preserve">Construcción de placa en concreto 15 cm sobre lámina metaldeck 2". Incluye  alambre, acero figurado, tabla chapa, metaldeck 2"x9.4 cal 20, todo lo necesario para su  correcta construcción, el retiro, limpieza y la disposicion final de residuos. </t>
  </si>
  <si>
    <t xml:space="preserve">Construcción de placa en concreto 15 cm sobre lámina metaldeck 3". Incluye  alambre, acero figurado, tabla chapa, metaldeck 3"x8.7 cal 20, todo lo necesario para su  correcta construcción, el retiro, limpieza y la disposicion final de residuos. </t>
  </si>
  <si>
    <t xml:space="preserve">Construcción de alfajía concreto de 15 cm  Incluye  alambre, hierro figurado, tabla chapa, y todo lo necesario para su  correcta construcción, el retiro, limpieza y la disposicion final de residuos. </t>
  </si>
  <si>
    <t>M</t>
  </si>
  <si>
    <t xml:space="preserve">Construcción de alfajía concreto de 25 cm  Incluye  alambre, hierro figurado, tabla chapa, y todo lo necesario para su  correcta construcción, el retiro, limpieza y la disposicion final de residuos. </t>
  </si>
  <si>
    <t xml:space="preserve">Mantenimiento de alfajia en concreto. Incluye pintura para desarrollos menores a 60 cms y todos los materiales necesarios para el correcto mantenimiento, el retiro, limpieza y la disposicion final de residuos. </t>
  </si>
  <si>
    <t xml:space="preserve">Construcción de placa en concreto 3000 psi 10 cm malla elect. entrepiso incluye  alambre, acero figurado, casetón, malla electrosoldada, todo lo necesario para su  correcta construcción, el retiro, limpieza y la disposicion final de residuos. </t>
  </si>
  <si>
    <t xml:space="preserve">Construcción de muro en concreto 3000 psi 10 cm. Incluye  formaleta, malla electrosoldada, todo lo necesario para su  correcta construcción, el retiro, limpieza y la disposicion final de residuos. </t>
  </si>
  <si>
    <t xml:space="preserve">Construcción de columna 40x30cm  Incluye  formaleta, acero figurado, alambre , todo lo necesario para su  correcta construcción, el retiro, limpieza y la disposicion final de residuos. </t>
  </si>
  <si>
    <t>Escalificacion de concretos. Incluye todos los materiales necesarios para su correcta escalificacion, el retiro, limpieza y la disposicion final de residuos.</t>
  </si>
  <si>
    <t xml:space="preserve">Construccion de poyo para cocinas y baños. Inclulye todos los materiales necesarios para su correcta construccion, demolicion, retiro, limpieza y la disposicion final de residuos.y limpieza de las areas afectadas. </t>
  </si>
  <si>
    <t>VIII</t>
  </si>
  <si>
    <t>IMPERMEABILIZACIÓN</t>
  </si>
  <si>
    <t xml:space="preserve">Suministro e inslatación de bicapa manto asfáltico pentaflex 8mm alta exigencia. Incluye impermeabilizante emultexsa (22 kg) ,manto 4mm pentaflex poliet. manto doble refuerzo pe.+polyest. 4mm ,tela asfáltica n°15 (40m2) y todo lo necesario para su correcta construcción, retiro limpieza y disposición final de residuos. </t>
  </si>
  <si>
    <t xml:space="preserve">Suministro e inslatación de bicapa manto asfáltico pentaflex 8mm refuerzo polietileno incluye impermeabilizante emultexsa (22 kg) , manto 4mm pentaflex poliet.,tela asfáltica n°15 (40m2) y todo lo necesario para su correcta construcción, retiro limpieza y disposición final de residuos. </t>
  </si>
  <si>
    <t>Suministro e inslatación de membrana sintética covertexsa pvc sistema flotado. incluye masilla water cut off mastic , membrana sinté. covertexsa pvc 1.2mm , sellante adhesivo texsaelastik ,sellante para bordes recortados  y todo lo necesario para su correcta construcción, retiro limpieza y disposición final de residuos.</t>
  </si>
  <si>
    <t>Suministro e inslatación de membrana sintética tpo 1.2mm membrana sintética tpo sistema flotado . incluye masilla water cut off mastic , membrana sintética tpo 1.2mm , sellante adhesivo texsaelastik , sellante para bordes recortados  y todo lo necesario para su correcta construcción, retiro limpieza y disposición final de residuos.</t>
  </si>
  <si>
    <t>Suministro e inslatación de monocapa manto asfáltico morterplas 4mm ref.polietileno, incluye impermeabilizante emultexsa (22 kg) , manto asfál.4mm ref.pe ,tela asfáltica n°15 (40m2)  y todo lo necesario para su correcta construcción, retiro limpieza y disposición final de residuos.</t>
  </si>
  <si>
    <t>Suministro e inslatación de tela asfáltica n°15 (40m2) . incluye impermeabilizante emultexsa (22 kg) , manto asfá l.4mm ref.pe  ,monocapa manto asfáltico pentaflex 4mm  y todo lo necesario para su correcta construcción, retiro limpieza y disposición final de residuos.</t>
  </si>
  <si>
    <t>Suministro e inslatación de  bicapa manto asfáltico pentaflex 6.2mm foil al.ref.polie. incluye manto asfál 3.2mm foil aluminio ref.pe , impermeabilizante emultexsa (22 kg) ,manto asfál.3mm ref.pe y todo lo necesario para su correcta construcción, retiro limpieza y disposición final de residuos.</t>
  </si>
  <si>
    <t>Suministro e inslatación de bicapa manto asfáltico pentaflex 7.6mm foil al.ref.polie incluye  impermeabilizante emultexsa (22 kg) ,manto asfál 3.2mm foil aluminio ref.pe ,manto asfál.4mm ref.pe , pintura bituminosa alum. tipo leafing (16kg) y todo lo necesario para su correcta construcción, retiro limpieza y disposición final de residuos.</t>
  </si>
  <si>
    <t>Suministro e inslatación de membrana sintética covertexsa pvc sistema anclado incluye masilla water cut off mastic,membrana sinté. covertexsa pvc 1.2mm , membrana sintética tpo sin refuerzo , sellante adhesivo texsaelastik , sellante para bordes recortados  y todo lo necesario para su correcta construcción, retiro limpieza y disposición final de residuos.</t>
  </si>
  <si>
    <t>Suministro e inslatación de membrana sintética tipo sistema ancladoincluye masilla water cut off mastic,membrana sintética tipo 1.2 mm, sellante adhesivo texsaelastik , sellante para bordes recortados  y todo lo necesario para su correcta construcción, retiro limpieza y disposición final de residuos.</t>
  </si>
  <si>
    <t>Suministro e inslatación de monocapa manto asf.morterplas 3.5mm foil alum.ref.polie. m. incluye impermeabilizante emultexsa (22 kg), manto asfál 3.5mm foil aluminio ref.pe. pintura bituminosa alum. tipo leafing (16kg)  y todo lo necesario para su correcta construcción, retiro limpieza y disposición final de residuos.</t>
  </si>
  <si>
    <t>Suministro e inslatación de monocapa manto asf.morterplas 3.6mm foil alum.ref.polie. m. incluye impermeabilizante emultexsa (22 kg), manto asfál 3.6mm foil aluminio ref.pe. pintura bituminosa alum. tipo leafing (16kg)  y todo lo necesario para su correcta construcción, retiro limpieza y disposición final de residuos.</t>
  </si>
  <si>
    <t>Suministro e inslatación de membrana sintética tpo para tanques de agua. incluye masilla water cut off mastic , membrana sintética tpo 1.2mm ,membrana sintética tpo sin refuerzo , sellante adhesivo texsaelastik , sellante para bordes recortados y todo lo necesario para su correcta construcción, retiro limpieza y disposición final de residuos.</t>
  </si>
  <si>
    <t xml:space="preserve">Aplicación de mortero impermeabilizado con XYPEX e= 4 cms. Incluye la limpieza de las areas afectadas. </t>
  </si>
  <si>
    <t>IX</t>
  </si>
  <si>
    <t>MAMPOSTERIA Y MUROS DIVISORIOS</t>
  </si>
  <si>
    <t>Suministro y construccion de muro en Dry Wall una cara e= 0,12 cms. Incluye dos manos de pintura, todos los materiales necesarios para su correcta construccion, retiro, disposicion final de residuos y limpieza de las areas afectadas.</t>
  </si>
  <si>
    <t>Suministro y construccion de muro en Dry Wall doble caras e= 0,10 cms. Incluye todos los materiales necesarios para su correcta construccion, retiro, disposicion final de residuos y limpieza de las areas afectadas.</t>
  </si>
  <si>
    <t> Suministro y construccion de muro en Dry Wall doble cara e= 12 cms. Ingcluye todos los materiales necesarios para su correcta construccion, retiro, disposicion final de residuos y limpieza de las areas afectadas.</t>
  </si>
  <si>
    <t> Suministro y construccion de muro en ladrillo macizo recocido e= 12 cms. Incluye todos los materiales necesarios para su correcta construccion, retiro, disposicion final de residuos y limpieza de las areas afectadas.</t>
  </si>
  <si>
    <t> Suministro y construccion de muro en superboar dos caras e= 10 cms. Incluye todos los materiales necesarios para su correcta construccion, retiro, disposicion final de residuos y limpieza de las areas afectadas.</t>
  </si>
  <si>
    <t> Suministro y construccion de muro  ladrillo estructural  portante 30cm. Incluye todos los materiales necesarios para su correcta construccion, retiro, disposicion final de residuos y limpieza de las areas afectadas.</t>
  </si>
  <si>
    <t>Suministro y construccion de muro divisorio bloque estriado No. 4  Incluye todos los materiales necesarios para su correcta construccion, retiro, disposicion final de residuos y limpieza de las areas afectadas.</t>
  </si>
  <si>
    <t>Suministro y construccion de muro divisorio bloque estriado No. 5 Incluye todos los materiales necesarios para su correcta construccion, retiro, disposicion final de residuos y limpieza de las areas afectadas.</t>
  </si>
  <si>
    <t>Suministro y construccion de muro fachada ladrillo tollete granformato Incluye todos los materiales necesarios para su correcta construccion, retiro, disposicion final de residuos y limpieza de las areas afectadas.</t>
  </si>
  <si>
    <t>Suministro y construccion de muro fachada ladrillo prensado liviano.Incluye todos los materiales necesarios para su correcta construccion, retiro, disposicion final de residuos y limpieza de las areas afectadas.</t>
  </si>
  <si>
    <t>Suministro y construccion columna de confinamiento 20x 12.Incluye todos los materiales necesarios para su correcta construccion, retiro, disposicion final de residuos y limpieza de las areas afectadas.</t>
  </si>
  <si>
    <t>Suministro y construccion muro bloque concreto estructural 19 cm.Incluye todos los materiales necesarios para su correcta construccion, retiro, disposicion final de residuos y limpieza de las areas afectadas.</t>
  </si>
  <si>
    <t>X</t>
  </si>
  <si>
    <t>CARPINTERIA EN MADERA Y METAL</t>
  </si>
  <si>
    <t>Suministro e instalacion de canal metalica para un desarrollo de 1,10 mts. Incluye, pintura, anticorrosivo y esmalte. Retiro, disposicion final de residuos y limpieza de las areas afectadas.</t>
  </si>
  <si>
    <t>Suministro e instalacion de ventana tipo celosia en aluminio anodizado natural color blanco mate con vidrio en cristal templado laminado 4+4 = 8 MM con tubular estructural (Calibre 16) de 3" X 1 1/2", adaptador, pisa vidrio y empaque de referencia 3831.  Incluye, la disposicion final de residuos y limpieza de las areas afectadas.</t>
  </si>
  <si>
    <t>Suministro e instalacion de ventana corrediza en aluminio natural mate con vidrio de 4 mm con adaptador, pisa vidrio y empaques. Incluye, la disposicion final de residuos y limpieza de las areas afectadas.</t>
  </si>
  <si>
    <t>Suministro e instalacion de puerta en aluminio blanco con persiana. Incluye el marco en aluminio desde (0.80 cms a 1 metro de ancho) por (2.00 metros de alto hasta 2.10 metros).</t>
  </si>
  <si>
    <t>Reparación de puerta de entrada principal existente, que permita garantizar la seguridad del inmueble. Incluye, raspado, lijado, resane, inmunizado, pintura, anticorrocivo, cambio de bisagras y tornillos en ambas caras, retiro, disposicion final de residuos y limpieza de las areas afectadas.</t>
  </si>
  <si>
    <t>Lavado de ventana existente. Incluye la disposicion final de residuos y limpieza de las areas afectadas.</t>
  </si>
  <si>
    <t>Suministro e instalacion de cerradura para puerta en madera. Incluye la disposicion final de residuos y limpieza de las areas afectadas.</t>
  </si>
  <si>
    <t>Suministro e instalacion de puerta reja en tuberia cuadrada de 1" calibre 18 con marco. Incluye, pintura, tornillos en ambas caras, chapa, la disposicion final de residuos y limpieza de las areas afectadas.</t>
  </si>
  <si>
    <t>Suministro e instalacion de mueble bajo en sapan para cocina existente. Incluye entrepaños, cajones con rieles telescopicos y puertas con bisagras alemanas, pintura, tornillos en ambas caras, chapa, la disposicion final de residuos y limpieza de las areas afectadas.</t>
  </si>
  <si>
    <t>Suministro e instalacion de mueble alto en sapan para cocina existente. Incluye entrepaños, cajones con rieles telescopicos y puertas con bisagras alemanas, pintura, tornillos en ambas caras, chapa, la disposicion final de residuos y limpieza de las areas afectadas.</t>
  </si>
  <si>
    <t xml:space="preserve">Suministro e instalacion de divisiones para baño en cristal laminado templado 5+5, con pelicula PVB de color tipo pannel. Incluye anclajes y accesorios en acero inoxidable. </t>
  </si>
  <si>
    <t>Suministro e instalación de baranda con 3 bolillos horizontales y pasamanos en vara de 6 cm. . Incluye, pintura en ambas caras, bolillo en cedro  y todo lo necesario para su instalación, la disposicion final de residuos y limpieza de las areas afectadas.</t>
  </si>
  <si>
    <t>Suministro e instalación de pasamanos en vara 8 cm contrapared. Incluye, pintura, chazos, lija, platina vara de clavo de diametro entre 6 a 8 cm  y todo lo necesario para su instalación, la disposicion final de residuos y limpieza de las areas afectadas.</t>
  </si>
  <si>
    <t>XI</t>
  </si>
  <si>
    <t>CUBIERTAS Y CIELO RASOS</t>
  </si>
  <si>
    <t>Mantenimiento de cielo raso en madera. Incluye inmunizante tipo MADUREX.</t>
  </si>
  <si>
    <t xml:space="preserve">Suministro e instalación de cieloraso Dry Wall  antihumedad 1/2". Incluye retiro, aplicación de pintura vinilo o acrilica, 2 manos bajo placa. </t>
  </si>
  <si>
    <t>Suministro e instalación de cieloraso Dry Wall  1/2". Incluye retiro, aplicación de pintura vinilo o acrilica, 2 manos bajo placa, y todo lo necesario para su correcta instalación.</t>
  </si>
  <si>
    <t xml:space="preserve">Suministro e instalación de cieloraso plano superboard 8mm. Incluye retiro, aplicación de pintura vinilo o acrilica, 2 manos bajo placa y todo lo necesario para su correcta instalación. </t>
  </si>
  <si>
    <t xml:space="preserve">Suministro e instalación de cieloraso en bandeja aglomerado 60x 60 cm. Incluye retiro,  y todo lo necesario para su correcta instalación. </t>
  </si>
  <si>
    <t xml:space="preserve">Suministro e instalación de cieloraso en lámina de policarbonato. Incluye retiro,  y todo lo necesario para su correcta instalación. </t>
  </si>
  <si>
    <t xml:space="preserve">Suministro e instalación de cieloraso entablilla PVC. Incluye retiro,  y todo lo necesario para su correcta instalación. </t>
  </si>
  <si>
    <t xml:space="preserve">Mantenimiento de cubierta en teja tipo eternit. Incluye limpieza, remplazo de piezas afectadas. No incluye la estructura. </t>
  </si>
  <si>
    <t xml:space="preserve">Suministro e instalacion de cubierta en teja SHINGLE. Incluye estructura - triplex marino, vigas, correas y entramado en madera en cedro canadiense con tratamiento inmunizante y antihongos. No incluye su estructura. </t>
  </si>
  <si>
    <t xml:space="preserve">Suministro e instalacion de cubierta termo acustica UPVC con fibra de carbono. No incluye su estructura. </t>
  </si>
  <si>
    <t xml:space="preserve">Suministro e instalacion de caballete UPVC con fibra de carbono de 3 mm. </t>
  </si>
  <si>
    <t>Suministro e instalación cubierta en barro. Incluye materiales</t>
  </si>
  <si>
    <t>Suministro e instalacion de flanche galvanizado.</t>
  </si>
  <si>
    <t>Suministro e instalacion de cielo raso en yeso de 60 X 60, tipo STYLE GYSUM o similar.</t>
  </si>
  <si>
    <t xml:space="preserve">Suministro e instalacion de cielo raso para baños tipo LAY IN DE HUNTER DOUGLAS o similar. Incluye su estructura. </t>
  </si>
  <si>
    <t>XII</t>
  </si>
  <si>
    <t xml:space="preserve">PAÑETES, RESANES Y LIMPIEZAS </t>
  </si>
  <si>
    <t>Mantenimiento de fachadas. Incluye hidrolavado.</t>
  </si>
  <si>
    <t xml:space="preserve">Aplicación de resane de muros con mortero 1:4. Incluye la limpieza de las areas afectadas. </t>
  </si>
  <si>
    <t xml:space="preserve">Limpieza de Canales con agua a presión. Incluye la limpieza de las areas afectadas. </t>
  </si>
  <si>
    <t xml:space="preserve">Limpieza de Bajantes con agua a presión. Incluye la limpieza de las areas afectadas. </t>
  </si>
  <si>
    <t xml:space="preserve">Impermeabilización de Canales. Incluye la limpieza de las areas afectadas. </t>
  </si>
  <si>
    <t xml:space="preserve">Aplicación de pañete impermeabilizado muros 1:4. Incluye la limpieza de las areas afectadas. </t>
  </si>
  <si>
    <t xml:space="preserve">Aplicación de pañete impermeabilizado muros 1:3. Incluye la limpieza de las areas afectadas. </t>
  </si>
  <si>
    <t xml:space="preserve">Aplicación de pañete bajo placa y/o malla 1:4. Incluye la limpieza de las areas afectadas. </t>
  </si>
  <si>
    <t xml:space="preserve">Aplicación de pañete bajo placa y/o malla 1:5. Incluye la limpieza de las areas afectadas. </t>
  </si>
  <si>
    <t xml:space="preserve">Aplicación de pañete bajo placa y/o malla 1:6. Incluye la limpieza de las areas afectadas. </t>
  </si>
  <si>
    <t xml:space="preserve">Mantenimiento de viga canal con manto EDIL 3 MM. Incluye la limpieza de las areas afectadas. </t>
  </si>
  <si>
    <t xml:space="preserve">Aplicación de pañete liso para muros 1:3. Incluye la limpieza de las areas afectadas. </t>
  </si>
  <si>
    <t xml:space="preserve">Aplicación de pañete liso para muros 1:4. Incluye la limpieza de las areas afectadas. </t>
  </si>
  <si>
    <t xml:space="preserve">Aplicación de pañete liso para muros 1:6. Incluye la limpieza de las areas afectadas. </t>
  </si>
  <si>
    <t>Lavado de fachadas en piedra muñeca. Incluye el desmanchado, hidrofugado, reemboquillado y sellado.</t>
  </si>
  <si>
    <t xml:space="preserve">Suministro y aplicación de poliurea tipo SIKALASTIC 841, con textura rugosa color a elegir e= 80 A 100 MILS, Elongacion de 350 A 450%, Esfuerzo a la rotura de 3000 A 3500 PSI, 100% Certificada o similar. Incluye la limpieza de las areas afectadas. </t>
  </si>
  <si>
    <t xml:space="preserve">Aplicación de pañete rústico bajo placa 1:5. Incluye la limpieza de las areas afectadas. </t>
  </si>
  <si>
    <t xml:space="preserve">Aplicación de pañete rústico muros 1:5. Incluye la limpieza de las areas afectadas. </t>
  </si>
  <si>
    <t>XIII</t>
  </si>
  <si>
    <t>BASES, PISOS Y ENCHAPES</t>
  </si>
  <si>
    <t xml:space="preserve">Aplicación de alistado para piso e=  0.04. Incluye la limpieza de las areas afectadas y nivelacion.  </t>
  </si>
  <si>
    <t xml:space="preserve">Aplicación de alistado para piso e=  0.04 impermeabilizante. Incluye la limpieza de las areas afectadas y nivelacion.  </t>
  </si>
  <si>
    <t xml:space="preserve">Suministro e instalación de ceramica existente para pisos y/o paredes. Incluye el retiro, limpieza y la disposicion final de residuos. </t>
  </si>
  <si>
    <t xml:space="preserve">Suministro e Instalacion de piso en PORCELANATO acabado semimate, antideslizante, formato 0,60 X 0,60. Incluye la pega, la boquilla, dilatadores y la limpieza de las areas afectadas. </t>
  </si>
  <si>
    <t xml:space="preserve">Suministro e instalacion de guardaescobas en MDF 8cm. Incluye la pega, la boquilla, dilatadores y la limpieza de las areas afectadas. </t>
  </si>
  <si>
    <t xml:space="preserve">Suministro e instalacion de guardaescobas en Madera 8cm. Incluye la pega, la boquilla, dilatadores y la limpieza de las areas afectadas. </t>
  </si>
  <si>
    <t xml:space="preserve">Suministro e instalacion de guardaescobas en PVC 6.8cm. Incluye la pega, la boquilla, dilatadores y la limpieza de las areas afectadas. </t>
  </si>
  <si>
    <t xml:space="preserve">Suministro e instalacion de enchape para muro en ceramica blanca brillante formato 0.30 X 0.45M Tipo artic de corona o similar. Incluye pega, boquilla, Win plastico, dilatadores y la limpieza de las areas afectadas. </t>
  </si>
  <si>
    <t xml:space="preserve">Suministro e instalacion de enchape para muro en ceramica blanca brillante formato 0.30 X 0.30M Tipo artic de corona o similar. Incluye pega, boquilla, Win plastico, dilatadores y la limpieza de las areas afectadas. </t>
  </si>
  <si>
    <t xml:space="preserve">Suministro e instalacion de boquilla para ceramica. Incluye el retiro y limpieza de las areas afectadas. </t>
  </si>
  <si>
    <t xml:space="preserve">Suministro e Instalacion de piso en gres de 27X7 cms. Incluye el retiro y limpieza de las areas afectadas. </t>
  </si>
  <si>
    <t xml:space="preserve">Suministro e Instalacion de piso en gres de 30X30 cms. Incluye el retiro y limpieza de las areas afectadas. </t>
  </si>
  <si>
    <t xml:space="preserve">Suministro e instalacion de piso en granito natural aserrado brillado media placa 20mm . Incluye, pega, boquilla, dilatadores y el retiro y limpieza de las areas afectadas. </t>
  </si>
  <si>
    <t xml:space="preserve">Aplicación de alistado ENDURECIDO para Pisos. Incluye la limpieza de las areas afectadas y nivelacion.  </t>
  </si>
  <si>
    <t xml:space="preserve">Suministro e instalacion de piso PVC tipo CLIK de 4MM, trafico 42 Y 4 MICRAS. Incluye la limpieza de las areas afectadas y nivelacion.  </t>
  </si>
  <si>
    <t xml:space="preserve">Aplicación de gravilla lavada para pisos. Incluye la limpieza de las areas afectadas y nivelacion.  </t>
  </si>
  <si>
    <t xml:space="preserve">Aplicación de plantilla de nivelación para baños. Incluye la limpieza de las areas afectadas y nivelacion.  </t>
  </si>
  <si>
    <t xml:space="preserve">Suministro e instalacion de piso vinilo formato 1.6 mm 30x30 cm. Incluye pega, boquilla, dilatadores y limpieza de las areas afectadas. </t>
  </si>
  <si>
    <t xml:space="preserve">Suministro e instalacion de piso vinilo formato 2.0 mm 30x30 cm rocas-tamiz-mármol. Incluye pega, boquilla, dilatadores y limpieza de las areas afectadas. </t>
  </si>
  <si>
    <t xml:space="preserve">Construccion de media caña en gravilla lavada seccion de 15 X 15 CMS. Incluye la limpieza de las areas afectadas y nivelacion.  </t>
  </si>
  <si>
    <t xml:space="preserve">Suministro e instalacion de marmol crema marfil de 0,30 X0,15 cms. Incluye la limpieza y pulido de las areas afectadas.  </t>
  </si>
  <si>
    <t xml:space="preserve">Suministro e instalacion de piso en alfombra argollada multinivel 650gr . Incluye cenmento plástico, la limpieza y pulido de las areas afectadas.  </t>
  </si>
  <si>
    <t>Construccion de media caña en mortero impermeabilizado con XYPEX seccion de 15 X 15 CMS. Incluye la limpieza de las areas afectadas y nivelacion.</t>
  </si>
  <si>
    <t>XIV</t>
  </si>
  <si>
    <t>APARATOS Y ACCESORIOS</t>
  </si>
  <si>
    <t>Suministro e instalacion de sanitario blanco. Incluye, Griferia ahorradora, emboquillado, nivelacion y limpieza de las areas afectadas.  AVANTI PLUS</t>
  </si>
  <si>
    <t>Cambio, suministro e instalación de kit de instalación lavaplatos GRIVAL. Incluye todos los accesorios y lo necesario para su correcta instalación</t>
  </si>
  <si>
    <t>Cambio, suministro e instalación de sifón en plástico Orinal , incluye todo lo necesario apra su correcta instalación</t>
  </si>
  <si>
    <t xml:space="preserve">Suministro e instalacion de orinal tipo  I Incluye,  todo lo necesaio para su correcta insstlaación y limpieza de las areas afectadas. </t>
  </si>
  <si>
    <t xml:space="preserve">Suministro e instalacion de orinal tipo  II. Incluye,  todo lo necesaio para su correcta insstlaación y limpieza de las areas afectadas. </t>
  </si>
  <si>
    <t>Suministro e instalacion de extractores para baños y cocinas. Incluye la limpieza de las areas afectadas y nivelacion.</t>
  </si>
  <si>
    <t xml:space="preserve">Suministro e instalacion de boquilla. Incluye el retiro de la boquilla existente, limpieza y la disposicion final de residuos. </t>
  </si>
  <si>
    <t>Suministro e instalacion de meson en lamina de cuarzo de 2 cms de espesor, ancho de 0,60 cms, Quartz Stone tipo TOP TILE o similar, canto y salpicadero de 0,10 cms del mismo material, se debe instalar sobre una estructura resistente metalica pintada con anticorrosivo y esmalte del color del cuarzo (color por seleccionar). Incluye las aperturas para griferia y lavamanos, pulida y brillado de las partes, los empalmes entre las laminas deben estar acolilladas a 45°, de union exacta y brillado debe ser acolillado, la limpieza de las areas afectadas y nivelacion..</t>
  </si>
  <si>
    <t>Suministro e instalación de LUXACELL en acero. Incluye la limpieza de las areas afectadas y nivelacion.</t>
  </si>
  <si>
    <t>Suministro e Instalacion de juego accesorios para incrustar acuario. Incluye la limpieza de las areas afectadas y nivelacion.</t>
  </si>
  <si>
    <t xml:space="preserve">Suministro e instalacion de aparato sanitario nacional. Incluye, Griferia, emboquillado, nivelacion y limpieza de las areas afectadas. </t>
  </si>
  <si>
    <t xml:space="preserve">Suministro e instalacion de pelicula de seguridad control solar para vidrios de 3M o similar. Incluye nivelacion y limpieza de las areas afectadas. </t>
  </si>
  <si>
    <t xml:space="preserve">Suministro e instalacion de cinta anti deslizante para escaleras. Incluye nivelacion y limpieza de las areas afectadas. </t>
  </si>
  <si>
    <t>Suministro e instalación de Aire mini Split de 12000 B.T.U convencional. Incluye tubería de desagüe y parte eléctrica.</t>
  </si>
  <si>
    <t>Suministro e instalación de aire acondicionado entre 3 a 5  toneladas. Incluye tubería de desagüe y parte eléctrica.</t>
  </si>
  <si>
    <t>XV</t>
  </si>
  <si>
    <t>OTROS</t>
  </si>
  <si>
    <t>Limpieza de piscina por primera vez.</t>
  </si>
  <si>
    <t>Limpieza de piscina , luego de la primera limpieza</t>
  </si>
  <si>
    <t>Poda y corte cesped. Incluye retiro de material sobrante</t>
  </si>
  <si>
    <t>UN</t>
  </si>
  <si>
    <t>KG</t>
  </si>
  <si>
    <t xml:space="preserve">Demolición de enchapes en muros y pisos de baños, cocinas, cuartos en general y patios.Incluye el guardaescoba el retiro, limpieza y la disposicion final de residuos. </t>
  </si>
  <si>
    <t xml:space="preserve">Demolicion de pocetas y mesones en concreto, marmol, granito y otros materiales. Incluye salpicadero el retiro, limpieza y la disposicion final de residuos. </t>
  </si>
  <si>
    <t xml:space="preserve">Cancelacion de salida electrica. Incluye el retiro , limpieza y la disposicion final de residuos. </t>
  </si>
  <si>
    <t xml:space="preserve">Desmonte de ventana existente. Incluye el marco y alfajia, el retiro, limpieza y la disposicion final de residuos. </t>
  </si>
  <si>
    <t xml:space="preserve">Pintura graniplast para exteriores o impermeabilizante.y todos los materiales necesarios para su correcta aplicación, el retiro, limpieza y la disposicion final de residuos. </t>
  </si>
  <si>
    <t xml:space="preserve"> pintura acrilica base de agua para exteriores o impermeabilizante. Incluye todos los materiales necesarios para su correcta aplicación, el retiro, limpieza y la disposicion final de residuos. </t>
  </si>
  <si>
    <t>Mantenimiento de ventana metalica y madera existente. Incluye, raspado, lijado, resane, inmunizado, pintura, cambio de bisagras y tornillos en ambas caras y sellado de ventanas, retiro, disposicion final de residuos y limpieza de las areas afectadas.</t>
  </si>
  <si>
    <t xml:space="preserve">Suministro e instalacion de sanitario GANAMAX. Incluye, Griferia ahorradora, emboquillado, nivelacion  limpieza de las areas afectadas y todo lo necesario para su correcta instalacion </t>
  </si>
  <si>
    <t xml:space="preserve">Suministro e instalacion de baranda en tuberia galvanizada de 2" horizontales y verticales de 1 3/4" cada 1.5 mts. Incluye, pintura, anticorrosivo, soldadura, anclajes, nivelacion y limpieza de las areas afectadas y todo lo necesario para su correcta instalacion </t>
  </si>
  <si>
    <t xml:space="preserve">Suministro e instalacion de meson en acero inoxidable. Incluye la poseta, griferia, accesorios, emboquillado y nivelacion y limpieza de las areas afectadas y todo lo necesario para su correcta instalacion </t>
  </si>
  <si>
    <t xml:space="preserve">Suministro e instalacion de lavamanos con pedestal estilo o similar al existente.  Incluye, Griferia ahorradora, emboquillado, nivelacion y limpieza de las areas afectadas y todo lo necesario para su correcta instalacion </t>
  </si>
  <si>
    <t xml:space="preserve">Suministro e instalacion de ducha con grifería Gama baja (agua caliente y fria). Incluye,  todo lo necesaio para su correcta insstlaación y limpieza de las areas afectadas. </t>
  </si>
  <si>
    <t>Suministro y aplicación de pintura acrilica, dos manos para baños, cocinas y cafeterias. Incluye  Incluye resane de los elementos afectados (raspado. rasqueteado  y estuco) todos los materiales necesarios para su correcta aplicación, el retiro, limpieza y la disposicion final de residuos.</t>
  </si>
  <si>
    <t>Suministro e Instalacion de juego accesorios para incrustar X5 Alegro. Incluye la limpieza de las areas afectadas y nivelacion.</t>
  </si>
  <si>
    <t>Suministro e instalacion puerta y marco en flormorado de alto 2.00 hasta 2.30x0.60 hasta 1.00 cms de ancho. Incluye, pintura, bisagras, tornillos en ambas caras, chapa, la disposicion final de residuos y limpieza de las areas afectadas.</t>
  </si>
  <si>
    <t>Suministro e instalacion puerta en lamina de alto 2.00 hasta 2.30x0.60 hasta 1.00 cms de ancho. Incluye, pintura, anticorrosivo, bisagras, tornillos en ambas caras, chapa, la disposicion final de residuos y limpieza de las areas afectadas.</t>
  </si>
  <si>
    <t xml:space="preserve">Desmonte de todo tipo de cubiertas. Incluye el retiro, limpieza y la disposicion final de residuos. </t>
  </si>
  <si>
    <t xml:space="preserve">Aplicación de estuco y resane en filos de muros y ventanas.  Incluye la limpieza de las areas afectadas. </t>
  </si>
  <si>
    <t>Reparación de filtraciónes en  cubierta termo acustica. Incluye el cambio de las tejas del mismo tipo. No incluye su estructura.</t>
  </si>
  <si>
    <t>UND</t>
  </si>
  <si>
    <t xml:space="preserve">Suministro e instalacion de ducha con grifería gama alta (agua caliente y fria). Incluye,  todo lo necesaio para su correcta insstlaación y limpieza de las areas afectadas. </t>
  </si>
  <si>
    <t xml:space="preserve">Reparación de filtraciónes en cubierta . Incluye el cambio de las tejas del mismo tipo, no incluye elementos estructurales. </t>
  </si>
  <si>
    <t>Reparación de filtraciónes en cubierta . Incluye el cambio de las tejas del mismo tipo. Incluye el cambio de tejas, incluye el cambio de elementos estructurales.</t>
  </si>
  <si>
    <t>Mantenimiento de muebles en madera, aglomerado y metalicopara cocinas integrales, baños y mesones. Incluye, raspado, lijado, resane, inmunizado, pintura(tinitilla y/o poliuretano), cambio de bisagras y tornillos en ambas caras, retiro, disposicion final de residuos y limpieza de las areas afectadas.</t>
  </si>
  <si>
    <t>Mantenimiento de puertas en madera , aglomerado y metalicas. Incluye, raspado, lijado, resane, inmunizado, pintura (tinitilla y/o poliuretano), cambio de bisagras, tornillos en ambas caras, retiro, disposicion final de residuos y limpieza de las areas afectadas.</t>
  </si>
  <si>
    <t xml:space="preserve">Suministro y aplicación de pintura vinilo Tipo I, tres manos para muros y techos. Incluye resane de los elementos afectados (raspado. rasqueteado  y estuco)  todos los materiales necesarios para su correcta aplicación, el retiro, limpieza y la disposicion final de residuos. </t>
  </si>
  <si>
    <t>SUMINISTRO E INSTALACION DE TIMBRE SONORO ELECTRICO</t>
  </si>
  <si>
    <t>GL</t>
  </si>
  <si>
    <t>DIA</t>
  </si>
  <si>
    <t xml:space="preserve">Suministro e instalación de calentador 6Lt tiro natural gas natural . Incluye todos los accesorios y elementos necesario para su correcta instalación </t>
  </si>
  <si>
    <t xml:space="preserve">Suministro e instalación de calentador 10Lt tiro forzado gas natural. Incluye todos los accesorios y elementos necesario para su correcta instalación </t>
  </si>
  <si>
    <t xml:space="preserve">Suministro e instalación de calentador 16Lt tiro forzado gas natural. Incluye todos los accesorios y elementos necesario para su correcta instalación  </t>
  </si>
  <si>
    <t>Suministro e instalacion de cubierta en policarbonato alveolar de e= 6 mm. Incluye su estructura y todo lo necesario para su correcta instalación</t>
  </si>
  <si>
    <t xml:space="preserve">Suministro e instalacion de lavaplatos con grifería gama media . Incluye, acoples y todo lo necesario para su instalación  y limpieza de las areas afectadas. </t>
  </si>
  <si>
    <t xml:space="preserve">Suministro e instalacion de lavamanos con grifería gama media (AC-AF). Incluye, acoples, Griferia ahorradora, emboquillado, nivelacion y limpieza de las areas afectadas. </t>
  </si>
  <si>
    <t xml:space="preserve">Suministro e instalacion de lavamanos con grifería gama alta (AC-AF). Incluye, acoples, Griferia ahorradora, emboquillado, nivelacion y limpieza de las areas afectadas. </t>
  </si>
  <si>
    <t>Suministro e instalacion de sanitario blanco. Incluye, acoples, Griferia ahorradora, emboquillado, nivelacion y limpieza de las areas afectadas. Gama alta</t>
  </si>
  <si>
    <t xml:space="preserve">Cambio de bajantes. Incluye accesorios, limpieza y la disposicion final de residuos. </t>
  </si>
  <si>
    <t>REVISIÓN Y REPARACION Y MANTENIMIENTO ELÉCTRICO (cableado, interuptores, ETC) INCLUYE CAMBIOS MENORES PARA EL CORRECTO FUNCIONAMIENTO DE TODOS LOS CIRCUITOS</t>
  </si>
  <si>
    <t>SUMINISTRO E INSTALACION DE APARATOS ELECTRICOS TOMA O  INTERRUPTOR SIMILAR AL EXISTENTE, INCLUYE DISPOSICION FINAL Y DESMONTE DE APARATOS</t>
  </si>
  <si>
    <t>Suministro e instalacion de cubierta en policarbonato alveolar de e= 6 mm. No incluye su estructura</t>
  </si>
  <si>
    <t>Levantamiento de áreas, registro fotográfico, diagnóstico, presupuesto y cronograma para los casos no aprobados para su ejecución.Predios Urbanos</t>
  </si>
  <si>
    <t>Levantamiento de áreas, registro fotográfico, diagnóstico, presupuesto y cronograma para los casos no aprobados para su ejecución.Predios Rurales</t>
  </si>
  <si>
    <t>CENTRO ORIENTE 1</t>
  </si>
  <si>
    <t>ANÁLISIS DE PRECIOS UNITARIOS - APU OFERTA ECONÓMICA</t>
  </si>
  <si>
    <t>ESPACIO PARA LOGO DEL OFERENTE</t>
  </si>
  <si>
    <t>CONTRATISTA:</t>
  </si>
  <si>
    <t>PROPUESTA REGIONAL:</t>
  </si>
  <si>
    <t>REPRESENTANTE LEGAL:</t>
  </si>
  <si>
    <t>INGENIERO CIVIL:</t>
  </si>
  <si>
    <t>ITEM</t>
  </si>
  <si>
    <t>DESCRIPCIÓN</t>
  </si>
  <si>
    <t>UNIDAD</t>
  </si>
  <si>
    <t>VALOR UNITARIO</t>
  </si>
  <si>
    <t>EQUIPOS</t>
  </si>
  <si>
    <t>TIPO</t>
  </si>
  <si>
    <t>TARIFA/HORA</t>
  </si>
  <si>
    <t>RENDIMIENTO</t>
  </si>
  <si>
    <t>SUBTOTAL</t>
  </si>
  <si>
    <t>MATERIALES</t>
  </si>
  <si>
    <t>PRECIO-UNIT.</t>
  </si>
  <si>
    <t>CANTIDAD</t>
  </si>
  <si>
    <t>TRASNPORTE</t>
  </si>
  <si>
    <t>MATERIAL</t>
  </si>
  <si>
    <t>VOL. PESO. CANT. UNIDAD</t>
  </si>
  <si>
    <t xml:space="preserve">UNIDAD DE MEDIAD </t>
  </si>
  <si>
    <t>TARIFA</t>
  </si>
  <si>
    <t>MANO DE OBRA</t>
  </si>
  <si>
    <t>CUADRILLA</t>
  </si>
  <si>
    <t>TOTAL COSTOS DIRECTOS</t>
  </si>
  <si>
    <t>RESPONSABLES:</t>
  </si>
  <si>
    <t>NOMBRE DEL REPRESENTANTE LEGAL</t>
  </si>
  <si>
    <t>NOMBRE DEL INGENIERO CIVIL RESPONSABLE</t>
  </si>
  <si>
    <t>REPRESENTANTE LEGAL</t>
  </si>
  <si>
    <t>INGENIERO CIVIL</t>
  </si>
  <si>
    <t>OFERENTE</t>
  </si>
  <si>
    <t>NOMBRE DEL CONSORCIO U OFERENTE</t>
  </si>
  <si>
    <t>Administración</t>
  </si>
  <si>
    <t>Imprevistos</t>
  </si>
  <si>
    <t>Utilidades</t>
  </si>
  <si>
    <t>TOTAL AIU __%</t>
  </si>
  <si>
    <t>Relleno con material de excavacion en el sitio.</t>
  </si>
  <si>
    <t>Suministro e instalacion de cerca en alambre de púas H2,5m - 20 hilos. Incluye el retiro, limpieza y la disposicion final de residuos.</t>
  </si>
  <si>
    <t>Demolición  y desmonte de guardaescoba existente en MDF, madera, cerámica, mortero o granito, incluye retiro y disposición final de residuos</t>
  </si>
  <si>
    <t>Demolicion total del area construida (Incluye demolicion total de la construccion dejando la losa de contrapiso total mente limpia libre de escombros y retiro del material a un botadero certificado)</t>
  </si>
  <si>
    <t>Desmonte de griferia lavaplatos o lavamanos y ducha. Incluye el retiro, limpieza y la disposicion final de residuos.</t>
  </si>
  <si>
    <t>Desmonte y arreglo de  puerta ventanas. Incluye cambio de rodachines, guías, cerradura y todo lo necesario para su correcta ejecucion y limpieza de las zonas afectadas</t>
  </si>
  <si>
    <t>Desmonte de tanques y todos sus accesorios,  incluye el retiro, limpieza y la disposicion final de residuos</t>
  </si>
  <si>
    <t>Excavacion manual de material comun y relleno material de sitio</t>
  </si>
  <si>
    <t>Desmonte e instalacion de marquesina en vidrio de 4mm, incluye estructura, retiro y todo lo necesario para su correcta instalación</t>
  </si>
  <si>
    <t>Desmonte y retiro de calentador de gas o electrico existente</t>
  </si>
  <si>
    <t>Desmonte y reinstalación de mueble bajo, mueble alto existente. Incluye el retiro, limpieza y la disposicion final de residuos.</t>
  </si>
  <si>
    <t>Desmonte de horno exstente. Incluye disposicion final de residuos.</t>
  </si>
  <si>
    <t>Desmonte de accesorios de lavaplatos de 2" para lavaplatos. Incluye sión y disposición final de residuos.</t>
  </si>
  <si>
    <t>Desmonte y reinstalación de mesón en marmol para baño. Incluye limpieza y disposición final de residuos</t>
  </si>
  <si>
    <t>Desmonte y reinstalacion de estufa existente</t>
  </si>
  <si>
    <t>Pintura antigraffiti para fachada dos manos</t>
  </si>
  <si>
    <t xml:space="preserve">Manguera teleducha 1.5 mts en pvc y metal plata 1/2" antitorsion </t>
  </si>
  <si>
    <t>Suministro e instalación de sistema ahorrador grival o similar para todo tipo de sanitarios incluye desmonte de sistema existente</t>
  </si>
  <si>
    <t>Suministro e instalacion de griferia mono control para lavaplatos gama media incluye acoflex</t>
  </si>
  <si>
    <t xml:space="preserve">Reparacion de punto hidraulico de cobre, incluye soldadura de estaño y accesorios </t>
  </si>
  <si>
    <t>Filtro frances, incluye excavación, grava geotextil no tejido y tuberia de 4" perforado y relleno con material existente</t>
  </si>
  <si>
    <t>Limpieza de piscina (retiro de agua y aseo)</t>
  </si>
  <si>
    <t>Limpieza de jacuzzi (retiro de agua y aseo)</t>
  </si>
  <si>
    <t>Suministro e instalación de bajante de aguas lluvias de 4". Incluye
accesorios, limpieza y la disposicion final de residuos.</t>
  </si>
  <si>
    <t>Reparacion de fallas en tuberia en PVC entre 1m y 2m. Incluye cambio de accesorios que esten en mal estado y resgistro si es necesario.</t>
  </si>
  <si>
    <t>Suministro e instalacion de lavadero plastico</t>
  </si>
  <si>
    <t>Suministro e instalacion de ducha eléctrica de 220 V</t>
  </si>
  <si>
    <t>Suministro e instalación de membrana en pvc para piscina antideslizante.
Incluye accesorios de piscina</t>
  </si>
  <si>
    <t>Suministro e instalacion de tablero trifasico. C/LLAVE, ESP. TOTAL, 12 CTOS. Incluye, ducteria, cable, accesorios, elementos de soporte y fijacion, limpieza y la disposicion final de residuos.</t>
  </si>
  <si>
    <t>Suministro e instalación de estufa eléctrica en acero inoxidable de 0.60 X 0.60 para cocina de 4 puestos</t>
  </si>
  <si>
    <t>Suministro e instalacion de ducha electrica. Incluye el brazo y todo lo necesario corecta para su instalacion.</t>
  </si>
  <si>
    <t>Suministro e instalacion de lavadero en cemento de 60 x 80 x 30 cms, incluye todo lo necesario para su correcta instalación</t>
  </si>
  <si>
    <t>Construccion de canal en concreto de 3000 psi.</t>
  </si>
  <si>
    <t>Regatas para tuberias  electricas o hidraulicas en mamposteria o concreto incluye los dos cortes, limpieza y retiro de escombros</t>
  </si>
  <si>
    <t>Suministro y cambio de peinazo en carpinteria  metalica ,calibre 18, de 10 de ancho por 2 cms de espesor. Incluye anticorrosivo, incluye pintura de acabado.</t>
  </si>
  <si>
    <t xml:space="preserve">Desmonte y reinstalación de ventana existente </t>
  </si>
  <si>
    <t xml:space="preserve">Puerta en madecor para mueble lavadero de 0,40-0,6 de ancho y de alto de 0,60-0,90, incluye bisagra y botones </t>
  </si>
  <si>
    <t>Topes para muebles</t>
  </si>
  <si>
    <t>Revision y arreglo de estructura metálica corrediza de cubierta incluye ajuste cambio de piezas y engrase de rieles</t>
  </si>
  <si>
    <t>Suministro e instalacion de reja metalica, incluye anclajes, perforaciones, soldadura y todo lo necesario para su correcta instalación.</t>
  </si>
  <si>
    <t>Mantenimiento puerta metalica tipo cortina incluye limpieza, nivelacion, engrase de partes, ajuste de pasadores.</t>
  </si>
  <si>
    <t>Suministro de viga metálica en perfil ipe 160, incluye pintura en esmalte, perforaciones, platinas, anclajes, soldadura y todo lo necesario para su correcta instalación</t>
  </si>
  <si>
    <t>Platina metalica  de 6mm  de 1/4  con perforacion de 5/8 a 3/4" de 14 cms de longitud</t>
  </si>
  <si>
    <t>Perforaciones y anclajes de 5/8 a 3/4 en concreto  desde 10 cms a 15 cms</t>
  </si>
  <si>
    <t>Mueble en aglomerado tipo madera para lavamanos, incluye mesón</t>
  </si>
  <si>
    <t>Canaleta 90 fibrocemento longitud 6m</t>
  </si>
  <si>
    <t>Escotilla de 30 x 30 para supervision en dry wall para cielo raso</t>
  </si>
  <si>
    <t>Escotilla de 60 x 60 para supervision en dry wall de cielo raso</t>
  </si>
  <si>
    <t>Suministro e instalación de caballete articulado para teja</t>
  </si>
  <si>
    <t xml:space="preserve">Teja en fibrocemento tipo claraboya para cubierta en eternit </t>
  </si>
  <si>
    <t xml:space="preserve">Suministro e instalación de cubierta en zinc  </t>
  </si>
  <si>
    <t>Mantenimiento domo limpieza y reparaciones</t>
  </si>
  <si>
    <t>Desmonte de estructura cubierta</t>
  </si>
  <si>
    <t>Suministro e instalación de estructura para cubierta en perfil PHR de160x60x2,5 mm</t>
  </si>
  <si>
    <t>Suministro e instalacion de teja canaleta 90 calibre 26.</t>
  </si>
  <si>
    <t>Suministro e instalacion de cornisa en yeso.</t>
  </si>
  <si>
    <t>Mantenimiento de piso en madera, incluye ajuste de elementos, raspado, lijado de piso en madera maciza con apertura de dilataciones y llenado ,suministro de sellado y lacado  con material importado . Incluye todo lo necesario para su correcta ejecucion y la limpieza de las zonas afectadas</t>
  </si>
  <si>
    <t>Cambio de piso de madera maciza tipo granadillo o similar, incluye desmonte y disposición final de piso existente</t>
  </si>
  <si>
    <t>Suministro e instalacion de cintas antideslizantes negra de 48 mm con banda fotoluminicente 5 mm marca 3mm o similar</t>
  </si>
  <si>
    <t>Guardaescoba en ceramica 10 a 15 cm. Incluye desmonte y disposición final de elementos existentes</t>
  </si>
  <si>
    <t>Enchape ceramica de 40 x 40 o de 50 x 50, tipo  incluye pegacor y boquilla</t>
  </si>
  <si>
    <t>Suministro e instalacion de piso flotado importado 8mm ac4-32 ancho igual o similar al piso original, incluye lamina de polietileno de 3mm . Incluye todos los elementos de acabado para su correcta instalacion</t>
  </si>
  <si>
    <t>Suministro e instalacion de piso flotado economico , incluye lamina de polietileno de 3mm. Incluye todos los elementos de acabado para su correcta instalacion</t>
  </si>
  <si>
    <t>Suministo e instalación de cenefa en madera maciza de 2cm de espesor y 17,5 cm de ancho. Incluye retiro y dispocisión final de madera existente</t>
  </si>
  <si>
    <t>Guardaescobas en porcelanato 10 a 15 cm. Incluye desmonte y disposición final de elementos existentes</t>
  </si>
  <si>
    <t>Suministro e instalación de cenefa en pocelana de ancho 13.5 y largo 43 corona o similar</t>
  </si>
  <si>
    <t>Mantenimiento de pasos en madera de escalera (Incluye raspado, lijado, sellado y lacado para su correcta ejecucion)</t>
  </si>
  <si>
    <t>Mantenimiento de piso en tableta de gres con dilataciones en gravilla lavada (Incluye demolicion de los elementos en mal estado y hasta el 40% de cambio de tableta, retiro y reparacion de las dilataciones en gravilla lavada y el emboquillado en el 100%)</t>
  </si>
  <si>
    <t>Mantenimiento de guardaescobas.</t>
  </si>
  <si>
    <t>Mantenimiento de pirlanes para escalera.</t>
  </si>
  <si>
    <t>Recuperacion y pintura piso laminado</t>
  </si>
  <si>
    <t>Suministro e instalación de piso vinilico formato de 18x122 cm. Incluye pega, y limpieza de las areas afectadas.</t>
  </si>
  <si>
    <t>Desmonte de piso laminado. incluye disposición final de residuos.</t>
  </si>
  <si>
    <t>Sumnistro e instalacion de calentado de paso electrico marca bosh o similar incluye accesorios</t>
  </si>
  <si>
    <t>Suministro  de planta de emergencia a gasolina en inmuebles que no tengan suministro de energia, incluye transporte ida y regreso</t>
  </si>
  <si>
    <t>Revision reparacion y mantenimiento de motor para jacuzzi. Incluye cambios menores</t>
  </si>
  <si>
    <t>Instalacion de aparatos sanitarios existentes (lavamanos, orinal , sanitarios y duchas) incluye acoflex</t>
  </si>
  <si>
    <t>Suministro e instalacion de vidrio de 4mm. Incluye todo lo necesario para su correcta instalacion</t>
  </si>
  <si>
    <t>Campana extractora horizontal acero inoxidable marca challenger o similar de 60 cm</t>
  </si>
  <si>
    <t>Suministro e instalacion de hornilla electrico para estufa</t>
  </si>
  <si>
    <t>Suministro e instalacion de rejilla de 40x40 plastica</t>
  </si>
  <si>
    <t>Dilatadores en acero inoxidable</t>
  </si>
  <si>
    <t>Revision, reparacion y mantenimiento de horno electrico o a gas . Incluye el cambio de piezas menores</t>
  </si>
  <si>
    <t>Suministro de espejo de 4 mm peldar o similar</t>
  </si>
  <si>
    <t>Mantenimiento  y limpieza de  tanque de reserva de 1000 litrosc on cloros, incluye cambio de cheque , registro de 3/4 de pulgada y flotador de 1/2" pulgada si se requiere.</t>
  </si>
  <si>
    <t>Suministro e instalacion de win plastico</t>
  </si>
  <si>
    <t>Señalítica en acrílico (20-40)x(10-20) cm para sealización de locales o viviendas</t>
  </si>
  <si>
    <t>Suministro e instalacion de lavadero en fibra  con tanque de agua de 60 x60 cm . Incluye todo lo necesario para su correcta instalacion</t>
  </si>
  <si>
    <t>Horno electrico de empotrar 220 v, con encendido electrico. Incluye todo lo necesario para su correcta instalacion</t>
  </si>
  <si>
    <t>Concertina de 40 cms de diametro con doble cuchilla incluye guayas tensoras</t>
  </si>
  <si>
    <t xml:space="preserve">Cambio de inyectores para estufa challenger  4 puestos </t>
  </si>
  <si>
    <t xml:space="preserve">Suministro e instalación de lavadero en fibra de vidrio de 90x60 con tanque de agua </t>
  </si>
  <si>
    <t>Instalacion de puerta existente con 2,00m de alto y 1 ,00m de ancho. Incluye todo lo necesario para su correcta ejecucion.</t>
  </si>
  <si>
    <t>Suministro e instalacion de griferia para lavamanos .Incluye todo lo necesario para su correcta instalacion.</t>
  </si>
  <si>
    <t>Mantenimiento de division de baño en vidrio templado. Incluye cambio de bisagrase nacero, rieles, tornillos y piezas menores que afecten su funcionamiento.</t>
  </si>
  <si>
    <t>Rejilla cupula tradicional 5*3" suministro e inst</t>
  </si>
  <si>
    <t>Suministro e instalacion puerta divi - ducha</t>
  </si>
  <si>
    <t>Suministro e instalacion de griferia lavamanos grival</t>
  </si>
  <si>
    <t>Suministro e instalacion de Tanque Septico de 1650 Lt Incluye tanque, excavacion y compactacion, recebo granular B600h 10cm, campo de infiltracion y las intalaciones sanitarias para su correcto</t>
  </si>
  <si>
    <t xml:space="preserve">UN </t>
  </si>
  <si>
    <t>Niple galbanizado 1/2"X 10 ctm</t>
  </si>
  <si>
    <t>Suministro e instalación de calentador 12Lt tiro forzado gas natural. Incluye</t>
  </si>
  <si>
    <t>Suministro e instalacion de horno De Empotrar A Gas Natural Acero Inox, Abba Heg65 Qn</t>
  </si>
  <si>
    <t>Suministro e instalación de esquinero ángulo para muro.</t>
  </si>
  <si>
    <t>Suministro e instalación de varilla de 1/2 in de 6 metros de longitud, ubicada cada 8 cm vertical y horizontalmente</t>
  </si>
  <si>
    <t>Suministro e instalacion de horno De Empotrar A Gas Natural Acero Inox, challenger</t>
  </si>
  <si>
    <t>Suministro e instalacion de griferia cuello de ganso sencilla dos llaves para lavaplatos</t>
  </si>
  <si>
    <t>Suministro e Instalacion caja para medidor de agua. Incluye medidor de agua 1/2" y los respectivos accesorios para su correcta instalación</t>
  </si>
  <si>
    <t>Suministro e instalación de estructura en madera en pino (machimbre).</t>
  </si>
  <si>
    <t>Suministro e instalación de mueble para lavadero. Incluye entrepaños, puertas con bisagras, tornillos en ambas caras, la disposicion final de residuos y limpieza de las areas afectadas.</t>
  </si>
  <si>
    <t>Suministro e instalacion de griferia cuello de ganso sencilla para lavaplatos.</t>
  </si>
  <si>
    <t>Suministro e instalación de cadena eslabonada galvanizada 1/4" incluye soldadura.</t>
  </si>
  <si>
    <t xml:space="preserve">Limpiezay aseo de obracuadrilla kk. Incluye herramientas e insumos </t>
  </si>
  <si>
    <t>Suministro de cerrajero a domicilio para apertura de cerraduras de seguridad, no incluye suministro de cerradura , ni llaves de seguridad</t>
  </si>
  <si>
    <t>Suministro e instalacion de cerradura de seguridad</t>
  </si>
  <si>
    <t>Suministro e instalacion  de kit de cerradura de seguridad</t>
  </si>
  <si>
    <t>Material de proteccion para trabajos en aptos con acabados que conservar u ocupados por propietarios  (carton ,plastico,cobertores,sabanas)</t>
  </si>
  <si>
    <t>Corte con pulidora incluye disco metalico</t>
  </si>
  <si>
    <t>Suministro e instalacion de cerradura de sobre poner llave multi punto</t>
  </si>
  <si>
    <t>Apertura de caja fuerte mecanica</t>
  </si>
  <si>
    <t>Sumnistro e instalacion de candado sencillo yale o similar  , incluye el desmonte del existente, transporte del operario y el corte</t>
  </si>
  <si>
    <t>Sumnistro e instalacion de candado anticizalla  , incluye el desmonte del existente, transporte del operario y el corte</t>
  </si>
  <si>
    <t>Sumnistro e instalacion de candado sencillo yale o similar,  transporte del operario y el corte</t>
  </si>
  <si>
    <t>Sumnistro e instalacion de candado anticizalla , transporte del operario y el corte</t>
  </si>
  <si>
    <t>Stan by de espera hasta de dos operarios por diligencias solicitadas por la regional (servicio podra ser cobrado  despues de una hora de  espera)</t>
  </si>
  <si>
    <t xml:space="preserve">Suministro de cerrajero a domicilio para apertura de cerraduras y puntos de soldadura  no incluye suministro de cerradura , ni llaves de seguridad </t>
  </si>
  <si>
    <t>Lavado y desmanchado de alfombra  incluye implementos de aseo</t>
  </si>
  <si>
    <t xml:space="preserve"> Cambio de guardas sencilla</t>
  </si>
  <si>
    <t>Prueba hidraulica para tuberia de suministro con tamaño maximo de  3/4" con manometros y termomanometros certificados para la deteccion de cualquier falla que se presente en la tuberia</t>
  </si>
  <si>
    <t>Cambio de cilindro interno para cerradura convencional a domicilio</t>
  </si>
  <si>
    <t>Cambio de escudo protcetor para cilindro</t>
  </si>
  <si>
    <t>Suministro e instalacion de cerradura inafer o similar</t>
  </si>
  <si>
    <t>Atencion emergencia (Fuga de agua incluye localizacion, regatas, y materiales)</t>
  </si>
  <si>
    <t>Restauración e impermeabilizacion de fachada en adobe</t>
  </si>
  <si>
    <t>Desmonte de papel de colgadura para muros, Incluye el retiro, limpieza y la disposicion final de residuos.</t>
  </si>
  <si>
    <t>Caja de proteccion para 2 medidores de gas 0,85 x 0,5 x 0,25</t>
  </si>
  <si>
    <t>Desmonte de cerradura existente</t>
  </si>
  <si>
    <t>Aplicación de Herbicida Agrícola Matamaleza. Incluye 2 aplicaciones.</t>
  </si>
  <si>
    <t>Instalacion de extractores para baños y cocinas. Incluye la limpieza de las areas afectadas y nivelacion.</t>
  </si>
  <si>
    <t>Suministro e instalacion de tapa en acero inoxidable para registro de 54cm x 31cm.</t>
  </si>
  <si>
    <t>Desinfección eliminación de microorganismos nocivos (virus, bacterias, hongos, mohos) de paredes, pisos y techos.</t>
  </si>
  <si>
    <r>
      <rPr>
        <b/>
        <sz val="10"/>
        <color theme="1"/>
        <rFont val="Arial Narrow"/>
        <family val="2"/>
      </rPr>
      <t>NOTA 1</t>
    </r>
    <r>
      <rPr>
        <sz val="10"/>
        <color theme="1"/>
        <rFont val="Arial Narrow"/>
        <family val="2"/>
      </rPr>
      <t>:La modalidad de pago del (os) contrato (s) de obra ROM será por precios unitarios fijos que se establezcan en la propuesta del anexo 5 y anexo 1, así mismo se pagarán los precios unitarios de las actividades que requieran ser adicionados,  presentando su respectivo APU, para ser aprobado por el supervisor del contrato teniendo como base los valores establecido en la revista CONSTRUDATA más reciente o mediante de un estudio de mercado que se realizará con mínimo dos proveedores para aprobación por parte del supervisor del contrato</t>
    </r>
  </si>
  <si>
    <t xml:space="preserve">FORMATO NO 2.A FORMATO PROPUESTA                                     ECONÓMICA DE LOS PROPONENTES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</si>
</sst>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 #,##0.00_);_(&quot;$&quot;\ * \(#,##0.00\);_(&quot;$&quot;\ * &quot;-&quot;??_);_(@_)"/>
    <numFmt numFmtId="165" formatCode="_(* #,##0.00_);_(* \(#,##0.00\);_(* &quot;-&quot;??_);_(@_)"/>
    <numFmt numFmtId="166" formatCode="_-&quot;$&quot;* #,##0.00_-;\-&quot;$&quot;* #,##0.00_-;_-&quot;$&quot;* &quot;-&quot;??_-;_-@_-"/>
    <numFmt numFmtId="167" formatCode="0.0"/>
    <numFmt numFmtId="168" formatCode="&quot;$&quot;\ #,##0.00"/>
  </numFmts>
  <fonts count="19" x14ac:knownFonts="1">
    <font>
      <sz val="11"/>
      <color theme="1"/>
      <name val="Calibri"/>
      <family val="2"/>
      <scheme val="minor"/>
    </font>
    <font>
      <sz val="11"/>
      <color theme="1"/>
      <name val="Calibri"/>
      <family val="2"/>
      <scheme val="minor"/>
    </font>
    <font>
      <b/>
      <sz val="18"/>
      <color theme="1"/>
      <name val="Arial Narrow"/>
      <family val="2"/>
    </font>
    <font>
      <b/>
      <sz val="10"/>
      <color theme="0"/>
      <name val="Arial Narrow"/>
      <family val="2"/>
    </font>
    <font>
      <b/>
      <sz val="11"/>
      <color theme="0"/>
      <name val="Arial Narrow"/>
      <family val="2"/>
    </font>
    <font>
      <sz val="10"/>
      <color theme="1"/>
      <name val="Arial Narrow"/>
      <family val="2"/>
    </font>
    <font>
      <b/>
      <sz val="10"/>
      <color theme="1"/>
      <name val="Arial Narrow"/>
      <family val="2"/>
    </font>
    <font>
      <sz val="11"/>
      <color rgb="FFFF0000"/>
      <name val="Arial Narrow"/>
      <family val="2"/>
    </font>
    <font>
      <sz val="11"/>
      <color theme="1"/>
      <name val="Arial Narrow"/>
      <family val="2"/>
    </font>
    <font>
      <sz val="10"/>
      <name val="Arial"/>
      <family val="2"/>
    </font>
    <font>
      <b/>
      <sz val="10"/>
      <color indexed="8"/>
      <name val="Arial Narrow"/>
      <family val="2"/>
    </font>
    <font>
      <b/>
      <sz val="10.5"/>
      <color theme="1"/>
      <name val="Arial Narrow"/>
      <family val="2"/>
    </font>
    <font>
      <sz val="10.5"/>
      <color theme="1"/>
      <name val="Arial Narrow"/>
      <family val="2"/>
    </font>
    <font>
      <b/>
      <sz val="11"/>
      <color theme="1"/>
      <name val="Arial Narrow"/>
      <family val="2"/>
    </font>
    <font>
      <b/>
      <sz val="9"/>
      <color theme="1"/>
      <name val="Arial"/>
      <family val="2"/>
    </font>
    <font>
      <sz val="9"/>
      <color theme="1"/>
      <name val="Arial"/>
      <family val="2"/>
    </font>
    <font>
      <sz val="9"/>
      <color rgb="FF000000"/>
      <name val="Arial"/>
      <family val="2"/>
    </font>
    <font>
      <sz val="9"/>
      <color theme="0"/>
      <name val="Arial"/>
      <family val="2"/>
    </font>
    <font>
      <sz val="9"/>
      <name val="Arial"/>
      <family val="2"/>
    </font>
  </fonts>
  <fills count="7">
    <fill>
      <patternFill patternType="none"/>
    </fill>
    <fill>
      <patternFill patternType="gray125"/>
    </fill>
    <fill>
      <patternFill patternType="solid">
        <fgColor theme="4" tint="0.79998168889431442"/>
        <bgColor indexed="65"/>
      </patternFill>
    </fill>
    <fill>
      <patternFill patternType="solid">
        <fgColor theme="3" tint="-0.499984740745262"/>
        <bgColor indexed="64"/>
      </patternFill>
    </fill>
    <fill>
      <patternFill patternType="solid">
        <fgColor theme="1" tint="0.14999847407452621"/>
        <bgColor indexed="64"/>
      </patternFill>
    </fill>
    <fill>
      <patternFill patternType="solid">
        <fgColor theme="3" tint="0.79998168889431442"/>
        <bgColor indexed="64"/>
      </patternFill>
    </fill>
    <fill>
      <patternFill patternType="solid">
        <fgColor theme="4" tint="0.79998168889431442"/>
        <bgColor indexed="64"/>
      </patternFill>
    </fill>
  </fills>
  <borders count="2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right/>
      <top style="medium">
        <color indexed="64"/>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7">
    <xf numFmtId="0" fontId="0" fillId="0" borderId="0"/>
    <xf numFmtId="164" fontId="1" fillId="0" borderId="0" applyFont="0" applyFill="0" applyBorder="0" applyAlignment="0" applyProtection="0"/>
    <xf numFmtId="0" fontId="1" fillId="2" borderId="0" applyNumberFormat="0" applyBorder="0" applyAlignment="0" applyProtection="0"/>
    <xf numFmtId="166" fontId="1" fillId="0" borderId="0" applyFont="0" applyFill="0" applyBorder="0" applyAlignment="0" applyProtection="0"/>
    <xf numFmtId="165" fontId="1" fillId="0" borderId="0" applyFont="0" applyFill="0" applyBorder="0" applyAlignment="0" applyProtection="0"/>
    <xf numFmtId="0" fontId="9" fillId="0" borderId="0"/>
    <xf numFmtId="9" fontId="1" fillId="0" borderId="0" applyFont="0" applyFill="0" applyBorder="0" applyAlignment="0" applyProtection="0"/>
  </cellStyleXfs>
  <cellXfs count="144">
    <xf numFmtId="0" fontId="0" fillId="0" borderId="0" xfId="0"/>
    <xf numFmtId="0" fontId="0" fillId="0" borderId="0" xfId="0" applyAlignment="1">
      <alignment wrapText="1"/>
    </xf>
    <xf numFmtId="0" fontId="5" fillId="0" borderId="0" xfId="0" applyFont="1" applyAlignment="1">
      <alignment wrapText="1"/>
    </xf>
    <xf numFmtId="0" fontId="3" fillId="4" borderId="6" xfId="0" applyFont="1" applyFill="1" applyBorder="1" applyAlignment="1">
      <alignment horizontal="center" vertical="center" wrapText="1"/>
    </xf>
    <xf numFmtId="0" fontId="0" fillId="0" borderId="8" xfId="0" applyBorder="1" applyAlignment="1">
      <alignment wrapText="1"/>
    </xf>
    <xf numFmtId="0" fontId="8" fillId="0" borderId="0" xfId="0" applyFont="1" applyAlignment="1">
      <alignment wrapText="1"/>
    </xf>
    <xf numFmtId="0" fontId="2" fillId="0" borderId="1" xfId="0" applyFont="1" applyBorder="1" applyAlignment="1">
      <alignment vertical="center" wrapText="1"/>
    </xf>
    <xf numFmtId="0" fontId="5" fillId="0" borderId="0" xfId="0" applyFont="1" applyAlignment="1">
      <alignment vertical="center" wrapText="1"/>
    </xf>
    <xf numFmtId="0" fontId="3" fillId="3" borderId="7" xfId="2" applyFont="1" applyFill="1" applyBorder="1" applyAlignment="1" applyProtection="1">
      <alignment horizontal="center" vertical="center" wrapText="1"/>
      <protection hidden="1"/>
    </xf>
    <xf numFmtId="164" fontId="3" fillId="0" borderId="8" xfId="1" applyFont="1" applyFill="1" applyBorder="1" applyAlignment="1">
      <alignment horizontal="center" vertical="center" wrapText="1"/>
    </xf>
    <xf numFmtId="0" fontId="3" fillId="4" borderId="7" xfId="0" applyFont="1" applyFill="1" applyBorder="1" applyAlignment="1">
      <alignment horizontal="center" vertical="center" wrapText="1"/>
    </xf>
    <xf numFmtId="164" fontId="3" fillId="4" borderId="17" xfId="1" applyFont="1" applyFill="1" applyBorder="1" applyAlignment="1">
      <alignment horizontal="center" vertical="center" wrapText="1"/>
    </xf>
    <xf numFmtId="0" fontId="7" fillId="0" borderId="0" xfId="0" applyFont="1" applyAlignment="1">
      <alignment vertical="center" wrapText="1"/>
    </xf>
    <xf numFmtId="164" fontId="5" fillId="0" borderId="0" xfId="1" applyFont="1" applyAlignment="1">
      <alignment vertical="center" wrapText="1"/>
    </xf>
    <xf numFmtId="0" fontId="5" fillId="0" borderId="0" xfId="0" applyFont="1" applyAlignment="1">
      <alignment horizontal="center" vertical="center" wrapText="1"/>
    </xf>
    <xf numFmtId="0" fontId="5" fillId="0" borderId="19" xfId="0" applyFont="1" applyBorder="1" applyAlignment="1">
      <alignment vertical="center" wrapText="1"/>
    </xf>
    <xf numFmtId="0" fontId="5" fillId="0" borderId="19" xfId="0" applyFont="1" applyBorder="1" applyAlignment="1">
      <alignment wrapText="1"/>
    </xf>
    <xf numFmtId="0" fontId="5" fillId="0" borderId="19" xfId="0" applyFont="1" applyBorder="1" applyAlignment="1">
      <alignment horizontal="center" vertical="center" wrapText="1"/>
    </xf>
    <xf numFmtId="164" fontId="5" fillId="0" borderId="19" xfId="1" applyFont="1" applyBorder="1" applyAlignment="1">
      <alignment vertical="center" wrapText="1"/>
    </xf>
    <xf numFmtId="0" fontId="0" fillId="0" borderId="12" xfId="0" applyBorder="1" applyAlignment="1">
      <alignment wrapText="1"/>
    </xf>
    <xf numFmtId="164" fontId="5" fillId="0" borderId="0" xfId="1" applyFont="1" applyBorder="1" applyAlignment="1">
      <alignment vertical="center" wrapText="1"/>
    </xf>
    <xf numFmtId="0" fontId="5" fillId="0" borderId="20" xfId="0" applyFont="1" applyBorder="1" applyAlignment="1">
      <alignment vertical="center" wrapText="1"/>
    </xf>
    <xf numFmtId="0" fontId="8" fillId="0" borderId="20" xfId="0" applyFont="1" applyBorder="1" applyAlignment="1">
      <alignment wrapText="1"/>
    </xf>
    <xf numFmtId="0" fontId="7" fillId="0" borderId="20" xfId="0" applyFont="1" applyBorder="1" applyAlignment="1">
      <alignment vertical="center" wrapText="1"/>
    </xf>
    <xf numFmtId="164" fontId="5" fillId="0" borderId="20" xfId="1" applyFont="1" applyBorder="1" applyAlignment="1">
      <alignment vertical="center" wrapText="1"/>
    </xf>
    <xf numFmtId="0" fontId="0" fillId="0" borderId="5" xfId="0" applyBorder="1" applyAlignment="1">
      <alignment wrapText="1"/>
    </xf>
    <xf numFmtId="0" fontId="0" fillId="0" borderId="11" xfId="0" applyBorder="1" applyAlignment="1">
      <alignment wrapText="1"/>
    </xf>
    <xf numFmtId="0" fontId="4" fillId="0" borderId="0" xfId="2" applyFont="1" applyFill="1" applyBorder="1" applyAlignment="1" applyProtection="1">
      <alignment vertical="center" wrapText="1"/>
      <protection hidden="1"/>
    </xf>
    <xf numFmtId="0" fontId="0" fillId="0" borderId="9" xfId="0" applyBorder="1" applyAlignment="1">
      <alignment wrapText="1"/>
    </xf>
    <xf numFmtId="0" fontId="0" fillId="0" borderId="10" xfId="0" applyBorder="1" applyAlignment="1">
      <alignment wrapText="1"/>
    </xf>
    <xf numFmtId="0" fontId="5" fillId="0" borderId="0" xfId="0" applyFont="1" applyAlignment="1">
      <alignment horizontal="center" vertical="center"/>
    </xf>
    <xf numFmtId="168" fontId="5" fillId="0" borderId="0" xfId="0" applyNumberFormat="1" applyFont="1" applyAlignment="1">
      <alignment horizontal="center" vertical="center"/>
    </xf>
    <xf numFmtId="0" fontId="5" fillId="0" borderId="0" xfId="0" applyFont="1"/>
    <xf numFmtId="0" fontId="5" fillId="0" borderId="8" xfId="0" applyFont="1" applyBorder="1" applyAlignment="1">
      <alignment horizontal="center" vertical="center"/>
    </xf>
    <xf numFmtId="0" fontId="5" fillId="0" borderId="0" xfId="0" applyFont="1" applyBorder="1" applyAlignment="1">
      <alignment horizontal="center" vertical="center"/>
    </xf>
    <xf numFmtId="0" fontId="5" fillId="0" borderId="1" xfId="0" applyFont="1" applyBorder="1" applyAlignment="1">
      <alignment horizontal="center" vertical="center"/>
    </xf>
    <xf numFmtId="168" fontId="5" fillId="0" borderId="12" xfId="0" applyNumberFormat="1" applyFont="1" applyBorder="1" applyAlignment="1">
      <alignment horizontal="center" vertical="center"/>
    </xf>
    <xf numFmtId="0" fontId="5" fillId="0" borderId="3" xfId="0" applyFont="1" applyBorder="1" applyAlignment="1">
      <alignment horizontal="center" vertical="center"/>
    </xf>
    <xf numFmtId="49" fontId="3" fillId="4" borderId="8" xfId="0" applyNumberFormat="1"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4" borderId="0" xfId="0" applyFont="1" applyFill="1" applyBorder="1" applyAlignment="1">
      <alignment horizontal="center" vertical="center"/>
    </xf>
    <xf numFmtId="168" fontId="3" fillId="4" borderId="12" xfId="1" applyNumberFormat="1" applyFont="1" applyFill="1" applyBorder="1" applyAlignment="1">
      <alignment horizontal="center" vertical="center"/>
    </xf>
    <xf numFmtId="0" fontId="6" fillId="0" borderId="8"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168" fontId="10" fillId="0" borderId="12" xfId="1" applyNumberFormat="1" applyFont="1" applyFill="1" applyBorder="1" applyAlignment="1">
      <alignment horizontal="center" vertical="center" wrapText="1"/>
    </xf>
    <xf numFmtId="49" fontId="6" fillId="0" borderId="8" xfId="0" applyNumberFormat="1" applyFont="1" applyFill="1" applyBorder="1" applyAlignment="1">
      <alignment horizontal="center" vertical="center" wrapText="1"/>
    </xf>
    <xf numFmtId="0" fontId="5" fillId="0" borderId="0" xfId="0" applyFont="1" applyFill="1" applyAlignment="1">
      <alignment horizontal="center" vertical="center"/>
    </xf>
    <xf numFmtId="0" fontId="5" fillId="0" borderId="0" xfId="0" applyFont="1" applyFill="1"/>
    <xf numFmtId="0" fontId="11" fillId="0" borderId="22" xfId="0" applyFont="1" applyBorder="1" applyAlignment="1">
      <alignment horizontal="center" vertical="center"/>
    </xf>
    <xf numFmtId="0" fontId="12" fillId="0" borderId="0" xfId="0" applyFont="1" applyAlignment="1">
      <alignment horizontal="center" vertical="center"/>
    </xf>
    <xf numFmtId="0" fontId="12" fillId="0" borderId="0" xfId="0" applyFont="1"/>
    <xf numFmtId="0" fontId="5" fillId="0" borderId="23" xfId="0" applyFont="1" applyBorder="1" applyAlignment="1">
      <alignment horizontal="center" vertical="center"/>
    </xf>
    <xf numFmtId="168" fontId="5" fillId="0" borderId="21" xfId="0" applyNumberFormat="1" applyFont="1" applyBorder="1" applyAlignment="1">
      <alignment horizontal="center" vertical="center"/>
    </xf>
    <xf numFmtId="0" fontId="5" fillId="0" borderId="22" xfId="0" applyFont="1" applyBorder="1" applyAlignment="1">
      <alignment horizontal="center" vertical="center"/>
    </xf>
    <xf numFmtId="0" fontId="6" fillId="0" borderId="23" xfId="0" applyFont="1" applyBorder="1" applyAlignment="1">
      <alignment horizontal="center" vertical="center"/>
    </xf>
    <xf numFmtId="168" fontId="6" fillId="0" borderId="21" xfId="0" applyNumberFormat="1" applyFont="1" applyBorder="1" applyAlignment="1">
      <alignment horizontal="center" vertical="center"/>
    </xf>
    <xf numFmtId="0" fontId="5" fillId="0" borderId="9" xfId="0" applyFont="1" applyBorder="1" applyAlignment="1">
      <alignment horizontal="center" vertical="center"/>
    </xf>
    <xf numFmtId="0" fontId="5" fillId="0" borderId="20" xfId="0" applyFont="1" applyBorder="1" applyAlignment="1">
      <alignment horizontal="center" vertical="center"/>
    </xf>
    <xf numFmtId="168" fontId="5" fillId="0" borderId="10" xfId="0" applyNumberFormat="1" applyFont="1" applyBorder="1" applyAlignment="1">
      <alignment horizontal="center" vertical="center"/>
    </xf>
    <xf numFmtId="0" fontId="8" fillId="0" borderId="0" xfId="0" applyFont="1" applyAlignment="1">
      <alignment horizontal="center" vertical="center" wrapText="1"/>
    </xf>
    <xf numFmtId="0" fontId="8" fillId="0" borderId="8" xfId="0" applyFont="1" applyBorder="1" applyAlignment="1">
      <alignment horizontal="center" vertical="center" wrapText="1"/>
    </xf>
    <xf numFmtId="0" fontId="5" fillId="0" borderId="0" xfId="0" applyFont="1" applyBorder="1" applyAlignment="1">
      <alignment horizontal="left" vertical="center" wrapText="1"/>
    </xf>
    <xf numFmtId="9" fontId="5" fillId="0" borderId="0" xfId="6" applyFont="1" applyBorder="1" applyAlignment="1">
      <alignment horizontal="center" vertical="center" wrapText="1"/>
    </xf>
    <xf numFmtId="0" fontId="8" fillId="0" borderId="12" xfId="0" applyFont="1" applyBorder="1" applyAlignment="1">
      <alignment horizontal="center" vertical="center" wrapText="1"/>
    </xf>
    <xf numFmtId="49" fontId="5" fillId="0" borderId="0" xfId="0" applyNumberFormat="1" applyFont="1" applyBorder="1" applyAlignment="1">
      <alignment horizontal="center" vertical="center" wrapText="1"/>
    </xf>
    <xf numFmtId="0" fontId="2" fillId="0" borderId="0" xfId="0" applyFont="1" applyAlignment="1">
      <alignment vertical="center" wrapText="1"/>
    </xf>
    <xf numFmtId="0" fontId="3" fillId="0" borderId="12" xfId="2" applyFont="1" applyFill="1" applyBorder="1" applyAlignment="1" applyProtection="1">
      <alignment vertical="center" wrapText="1"/>
      <protection hidden="1"/>
    </xf>
    <xf numFmtId="0" fontId="3" fillId="0" borderId="0" xfId="2" applyFont="1" applyFill="1" applyBorder="1" applyAlignment="1" applyProtection="1">
      <alignment vertical="center" wrapText="1"/>
      <protection hidden="1"/>
    </xf>
    <xf numFmtId="0" fontId="5" fillId="0" borderId="0" xfId="0" applyFont="1" applyAlignment="1">
      <alignment horizontal="center" wrapText="1"/>
    </xf>
    <xf numFmtId="0" fontId="0" fillId="0" borderId="14" xfId="0" applyBorder="1" applyAlignment="1">
      <alignment wrapText="1"/>
    </xf>
    <xf numFmtId="167" fontId="14" fillId="5" borderId="6" xfId="0" applyNumberFormat="1" applyFont="1" applyFill="1" applyBorder="1" applyAlignment="1">
      <alignment horizontal="center" vertical="center" wrapText="1"/>
    </xf>
    <xf numFmtId="0" fontId="14" fillId="5" borderId="6" xfId="0" applyFont="1" applyFill="1" applyBorder="1" applyAlignment="1">
      <alignment horizontal="left" vertical="center" wrapText="1"/>
    </xf>
    <xf numFmtId="0" fontId="14" fillId="5" borderId="16" xfId="0" applyFont="1" applyFill="1" applyBorder="1" applyAlignment="1">
      <alignment horizontal="center" vertical="center" wrapText="1"/>
    </xf>
    <xf numFmtId="168" fontId="14" fillId="5" borderId="18" xfId="1" applyNumberFormat="1" applyFont="1" applyFill="1" applyBorder="1" applyAlignment="1">
      <alignment horizontal="center" vertical="center" wrapText="1"/>
    </xf>
    <xf numFmtId="0" fontId="0" fillId="0" borderId="8" xfId="0" applyBorder="1" applyAlignment="1">
      <alignment horizontal="left" wrapText="1"/>
    </xf>
    <xf numFmtId="0" fontId="15" fillId="6" borderId="14" xfId="0" applyFont="1" applyFill="1" applyBorder="1" applyAlignment="1">
      <alignment horizontal="center" vertical="center" wrapText="1"/>
    </xf>
    <xf numFmtId="0" fontId="15" fillId="0" borderId="8" xfId="0" applyFont="1" applyBorder="1" applyAlignment="1">
      <alignment vertical="center" wrapText="1"/>
    </xf>
    <xf numFmtId="0" fontId="15" fillId="0" borderId="5" xfId="0" applyFont="1" applyBorder="1" applyAlignment="1">
      <alignment horizontal="center" vertical="center" wrapText="1"/>
    </xf>
    <xf numFmtId="168" fontId="15" fillId="0" borderId="13" xfId="1" applyNumberFormat="1" applyFont="1" applyBorder="1" applyAlignment="1">
      <alignment horizontal="center" vertical="center" wrapText="1"/>
    </xf>
    <xf numFmtId="0" fontId="0" fillId="0" borderId="14" xfId="0" applyBorder="1" applyAlignment="1">
      <alignment horizontal="left" wrapText="1"/>
    </xf>
    <xf numFmtId="0" fontId="0" fillId="0" borderId="0" xfId="0" applyAlignment="1">
      <alignment horizontal="left" wrapText="1"/>
    </xf>
    <xf numFmtId="0" fontId="15" fillId="0" borderId="8" xfId="0" applyFont="1" applyBorder="1" applyAlignment="1">
      <alignment horizontal="center" vertical="center" wrapText="1"/>
    </xf>
    <xf numFmtId="168" fontId="15" fillId="0" borderId="14" xfId="1" applyNumberFormat="1" applyFont="1" applyBorder="1" applyAlignment="1">
      <alignment horizontal="center" vertical="center" wrapText="1"/>
    </xf>
    <xf numFmtId="2" fontId="15" fillId="0" borderId="8" xfId="0" applyNumberFormat="1" applyFont="1" applyBorder="1" applyAlignment="1">
      <alignment horizontal="center" vertical="center" wrapText="1"/>
    </xf>
    <xf numFmtId="0" fontId="14" fillId="5" borderId="25" xfId="0" applyFont="1" applyFill="1" applyBorder="1" applyAlignment="1">
      <alignment horizontal="left" vertical="center" wrapText="1"/>
    </xf>
    <xf numFmtId="0" fontId="14" fillId="5" borderId="6" xfId="0" applyFont="1" applyFill="1" applyBorder="1" applyAlignment="1">
      <alignment horizontal="center" vertical="center" wrapText="1"/>
    </xf>
    <xf numFmtId="168" fontId="14" fillId="5" borderId="6" xfId="1" applyNumberFormat="1" applyFont="1" applyFill="1" applyBorder="1" applyAlignment="1">
      <alignment horizontal="center" vertical="center" wrapText="1"/>
    </xf>
    <xf numFmtId="0" fontId="15" fillId="0" borderId="8" xfId="0" applyFont="1" applyBorder="1" applyAlignment="1">
      <alignment horizontal="left" vertical="center" wrapText="1"/>
    </xf>
    <xf numFmtId="2" fontId="15" fillId="6" borderId="14" xfId="0" applyNumberFormat="1" applyFont="1" applyFill="1" applyBorder="1" applyAlignment="1">
      <alignment horizontal="center" vertical="center" wrapText="1"/>
    </xf>
    <xf numFmtId="2" fontId="15" fillId="0" borderId="8" xfId="0" applyNumberFormat="1" applyFont="1" applyBorder="1" applyAlignment="1">
      <alignment vertical="center" wrapText="1"/>
    </xf>
    <xf numFmtId="0" fontId="15" fillId="5" borderId="25" xfId="0" applyFont="1" applyFill="1" applyBorder="1" applyAlignment="1">
      <alignment horizontal="center" vertical="center" wrapText="1"/>
    </xf>
    <xf numFmtId="168" fontId="15" fillId="0" borderId="14" xfId="1" applyNumberFormat="1" applyFont="1" applyFill="1" applyBorder="1" applyAlignment="1">
      <alignment horizontal="center" vertical="center" wrapText="1"/>
    </xf>
    <xf numFmtId="2" fontId="15" fillId="5" borderId="26" xfId="0" applyNumberFormat="1" applyFont="1" applyFill="1" applyBorder="1" applyAlignment="1">
      <alignment vertical="center" wrapText="1"/>
    </xf>
    <xf numFmtId="0" fontId="15" fillId="0" borderId="8" xfId="0" applyFont="1" applyBorder="1" applyAlignment="1">
      <alignment wrapText="1"/>
    </xf>
    <xf numFmtId="0" fontId="16" fillId="0" borderId="0" xfId="0" applyFont="1" applyAlignment="1">
      <alignment vertical="center"/>
    </xf>
    <xf numFmtId="2" fontId="15" fillId="5" borderId="25" xfId="0" applyNumberFormat="1" applyFont="1" applyFill="1" applyBorder="1" applyAlignment="1">
      <alignment vertical="center" wrapText="1"/>
    </xf>
    <xf numFmtId="0" fontId="16" fillId="0" borderId="8" xfId="0" applyFont="1" applyBorder="1" applyAlignment="1">
      <alignment vertical="center" wrapText="1"/>
    </xf>
    <xf numFmtId="0" fontId="17" fillId="0" borderId="15" xfId="0" applyFont="1" applyBorder="1" applyAlignment="1">
      <alignment horizontal="center" vertical="center" wrapText="1"/>
    </xf>
    <xf numFmtId="0" fontId="15" fillId="0" borderId="9" xfId="0" applyFont="1" applyBorder="1" applyAlignment="1">
      <alignment vertical="center" wrapText="1"/>
    </xf>
    <xf numFmtId="0" fontId="15" fillId="0" borderId="9" xfId="0" applyFont="1" applyBorder="1" applyAlignment="1">
      <alignment horizontal="center" vertical="center" wrapText="1"/>
    </xf>
    <xf numFmtId="168" fontId="15" fillId="0" borderId="15" xfId="1" applyNumberFormat="1" applyFont="1" applyBorder="1" applyAlignment="1">
      <alignment horizontal="center" vertical="center" wrapText="1"/>
    </xf>
    <xf numFmtId="0" fontId="15" fillId="5" borderId="8" xfId="0" applyFont="1" applyFill="1" applyBorder="1" applyAlignment="1">
      <alignment horizontal="center" vertical="center" wrapText="1"/>
    </xf>
    <xf numFmtId="168" fontId="14" fillId="5" borderId="14" xfId="1" applyNumberFormat="1" applyFont="1" applyFill="1" applyBorder="1" applyAlignment="1">
      <alignment horizontal="center" vertical="center" wrapText="1"/>
    </xf>
    <xf numFmtId="0" fontId="15" fillId="0" borderId="15" xfId="0" applyFont="1" applyBorder="1" applyAlignment="1">
      <alignment horizontal="center" vertical="center" wrapText="1"/>
    </xf>
    <xf numFmtId="0" fontId="15" fillId="0" borderId="9" xfId="0" applyFont="1" applyBorder="1" applyAlignment="1">
      <alignment wrapText="1"/>
    </xf>
    <xf numFmtId="0" fontId="16" fillId="0" borderId="0" xfId="0" applyFont="1" applyAlignment="1">
      <alignment horizontal="left" vertical="center" wrapText="1"/>
    </xf>
    <xf numFmtId="0" fontId="15" fillId="0" borderId="8" xfId="0" applyFont="1" applyBorder="1" applyAlignment="1">
      <alignment horizontal="left" wrapText="1"/>
    </xf>
    <xf numFmtId="2" fontId="18" fillId="6" borderId="14" xfId="0" applyNumberFormat="1" applyFont="1" applyFill="1" applyBorder="1" applyAlignment="1">
      <alignment horizontal="center" vertical="center" wrapText="1"/>
    </xf>
    <xf numFmtId="0" fontId="15" fillId="5" borderId="6" xfId="0" applyFont="1" applyFill="1" applyBorder="1" applyAlignment="1">
      <alignment horizontal="center" vertical="center" wrapText="1"/>
    </xf>
    <xf numFmtId="168" fontId="14" fillId="5" borderId="27" xfId="1" applyNumberFormat="1" applyFont="1" applyFill="1" applyBorder="1" applyAlignment="1">
      <alignment horizontal="center" vertical="center" wrapText="1"/>
    </xf>
    <xf numFmtId="2" fontId="15" fillId="6" borderId="15" xfId="0" applyNumberFormat="1" applyFont="1" applyFill="1" applyBorder="1" applyAlignment="1">
      <alignment horizontal="center" vertical="center" wrapText="1"/>
    </xf>
    <xf numFmtId="0" fontId="18" fillId="0" borderId="9" xfId="0" applyFont="1" applyBorder="1" applyAlignment="1">
      <alignment wrapText="1"/>
    </xf>
    <xf numFmtId="0" fontId="18" fillId="0" borderId="9" xfId="0" applyFont="1" applyBorder="1" applyAlignment="1">
      <alignment horizontal="center" vertical="center" wrapText="1"/>
    </xf>
    <xf numFmtId="168" fontId="18" fillId="0" borderId="15" xfId="1" applyNumberFormat="1" applyFont="1" applyBorder="1" applyAlignment="1">
      <alignment horizontal="center" vertical="center" wrapText="1"/>
    </xf>
    <xf numFmtId="0" fontId="0" fillId="0" borderId="0" xfId="0" applyAlignment="1">
      <alignment vertical="center" wrapText="1"/>
    </xf>
    <xf numFmtId="49" fontId="5" fillId="0" borderId="0" xfId="0" applyNumberFormat="1" applyFont="1" applyFill="1" applyBorder="1" applyAlignment="1">
      <alignment horizontal="center" vertical="center" wrapText="1"/>
    </xf>
    <xf numFmtId="0" fontId="2" fillId="0" borderId="0" xfId="0" applyFont="1" applyAlignment="1">
      <alignment horizontal="right" vertical="center" wrapText="1"/>
    </xf>
    <xf numFmtId="0" fontId="2" fillId="0" borderId="1" xfId="0" applyFont="1" applyBorder="1" applyAlignment="1">
      <alignment horizontal="right" vertical="center" wrapText="1"/>
    </xf>
    <xf numFmtId="0" fontId="3" fillId="3" borderId="2" xfId="2" applyFont="1" applyFill="1" applyBorder="1" applyAlignment="1" applyProtection="1">
      <alignment horizontal="center" vertical="center" wrapText="1"/>
      <protection hidden="1"/>
    </xf>
    <xf numFmtId="0" fontId="3" fillId="3" borderId="3" xfId="2" applyFont="1" applyFill="1" applyBorder="1" applyAlignment="1" applyProtection="1">
      <alignment horizontal="center" vertical="center" wrapText="1"/>
      <protection hidden="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24" xfId="0" applyFont="1" applyBorder="1" applyAlignment="1">
      <alignment horizontal="center" wrapText="1"/>
    </xf>
    <xf numFmtId="0" fontId="5" fillId="0" borderId="4" xfId="0" applyFont="1" applyBorder="1" applyAlignment="1">
      <alignment horizontal="center" wrapText="1"/>
    </xf>
    <xf numFmtId="0" fontId="5" fillId="0" borderId="0" xfId="0" applyFont="1" applyAlignment="1">
      <alignment horizontal="center" wrapText="1"/>
    </xf>
    <xf numFmtId="0" fontId="5" fillId="0" borderId="0" xfId="0" applyFont="1" applyAlignment="1">
      <alignment horizontal="left" wrapText="1"/>
    </xf>
    <xf numFmtId="9" fontId="5" fillId="0" borderId="0" xfId="1" applyNumberFormat="1" applyFont="1" applyBorder="1" applyAlignment="1">
      <alignment horizontal="center" vertical="center" wrapText="1"/>
    </xf>
    <xf numFmtId="164" fontId="5" fillId="0" borderId="0" xfId="1" applyFont="1" applyBorder="1" applyAlignment="1">
      <alignment horizontal="center" vertical="center" wrapText="1"/>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6" fillId="0" borderId="5" xfId="0" applyFont="1" applyBorder="1" applyAlignment="1">
      <alignment horizontal="center" vertical="center"/>
    </xf>
    <xf numFmtId="0" fontId="6" fillId="0" borderId="19" xfId="0" applyFont="1" applyBorder="1" applyAlignment="1">
      <alignment horizontal="center" vertical="center"/>
    </xf>
    <xf numFmtId="0" fontId="6" fillId="0" borderId="11" xfId="0" applyFont="1" applyBorder="1" applyAlignment="1">
      <alignment horizontal="center" vertical="center"/>
    </xf>
    <xf numFmtId="0" fontId="5" fillId="0" borderId="0" xfId="0" applyFont="1" applyBorder="1" applyAlignment="1">
      <alignment horizontal="center" vertical="center"/>
    </xf>
    <xf numFmtId="0" fontId="5" fillId="0" borderId="12" xfId="0" applyFont="1" applyBorder="1" applyAlignment="1">
      <alignment horizontal="center" vertical="center"/>
    </xf>
    <xf numFmtId="0" fontId="5" fillId="0" borderId="8" xfId="0" applyFont="1" applyBorder="1" applyAlignment="1">
      <alignment horizontal="center" vertical="center"/>
    </xf>
    <xf numFmtId="0" fontId="3" fillId="4"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23" xfId="0" applyFont="1" applyBorder="1" applyAlignment="1">
      <alignment horizontal="center" vertical="center"/>
    </xf>
    <xf numFmtId="0" fontId="11" fillId="0" borderId="21" xfId="0" applyFont="1" applyBorder="1" applyAlignment="1">
      <alignment horizontal="center" vertical="center"/>
    </xf>
    <xf numFmtId="0" fontId="5" fillId="0" borderId="1" xfId="0" applyFont="1" applyBorder="1" applyAlignment="1">
      <alignment horizontal="center" vertical="center"/>
    </xf>
    <xf numFmtId="0" fontId="13" fillId="0" borderId="0" xfId="0" applyFont="1" applyBorder="1" applyAlignment="1">
      <alignment horizontal="center" vertical="center"/>
    </xf>
    <xf numFmtId="168" fontId="13" fillId="0" borderId="0" xfId="0" applyNumberFormat="1" applyFont="1" applyBorder="1" applyAlignment="1">
      <alignment horizontal="center" vertical="center"/>
    </xf>
    <xf numFmtId="168" fontId="13" fillId="0" borderId="12" xfId="0" applyNumberFormat="1" applyFont="1" applyBorder="1" applyAlignment="1">
      <alignment horizontal="center" vertical="center"/>
    </xf>
  </cellXfs>
  <cellStyles count="7">
    <cellStyle name="20% - Énfasis1" xfId="2" builtinId="30"/>
    <cellStyle name="Millares 3 2" xfId="4" xr:uid="{00000000-0005-0000-0000-000003000000}"/>
    <cellStyle name="Moneda" xfId="1" builtinId="4"/>
    <cellStyle name="Moneda 2" xfId="3" xr:uid="{00000000-0005-0000-0000-000006000000}"/>
    <cellStyle name="Normal" xfId="0" builtinId="0"/>
    <cellStyle name="Normal 2" xfId="5" xr:uid="{00000000-0005-0000-0000-000008000000}"/>
    <cellStyle name="Porcentaje"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xdr:row>
      <xdr:rowOff>16669</xdr:rowOff>
    </xdr:from>
    <xdr:to>
      <xdr:col>3</xdr:col>
      <xdr:colOff>1142681</xdr:colOff>
      <xdr:row>3</xdr:row>
      <xdr:rowOff>121419</xdr:rowOff>
    </xdr:to>
    <xdr:pic>
      <xdr:nvPicPr>
        <xdr:cNvPr id="2" name="0 Imagen">
          <a:extLst>
            <a:ext uri="{FF2B5EF4-FFF2-40B4-BE49-F238E27FC236}">
              <a16:creationId xmlns:a16="http://schemas.microsoft.com/office/drawing/2014/main" id="{6132BE39-D5C5-4115-AA01-28782A964619}"/>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009650" y="207169"/>
          <a:ext cx="1504631" cy="69530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454403</xdr:colOff>
      <xdr:row>2</xdr:row>
      <xdr:rowOff>19050</xdr:rowOff>
    </xdr:from>
    <xdr:to>
      <xdr:col>2</xdr:col>
      <xdr:colOff>1428436</xdr:colOff>
      <xdr:row>2</xdr:row>
      <xdr:rowOff>706506</xdr:rowOff>
    </xdr:to>
    <xdr:pic>
      <xdr:nvPicPr>
        <xdr:cNvPr id="2" name="0 Imagen">
          <a:extLst>
            <a:ext uri="{FF2B5EF4-FFF2-40B4-BE49-F238E27FC236}">
              <a16:creationId xmlns:a16="http://schemas.microsoft.com/office/drawing/2014/main" id="{CFADC4F5-6D73-440E-A3FB-166C4F39859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216403" y="352425"/>
          <a:ext cx="1507433" cy="687456"/>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454403</xdr:colOff>
      <xdr:row>2</xdr:row>
      <xdr:rowOff>19050</xdr:rowOff>
    </xdr:from>
    <xdr:to>
      <xdr:col>2</xdr:col>
      <xdr:colOff>1428436</xdr:colOff>
      <xdr:row>2</xdr:row>
      <xdr:rowOff>706506</xdr:rowOff>
    </xdr:to>
    <xdr:pic>
      <xdr:nvPicPr>
        <xdr:cNvPr id="2" name="0 Imagen">
          <a:extLst>
            <a:ext uri="{FF2B5EF4-FFF2-40B4-BE49-F238E27FC236}">
              <a16:creationId xmlns:a16="http://schemas.microsoft.com/office/drawing/2014/main" id="{E7621BF0-3E69-4DE6-A469-DBE4A149A20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216403" y="352425"/>
          <a:ext cx="1507433" cy="687456"/>
        </a:xfrm>
        <a:prstGeom prst="rect">
          <a:avLst/>
        </a:prstGeom>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7%20-%20Coordinaci&#243;n%20T&#233;cnica/AREA%20TECNICA/FUNCIONARIOS/CCASTIBLANCO/Contratos/Estudios%20previos%20Contratos%20ROM%202019/Formato%20No.2.F%20Formato%20propuesta%20econ&#243;mica%20de%20los%20proponentes%20Regional%20Nor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contrato ROM"/>
      <sheetName val="Modelo APU"/>
      <sheetName val="1.02"/>
    </sheetNames>
    <sheetDataSet>
      <sheetData sheetId="0">
        <row r="12">
          <cell r="C12">
            <v>1.01</v>
          </cell>
          <cell r="E12" t="str">
            <v>Ml</v>
          </cell>
        </row>
        <row r="13">
          <cell r="C13">
            <v>1.02</v>
          </cell>
          <cell r="E13" t="str">
            <v>Ml</v>
          </cell>
        </row>
      </sheetData>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48D4A-3441-4191-8328-52505A6C5D47}">
  <dimension ref="B1:U519"/>
  <sheetViews>
    <sheetView showGridLines="0" tabSelected="1" zoomScaleNormal="100" workbookViewId="0">
      <selection activeCell="F12" sqref="F12"/>
    </sheetView>
  </sheetViews>
  <sheetFormatPr baseColWidth="10" defaultRowHeight="15" x14ac:dyDescent="0.25"/>
  <cols>
    <col min="2" max="2" width="3.7109375" customWidth="1"/>
    <col min="3" max="3" width="5.42578125" style="7" bestFit="1" customWidth="1"/>
    <col min="4" max="4" width="68.140625" style="2" customWidth="1"/>
    <col min="5" max="5" width="6.7109375" style="14" bestFit="1" customWidth="1"/>
    <col min="6" max="6" width="16.5703125" style="13" bestFit="1" customWidth="1"/>
    <col min="7" max="7" width="3.7109375" customWidth="1"/>
    <col min="8" max="8" width="13.28515625" bestFit="1" customWidth="1"/>
  </cols>
  <sheetData>
    <row r="1" spans="2:21" s="1" customFormat="1" x14ac:dyDescent="0.25">
      <c r="B1" s="25"/>
      <c r="C1" s="15"/>
      <c r="D1" s="16"/>
      <c r="E1" s="17"/>
      <c r="F1" s="18"/>
      <c r="G1" s="26"/>
    </row>
    <row r="2" spans="2:21" s="1" customFormat="1" ht="23.25" customHeight="1" x14ac:dyDescent="0.25">
      <c r="B2" s="4"/>
      <c r="C2" s="7"/>
      <c r="D2" s="116" t="s">
        <v>539</v>
      </c>
      <c r="E2" s="116"/>
      <c r="F2" s="116"/>
      <c r="G2" s="19"/>
    </row>
    <row r="3" spans="2:21" s="1" customFormat="1" ht="23.25" x14ac:dyDescent="0.25">
      <c r="B3" s="4"/>
      <c r="C3" s="65"/>
      <c r="D3" s="116"/>
      <c r="E3" s="116"/>
      <c r="F3" s="116"/>
      <c r="G3" s="19"/>
    </row>
    <row r="4" spans="2:21" s="1" customFormat="1" ht="23.25" x14ac:dyDescent="0.25">
      <c r="B4" s="4"/>
      <c r="C4" s="65"/>
      <c r="D4" s="116"/>
      <c r="E4" s="116"/>
      <c r="F4" s="116"/>
      <c r="G4" s="19"/>
    </row>
    <row r="5" spans="2:21" s="1" customFormat="1" ht="23.25" x14ac:dyDescent="0.25">
      <c r="B5" s="4"/>
      <c r="C5" s="6"/>
      <c r="D5" s="117"/>
      <c r="E5" s="117"/>
      <c r="F5" s="117"/>
      <c r="G5" s="19"/>
    </row>
    <row r="6" spans="2:21" s="1" customFormat="1" ht="16.5" x14ac:dyDescent="0.25">
      <c r="B6" s="4"/>
      <c r="C6" s="118" t="s">
        <v>0</v>
      </c>
      <c r="D6" s="119"/>
      <c r="E6" s="119"/>
      <c r="F6" s="119"/>
      <c r="G6" s="66"/>
      <c r="H6" s="67"/>
      <c r="I6" s="67"/>
      <c r="J6" s="67"/>
      <c r="K6" s="27"/>
      <c r="L6" s="27"/>
      <c r="M6" s="27"/>
      <c r="N6" s="27"/>
      <c r="O6" s="27"/>
      <c r="P6" s="27"/>
      <c r="Q6" s="27"/>
      <c r="R6" s="27"/>
      <c r="S6" s="27"/>
      <c r="T6" s="27"/>
      <c r="U6" s="27"/>
    </row>
    <row r="7" spans="2:21" s="1" customFormat="1" x14ac:dyDescent="0.25">
      <c r="B7" s="4"/>
      <c r="C7" s="120"/>
      <c r="D7" s="121"/>
      <c r="E7" s="121"/>
      <c r="F7" s="122"/>
      <c r="G7" s="19"/>
    </row>
    <row r="8" spans="2:21" s="1" customFormat="1" ht="15.75" thickBot="1" x14ac:dyDescent="0.3">
      <c r="B8" s="4"/>
      <c r="C8" s="123"/>
      <c r="D8" s="123"/>
      <c r="E8" s="123"/>
      <c r="F8" s="123"/>
      <c r="G8" s="19"/>
    </row>
    <row r="9" spans="2:21" s="1" customFormat="1" x14ac:dyDescent="0.25">
      <c r="B9" s="4"/>
      <c r="C9" s="124"/>
      <c r="D9" s="124"/>
      <c r="E9" s="124"/>
      <c r="F9" s="8" t="s">
        <v>359</v>
      </c>
      <c r="G9" s="19"/>
    </row>
    <row r="10" spans="2:21" s="1" customFormat="1" ht="15.75" thickBot="1" x14ac:dyDescent="0.3">
      <c r="B10" s="4"/>
      <c r="C10" s="14"/>
      <c r="D10" s="68"/>
      <c r="E10" s="14"/>
      <c r="F10" s="9"/>
      <c r="G10" s="19"/>
    </row>
    <row r="11" spans="2:21" s="1" customFormat="1" ht="15.75" thickBot="1" x14ac:dyDescent="0.3">
      <c r="B11" s="4"/>
      <c r="C11" s="3" t="s">
        <v>1</v>
      </c>
      <c r="D11" s="3" t="s">
        <v>2</v>
      </c>
      <c r="E11" s="10" t="s">
        <v>3</v>
      </c>
      <c r="F11" s="11" t="s">
        <v>4</v>
      </c>
      <c r="G11" s="69"/>
    </row>
    <row r="12" spans="2:21" s="1" customFormat="1" ht="15.75" thickBot="1" x14ac:dyDescent="0.3">
      <c r="B12" s="4"/>
      <c r="C12" s="70" t="s">
        <v>5</v>
      </c>
      <c r="D12" s="71" t="s">
        <v>6</v>
      </c>
      <c r="E12" s="72"/>
      <c r="F12" s="73"/>
      <c r="G12" s="69"/>
    </row>
    <row r="13" spans="2:21" s="80" customFormat="1" ht="24" x14ac:dyDescent="0.25">
      <c r="B13" s="74"/>
      <c r="C13" s="75">
        <v>1.01</v>
      </c>
      <c r="D13" s="76" t="s">
        <v>7</v>
      </c>
      <c r="E13" s="77" t="s">
        <v>8</v>
      </c>
      <c r="F13" s="78"/>
      <c r="G13" s="79"/>
    </row>
    <row r="14" spans="2:21" s="80" customFormat="1" ht="24" x14ac:dyDescent="0.25">
      <c r="B14" s="74"/>
      <c r="C14" s="75">
        <v>1.02</v>
      </c>
      <c r="D14" s="76" t="s">
        <v>9</v>
      </c>
      <c r="E14" s="81" t="s">
        <v>8</v>
      </c>
      <c r="F14" s="82"/>
      <c r="G14" s="79"/>
    </row>
    <row r="15" spans="2:21" s="80" customFormat="1" ht="24" collapsed="1" x14ac:dyDescent="0.25">
      <c r="B15" s="74"/>
      <c r="C15" s="75">
        <v>1.03</v>
      </c>
      <c r="D15" s="76" t="s">
        <v>10</v>
      </c>
      <c r="E15" s="83" t="s">
        <v>11</v>
      </c>
      <c r="F15" s="82"/>
      <c r="G15" s="79"/>
    </row>
    <row r="16" spans="2:21" s="80" customFormat="1" ht="24" collapsed="1" x14ac:dyDescent="0.25">
      <c r="B16" s="74"/>
      <c r="C16" s="75">
        <v>1.04</v>
      </c>
      <c r="D16" s="76" t="s">
        <v>12</v>
      </c>
      <c r="E16" s="83" t="s">
        <v>13</v>
      </c>
      <c r="F16" s="82"/>
      <c r="G16" s="79"/>
    </row>
    <row r="17" spans="2:7" s="80" customFormat="1" x14ac:dyDescent="0.25">
      <c r="B17" s="74"/>
      <c r="C17" s="75">
        <v>1.05</v>
      </c>
      <c r="D17" s="76" t="s">
        <v>397</v>
      </c>
      <c r="E17" s="83" t="s">
        <v>158</v>
      </c>
      <c r="F17" s="82"/>
      <c r="G17" s="79"/>
    </row>
    <row r="18" spans="2:7" s="1" customFormat="1" ht="24" x14ac:dyDescent="0.25">
      <c r="B18" s="4"/>
      <c r="C18" s="75">
        <v>1.06</v>
      </c>
      <c r="D18" s="76" t="s">
        <v>398</v>
      </c>
      <c r="E18" s="83" t="s">
        <v>13</v>
      </c>
      <c r="F18" s="82"/>
      <c r="G18" s="69"/>
    </row>
    <row r="19" spans="2:7" s="80" customFormat="1" ht="15.75" thickBot="1" x14ac:dyDescent="0.3">
      <c r="B19" s="74"/>
      <c r="C19" s="75"/>
      <c r="D19" s="76"/>
      <c r="E19" s="83"/>
      <c r="F19" s="82"/>
      <c r="G19" s="79"/>
    </row>
    <row r="20" spans="2:7" s="80" customFormat="1" ht="15.75" thickBot="1" x14ac:dyDescent="0.3">
      <c r="B20" s="74"/>
      <c r="C20" s="70" t="s">
        <v>14</v>
      </c>
      <c r="D20" s="84" t="s">
        <v>15</v>
      </c>
      <c r="E20" s="85"/>
      <c r="F20" s="86"/>
      <c r="G20" s="79"/>
    </row>
    <row r="21" spans="2:7" s="80" customFormat="1" ht="24" x14ac:dyDescent="0.25">
      <c r="B21" s="74"/>
      <c r="C21" s="75">
        <v>2.0099999999999998</v>
      </c>
      <c r="D21" s="87" t="s">
        <v>16</v>
      </c>
      <c r="E21" s="83" t="s">
        <v>13</v>
      </c>
      <c r="F21" s="82"/>
      <c r="G21" s="79"/>
    </row>
    <row r="22" spans="2:7" s="80" customFormat="1" ht="24" x14ac:dyDescent="0.25">
      <c r="B22" s="74"/>
      <c r="C22" s="75">
        <v>2.02</v>
      </c>
      <c r="D22" s="87" t="s">
        <v>17</v>
      </c>
      <c r="E22" s="83" t="s">
        <v>13</v>
      </c>
      <c r="F22" s="82"/>
      <c r="G22" s="79"/>
    </row>
    <row r="23" spans="2:7" s="80" customFormat="1" ht="24" x14ac:dyDescent="0.25">
      <c r="B23" s="74"/>
      <c r="C23" s="75">
        <v>2.0299999999999998</v>
      </c>
      <c r="D23" s="87" t="s">
        <v>18</v>
      </c>
      <c r="E23" s="83" t="s">
        <v>19</v>
      </c>
      <c r="F23" s="82"/>
      <c r="G23" s="79"/>
    </row>
    <row r="24" spans="2:7" s="80" customFormat="1" ht="24" x14ac:dyDescent="0.25">
      <c r="B24" s="74"/>
      <c r="C24" s="75">
        <v>2.04</v>
      </c>
      <c r="D24" s="87" t="s">
        <v>20</v>
      </c>
      <c r="E24" s="83" t="s">
        <v>13</v>
      </c>
      <c r="F24" s="82"/>
      <c r="G24" s="79"/>
    </row>
    <row r="25" spans="2:7" s="80" customFormat="1" ht="24" x14ac:dyDescent="0.25">
      <c r="B25" s="74"/>
      <c r="C25" s="75">
        <v>2.0499999999999998</v>
      </c>
      <c r="D25" s="87" t="s">
        <v>21</v>
      </c>
      <c r="E25" s="83" t="s">
        <v>19</v>
      </c>
      <c r="F25" s="82"/>
      <c r="G25" s="79"/>
    </row>
    <row r="26" spans="2:7" s="80" customFormat="1" ht="24" x14ac:dyDescent="0.25">
      <c r="B26" s="74"/>
      <c r="C26" s="75">
        <v>2.06</v>
      </c>
      <c r="D26" s="87" t="s">
        <v>22</v>
      </c>
      <c r="E26" s="83" t="s">
        <v>19</v>
      </c>
      <c r="F26" s="82"/>
      <c r="G26" s="79"/>
    </row>
    <row r="27" spans="2:7" s="80" customFormat="1" ht="24" x14ac:dyDescent="0.25">
      <c r="B27" s="74"/>
      <c r="C27" s="75">
        <v>2.0699999999999998</v>
      </c>
      <c r="D27" s="87" t="s">
        <v>316</v>
      </c>
      <c r="E27" s="83" t="s">
        <v>19</v>
      </c>
      <c r="F27" s="82"/>
      <c r="G27" s="79"/>
    </row>
    <row r="28" spans="2:7" s="80" customFormat="1" ht="24" x14ac:dyDescent="0.25">
      <c r="B28" s="74"/>
      <c r="C28" s="75">
        <v>2.08</v>
      </c>
      <c r="D28" s="87" t="s">
        <v>23</v>
      </c>
      <c r="E28" s="83" t="s">
        <v>19</v>
      </c>
      <c r="F28" s="82"/>
      <c r="G28" s="79"/>
    </row>
    <row r="29" spans="2:7" s="80" customFormat="1" ht="24" x14ac:dyDescent="0.25">
      <c r="B29" s="74"/>
      <c r="C29" s="75">
        <v>2.09</v>
      </c>
      <c r="D29" s="87" t="s">
        <v>24</v>
      </c>
      <c r="E29" s="83" t="s">
        <v>19</v>
      </c>
      <c r="F29" s="82"/>
      <c r="G29" s="79"/>
    </row>
    <row r="30" spans="2:7" s="80" customFormat="1" ht="24" x14ac:dyDescent="0.25">
      <c r="B30" s="74"/>
      <c r="C30" s="88">
        <v>2.1</v>
      </c>
      <c r="D30" s="87" t="s">
        <v>25</v>
      </c>
      <c r="E30" s="83" t="s">
        <v>19</v>
      </c>
      <c r="F30" s="82"/>
      <c r="G30" s="79"/>
    </row>
    <row r="31" spans="2:7" s="80" customFormat="1" ht="24" x14ac:dyDescent="0.25">
      <c r="B31" s="74"/>
      <c r="C31" s="75">
        <v>2.11</v>
      </c>
      <c r="D31" s="89" t="s">
        <v>317</v>
      </c>
      <c r="E31" s="83" t="s">
        <v>19</v>
      </c>
      <c r="F31" s="82"/>
      <c r="G31" s="79"/>
    </row>
    <row r="32" spans="2:7" s="80" customFormat="1" ht="24" x14ac:dyDescent="0.25">
      <c r="B32" s="74"/>
      <c r="C32" s="75">
        <v>2.12</v>
      </c>
      <c r="D32" s="89" t="s">
        <v>26</v>
      </c>
      <c r="E32" s="83" t="s">
        <v>19</v>
      </c>
      <c r="F32" s="82"/>
      <c r="G32" s="79"/>
    </row>
    <row r="33" spans="2:7" s="80" customFormat="1" ht="24" x14ac:dyDescent="0.25">
      <c r="B33" s="74"/>
      <c r="C33" s="75">
        <v>2.13</v>
      </c>
      <c r="D33" s="89" t="s">
        <v>27</v>
      </c>
      <c r="E33" s="83" t="s">
        <v>19</v>
      </c>
      <c r="F33" s="82"/>
      <c r="G33" s="79"/>
    </row>
    <row r="34" spans="2:7" s="80" customFormat="1" ht="24" x14ac:dyDescent="0.25">
      <c r="B34" s="74"/>
      <c r="C34" s="75">
        <v>2.14</v>
      </c>
      <c r="D34" s="89" t="s">
        <v>28</v>
      </c>
      <c r="E34" s="83" t="s">
        <v>19</v>
      </c>
      <c r="F34" s="82"/>
      <c r="G34" s="79"/>
    </row>
    <row r="35" spans="2:7" s="80" customFormat="1" ht="24" x14ac:dyDescent="0.25">
      <c r="B35" s="74"/>
      <c r="C35" s="75">
        <v>2.15</v>
      </c>
      <c r="D35" s="89" t="s">
        <v>29</v>
      </c>
      <c r="E35" s="83" t="s">
        <v>30</v>
      </c>
      <c r="F35" s="82"/>
      <c r="G35" s="79"/>
    </row>
    <row r="36" spans="2:7" s="80" customFormat="1" ht="24" x14ac:dyDescent="0.25">
      <c r="B36" s="74"/>
      <c r="C36" s="75">
        <v>2.16</v>
      </c>
      <c r="D36" s="89" t="s">
        <v>318</v>
      </c>
      <c r="E36" s="83" t="s">
        <v>30</v>
      </c>
      <c r="F36" s="82"/>
      <c r="G36" s="79"/>
    </row>
    <row r="37" spans="2:7" s="80" customFormat="1" ht="24" x14ac:dyDescent="0.25">
      <c r="B37" s="74"/>
      <c r="C37" s="75">
        <v>2.17</v>
      </c>
      <c r="D37" s="89" t="s">
        <v>399</v>
      </c>
      <c r="E37" s="83" t="s">
        <v>13</v>
      </c>
      <c r="F37" s="82"/>
      <c r="G37" s="79"/>
    </row>
    <row r="38" spans="2:7" s="80" customFormat="1" ht="36" x14ac:dyDescent="0.25">
      <c r="B38" s="74"/>
      <c r="C38" s="88">
        <v>2.1800000000000002</v>
      </c>
      <c r="D38" s="89" t="s">
        <v>400</v>
      </c>
      <c r="E38" s="83" t="s">
        <v>314</v>
      </c>
      <c r="F38" s="82"/>
      <c r="G38" s="79"/>
    </row>
    <row r="39" spans="2:7" s="80" customFormat="1" ht="15.75" thickBot="1" x14ac:dyDescent="0.3">
      <c r="B39" s="74"/>
      <c r="C39" s="75"/>
      <c r="D39" s="76"/>
      <c r="E39" s="81"/>
      <c r="F39" s="82"/>
      <c r="G39" s="79"/>
    </row>
    <row r="40" spans="2:7" s="80" customFormat="1" ht="15.75" thickBot="1" x14ac:dyDescent="0.3">
      <c r="B40" s="74"/>
      <c r="C40" s="85" t="s">
        <v>31</v>
      </c>
      <c r="D40" s="84" t="s">
        <v>32</v>
      </c>
      <c r="E40" s="90"/>
      <c r="F40" s="86"/>
      <c r="G40" s="79"/>
    </row>
    <row r="41" spans="2:7" s="80" customFormat="1" ht="24" x14ac:dyDescent="0.25">
      <c r="B41" s="74"/>
      <c r="C41" s="75">
        <v>3.01</v>
      </c>
      <c r="D41" s="76" t="s">
        <v>33</v>
      </c>
      <c r="E41" s="83" t="s">
        <v>30</v>
      </c>
      <c r="F41" s="82"/>
      <c r="G41" s="79"/>
    </row>
    <row r="42" spans="2:7" s="80" customFormat="1" ht="24" x14ac:dyDescent="0.25">
      <c r="B42" s="74"/>
      <c r="C42" s="75">
        <v>3.02</v>
      </c>
      <c r="D42" s="76" t="s">
        <v>34</v>
      </c>
      <c r="E42" s="81" t="s">
        <v>30</v>
      </c>
      <c r="F42" s="82"/>
      <c r="G42" s="79"/>
    </row>
    <row r="43" spans="2:7" s="80" customFormat="1" ht="24" x14ac:dyDescent="0.25">
      <c r="B43" s="74"/>
      <c r="C43" s="75">
        <v>3.03</v>
      </c>
      <c r="D43" s="76" t="s">
        <v>35</v>
      </c>
      <c r="E43" s="83" t="s">
        <v>30</v>
      </c>
      <c r="F43" s="91"/>
      <c r="G43" s="79"/>
    </row>
    <row r="44" spans="2:7" s="80" customFormat="1" ht="24" x14ac:dyDescent="0.25">
      <c r="B44" s="74"/>
      <c r="C44" s="75">
        <v>3.04</v>
      </c>
      <c r="D44" s="76" t="s">
        <v>36</v>
      </c>
      <c r="E44" s="83" t="s">
        <v>30</v>
      </c>
      <c r="F44" s="91"/>
      <c r="G44" s="79"/>
    </row>
    <row r="45" spans="2:7" s="80" customFormat="1" ht="24" x14ac:dyDescent="0.25">
      <c r="B45" s="74"/>
      <c r="C45" s="75">
        <v>3.05</v>
      </c>
      <c r="D45" s="76" t="s">
        <v>37</v>
      </c>
      <c r="E45" s="83" t="s">
        <v>30</v>
      </c>
      <c r="F45" s="82"/>
      <c r="G45" s="79"/>
    </row>
    <row r="46" spans="2:7" s="80" customFormat="1" ht="24" x14ac:dyDescent="0.25">
      <c r="B46" s="74"/>
      <c r="C46" s="75">
        <v>3.06</v>
      </c>
      <c r="D46" s="76" t="s">
        <v>38</v>
      </c>
      <c r="E46" s="81" t="s">
        <v>19</v>
      </c>
      <c r="F46" s="82"/>
      <c r="G46" s="79"/>
    </row>
    <row r="47" spans="2:7" s="80" customFormat="1" ht="24" x14ac:dyDescent="0.25">
      <c r="B47" s="74"/>
      <c r="C47" s="75">
        <v>3.07</v>
      </c>
      <c r="D47" s="76" t="s">
        <v>332</v>
      </c>
      <c r="E47" s="81" t="s">
        <v>19</v>
      </c>
      <c r="F47" s="82"/>
      <c r="G47" s="79"/>
    </row>
    <row r="48" spans="2:7" s="80" customFormat="1" ht="24" x14ac:dyDescent="0.25">
      <c r="B48" s="74"/>
      <c r="C48" s="75">
        <v>3.08</v>
      </c>
      <c r="D48" s="76" t="s">
        <v>39</v>
      </c>
      <c r="E48" s="81" t="s">
        <v>19</v>
      </c>
      <c r="F48" s="82"/>
      <c r="G48" s="79"/>
    </row>
    <row r="49" spans="2:7" s="80" customFormat="1" ht="24" x14ac:dyDescent="0.25">
      <c r="B49" s="74"/>
      <c r="C49" s="75">
        <v>3.09</v>
      </c>
      <c r="D49" s="76" t="s">
        <v>40</v>
      </c>
      <c r="E49" s="83" t="s">
        <v>30</v>
      </c>
      <c r="F49" s="82"/>
      <c r="G49" s="79"/>
    </row>
    <row r="50" spans="2:7" s="80" customFormat="1" ht="24" x14ac:dyDescent="0.25">
      <c r="B50" s="74"/>
      <c r="C50" s="88">
        <v>3.1</v>
      </c>
      <c r="D50" s="87" t="s">
        <v>41</v>
      </c>
      <c r="E50" s="81" t="s">
        <v>19</v>
      </c>
      <c r="F50" s="82"/>
      <c r="G50" s="79"/>
    </row>
    <row r="51" spans="2:7" s="80" customFormat="1" ht="24" x14ac:dyDescent="0.25">
      <c r="B51" s="74"/>
      <c r="C51" s="75">
        <v>3.11</v>
      </c>
      <c r="D51" s="89" t="s">
        <v>319</v>
      </c>
      <c r="E51" s="81" t="s">
        <v>19</v>
      </c>
      <c r="F51" s="82"/>
      <c r="G51" s="79"/>
    </row>
    <row r="52" spans="2:7" s="80" customFormat="1" ht="24" x14ac:dyDescent="0.25">
      <c r="B52" s="74"/>
      <c r="C52" s="75">
        <v>3.12</v>
      </c>
      <c r="D52" s="76" t="s">
        <v>43</v>
      </c>
      <c r="E52" s="81" t="s">
        <v>30</v>
      </c>
      <c r="F52" s="82"/>
      <c r="G52" s="79"/>
    </row>
    <row r="53" spans="2:7" s="80" customFormat="1" ht="24" x14ac:dyDescent="0.25">
      <c r="B53" s="74"/>
      <c r="C53" s="75">
        <v>3.13</v>
      </c>
      <c r="D53" s="76" t="s">
        <v>42</v>
      </c>
      <c r="E53" s="81" t="s">
        <v>30</v>
      </c>
      <c r="F53" s="82"/>
      <c r="G53" s="79"/>
    </row>
    <row r="54" spans="2:7" s="80" customFormat="1" ht="24" x14ac:dyDescent="0.25">
      <c r="B54" s="74"/>
      <c r="C54" s="75">
        <v>3.14</v>
      </c>
      <c r="D54" s="89" t="s">
        <v>44</v>
      </c>
      <c r="E54" s="81" t="s">
        <v>19</v>
      </c>
      <c r="F54" s="82"/>
      <c r="G54" s="79"/>
    </row>
    <row r="55" spans="2:7" s="80" customFormat="1" ht="24" x14ac:dyDescent="0.25">
      <c r="B55" s="74"/>
      <c r="C55" s="75">
        <v>3.15</v>
      </c>
      <c r="D55" s="89" t="s">
        <v>45</v>
      </c>
      <c r="E55" s="81" t="s">
        <v>19</v>
      </c>
      <c r="F55" s="82"/>
      <c r="G55" s="79"/>
    </row>
    <row r="56" spans="2:7" s="80" customFormat="1" ht="24" x14ac:dyDescent="0.25">
      <c r="B56" s="74"/>
      <c r="C56" s="75">
        <v>3.16</v>
      </c>
      <c r="D56" s="76" t="s">
        <v>46</v>
      </c>
      <c r="E56" s="81" t="s">
        <v>19</v>
      </c>
      <c r="F56" s="82"/>
      <c r="G56" s="79"/>
    </row>
    <row r="57" spans="2:7" s="80" customFormat="1" ht="24" x14ac:dyDescent="0.25">
      <c r="B57" s="74"/>
      <c r="C57" s="75">
        <v>3.17</v>
      </c>
      <c r="D57" s="76" t="s">
        <v>47</v>
      </c>
      <c r="E57" s="81" t="s">
        <v>13</v>
      </c>
      <c r="F57" s="82"/>
      <c r="G57" s="79"/>
    </row>
    <row r="58" spans="2:7" s="80" customFormat="1" ht="24" x14ac:dyDescent="0.25">
      <c r="B58" s="74"/>
      <c r="C58" s="75">
        <v>3.18</v>
      </c>
      <c r="D58" s="76" t="s">
        <v>48</v>
      </c>
      <c r="E58" s="81" t="s">
        <v>19</v>
      </c>
      <c r="F58" s="82"/>
      <c r="G58" s="79"/>
    </row>
    <row r="59" spans="2:7" s="80" customFormat="1" ht="36" x14ac:dyDescent="0.25">
      <c r="B59" s="74"/>
      <c r="C59" s="75">
        <v>3.19</v>
      </c>
      <c r="D59" s="76" t="s">
        <v>49</v>
      </c>
      <c r="E59" s="81" t="s">
        <v>30</v>
      </c>
      <c r="F59" s="82"/>
      <c r="G59" s="79"/>
    </row>
    <row r="60" spans="2:7" s="80" customFormat="1" ht="24" x14ac:dyDescent="0.25">
      <c r="B60" s="74"/>
      <c r="C60" s="88">
        <v>3.2</v>
      </c>
      <c r="D60" s="76" t="s">
        <v>50</v>
      </c>
      <c r="E60" s="81" t="s">
        <v>8</v>
      </c>
      <c r="F60" s="82"/>
      <c r="G60" s="79"/>
    </row>
    <row r="61" spans="2:7" s="80" customFormat="1" ht="24" x14ac:dyDescent="0.25">
      <c r="B61" s="74"/>
      <c r="C61" s="75">
        <v>3.21</v>
      </c>
      <c r="D61" s="76" t="s">
        <v>51</v>
      </c>
      <c r="E61" s="81" t="s">
        <v>19</v>
      </c>
      <c r="F61" s="82"/>
      <c r="G61" s="79"/>
    </row>
    <row r="62" spans="2:7" s="80" customFormat="1" x14ac:dyDescent="0.25">
      <c r="B62" s="74"/>
      <c r="C62" s="75">
        <v>3.22</v>
      </c>
      <c r="D62" s="76" t="s">
        <v>52</v>
      </c>
      <c r="E62" s="81" t="s">
        <v>53</v>
      </c>
      <c r="F62" s="82"/>
      <c r="G62" s="79"/>
    </row>
    <row r="63" spans="2:7" s="80" customFormat="1" x14ac:dyDescent="0.25">
      <c r="B63" s="74"/>
      <c r="C63" s="75">
        <v>3.23</v>
      </c>
      <c r="D63" s="76" t="s">
        <v>54</v>
      </c>
      <c r="E63" s="81" t="s">
        <v>55</v>
      </c>
      <c r="F63" s="82"/>
      <c r="G63" s="79"/>
    </row>
    <row r="64" spans="2:7" s="80" customFormat="1" ht="24" x14ac:dyDescent="0.25">
      <c r="B64" s="74"/>
      <c r="C64" s="75">
        <v>3.24</v>
      </c>
      <c r="D64" s="76" t="s">
        <v>401</v>
      </c>
      <c r="E64" s="81" t="s">
        <v>335</v>
      </c>
      <c r="F64" s="82"/>
      <c r="G64" s="79"/>
    </row>
    <row r="65" spans="2:7" s="80" customFormat="1" ht="36" x14ac:dyDescent="0.25">
      <c r="B65" s="74"/>
      <c r="C65" s="75">
        <v>3.25</v>
      </c>
      <c r="D65" s="76" t="s">
        <v>402</v>
      </c>
      <c r="E65" s="81" t="s">
        <v>335</v>
      </c>
      <c r="F65" s="82"/>
      <c r="G65" s="79"/>
    </row>
    <row r="66" spans="2:7" s="80" customFormat="1" ht="24" x14ac:dyDescent="0.25">
      <c r="B66" s="74"/>
      <c r="C66" s="75">
        <v>3.26</v>
      </c>
      <c r="D66" s="76" t="s">
        <v>403</v>
      </c>
      <c r="E66" s="81" t="s">
        <v>335</v>
      </c>
      <c r="F66" s="82"/>
      <c r="G66" s="79"/>
    </row>
    <row r="67" spans="2:7" s="80" customFormat="1" x14ac:dyDescent="0.25">
      <c r="B67" s="74"/>
      <c r="C67" s="75">
        <v>3.27</v>
      </c>
      <c r="D67" s="76" t="s">
        <v>404</v>
      </c>
      <c r="E67" s="81" t="s">
        <v>158</v>
      </c>
      <c r="F67" s="82"/>
      <c r="G67" s="79"/>
    </row>
    <row r="68" spans="2:7" s="80" customFormat="1" ht="24" x14ac:dyDescent="0.25">
      <c r="B68" s="74"/>
      <c r="C68" s="75">
        <v>3.28</v>
      </c>
      <c r="D68" s="76" t="s">
        <v>405</v>
      </c>
      <c r="E68" s="81" t="s">
        <v>11</v>
      </c>
      <c r="F68" s="82"/>
      <c r="G68" s="79"/>
    </row>
    <row r="69" spans="2:7" s="80" customFormat="1" x14ac:dyDescent="0.25">
      <c r="B69" s="74"/>
      <c r="C69" s="75">
        <v>3.29</v>
      </c>
      <c r="D69" s="76" t="s">
        <v>406</v>
      </c>
      <c r="E69" s="81" t="s">
        <v>314</v>
      </c>
      <c r="F69" s="82"/>
      <c r="G69" s="79"/>
    </row>
    <row r="70" spans="2:7" s="80" customFormat="1" ht="24" x14ac:dyDescent="0.25">
      <c r="B70" s="74"/>
      <c r="C70" s="88">
        <v>3.3</v>
      </c>
      <c r="D70" s="76" t="s">
        <v>407</v>
      </c>
      <c r="E70" s="81" t="s">
        <v>314</v>
      </c>
      <c r="F70" s="82"/>
      <c r="G70" s="79"/>
    </row>
    <row r="71" spans="2:7" s="80" customFormat="1" x14ac:dyDescent="0.25">
      <c r="B71" s="74"/>
      <c r="C71" s="75">
        <v>3.31</v>
      </c>
      <c r="D71" s="76" t="s">
        <v>408</v>
      </c>
      <c r="E71" s="81" t="s">
        <v>314</v>
      </c>
      <c r="F71" s="82"/>
      <c r="G71" s="79"/>
    </row>
    <row r="72" spans="2:7" s="80" customFormat="1" ht="24" x14ac:dyDescent="0.25">
      <c r="B72" s="74"/>
      <c r="C72" s="75">
        <v>3.32</v>
      </c>
      <c r="D72" s="76" t="s">
        <v>409</v>
      </c>
      <c r="E72" s="81" t="s">
        <v>314</v>
      </c>
      <c r="F72" s="82"/>
      <c r="G72" s="79"/>
    </row>
    <row r="73" spans="2:7" s="80" customFormat="1" ht="24" x14ac:dyDescent="0.25">
      <c r="B73" s="74"/>
      <c r="C73" s="75">
        <v>3.33</v>
      </c>
      <c r="D73" s="76" t="s">
        <v>410</v>
      </c>
      <c r="E73" s="81" t="s">
        <v>13</v>
      </c>
      <c r="F73" s="82"/>
      <c r="G73" s="79"/>
    </row>
    <row r="74" spans="2:7" s="80" customFormat="1" x14ac:dyDescent="0.25">
      <c r="B74" s="74"/>
      <c r="C74" s="75">
        <v>3.34</v>
      </c>
      <c r="D74" s="76" t="s">
        <v>411</v>
      </c>
      <c r="E74" s="81" t="s">
        <v>314</v>
      </c>
      <c r="F74" s="82"/>
      <c r="G74" s="79"/>
    </row>
    <row r="75" spans="2:7" s="80" customFormat="1" ht="15.75" thickBot="1" x14ac:dyDescent="0.3">
      <c r="B75" s="74"/>
      <c r="C75" s="75"/>
      <c r="D75" s="76"/>
      <c r="E75" s="81"/>
      <c r="F75" s="82"/>
      <c r="G75" s="79"/>
    </row>
    <row r="76" spans="2:7" s="80" customFormat="1" ht="15.75" thickBot="1" x14ac:dyDescent="0.3">
      <c r="B76" s="74"/>
      <c r="C76" s="85" t="s">
        <v>56</v>
      </c>
      <c r="D76" s="84" t="s">
        <v>57</v>
      </c>
      <c r="E76" s="92"/>
      <c r="F76" s="86"/>
      <c r="G76" s="79"/>
    </row>
    <row r="77" spans="2:7" s="80" customFormat="1" ht="48" x14ac:dyDescent="0.25">
      <c r="B77" s="74"/>
      <c r="C77" s="75">
        <v>4.01</v>
      </c>
      <c r="D77" s="76" t="s">
        <v>58</v>
      </c>
      <c r="E77" s="81" t="s">
        <v>19</v>
      </c>
      <c r="F77" s="82"/>
      <c r="G77" s="79"/>
    </row>
    <row r="78" spans="2:7" s="80" customFormat="1" ht="48" x14ac:dyDescent="0.25">
      <c r="B78" s="74"/>
      <c r="C78" s="75">
        <v>4.0199999999999996</v>
      </c>
      <c r="D78" s="76" t="s">
        <v>59</v>
      </c>
      <c r="E78" s="81" t="s">
        <v>8</v>
      </c>
      <c r="F78" s="82"/>
      <c r="G78" s="79"/>
    </row>
    <row r="79" spans="2:7" s="80" customFormat="1" ht="48" x14ac:dyDescent="0.25">
      <c r="B79" s="74"/>
      <c r="C79" s="75">
        <v>4.03</v>
      </c>
      <c r="D79" s="76" t="s">
        <v>60</v>
      </c>
      <c r="E79" s="81" t="s">
        <v>19</v>
      </c>
      <c r="F79" s="82"/>
      <c r="G79" s="79"/>
    </row>
    <row r="80" spans="2:7" s="80" customFormat="1" ht="48" x14ac:dyDescent="0.25">
      <c r="B80" s="74"/>
      <c r="C80" s="75">
        <v>4.04</v>
      </c>
      <c r="D80" s="76" t="s">
        <v>341</v>
      </c>
      <c r="E80" s="81" t="s">
        <v>19</v>
      </c>
      <c r="F80" s="82"/>
      <c r="G80" s="79"/>
    </row>
    <row r="81" spans="2:7" s="80" customFormat="1" ht="36" x14ac:dyDescent="0.25">
      <c r="B81" s="74"/>
      <c r="C81" s="75">
        <v>4.05</v>
      </c>
      <c r="D81" s="76" t="s">
        <v>61</v>
      </c>
      <c r="E81" s="81" t="s">
        <v>19</v>
      </c>
      <c r="F81" s="82"/>
      <c r="G81" s="79"/>
    </row>
    <row r="82" spans="2:7" s="80" customFormat="1" ht="36" x14ac:dyDescent="0.25">
      <c r="B82" s="74"/>
      <c r="C82" s="75">
        <v>4.0599999999999996</v>
      </c>
      <c r="D82" s="76" t="s">
        <v>62</v>
      </c>
      <c r="E82" s="81" t="s">
        <v>19</v>
      </c>
      <c r="F82" s="82"/>
      <c r="G82" s="79"/>
    </row>
    <row r="83" spans="2:7" s="80" customFormat="1" ht="48" x14ac:dyDescent="0.25">
      <c r="B83" s="74"/>
      <c r="C83" s="75">
        <v>4.07</v>
      </c>
      <c r="D83" s="76" t="s">
        <v>328</v>
      </c>
      <c r="E83" s="81" t="s">
        <v>19</v>
      </c>
      <c r="F83" s="82"/>
      <c r="G83" s="79"/>
    </row>
    <row r="84" spans="2:7" s="80" customFormat="1" ht="36" x14ac:dyDescent="0.25">
      <c r="B84" s="74"/>
      <c r="C84" s="75">
        <v>4.08</v>
      </c>
      <c r="D84" s="76" t="s">
        <v>63</v>
      </c>
      <c r="E84" s="81" t="s">
        <v>19</v>
      </c>
      <c r="F84" s="82"/>
      <c r="G84" s="79"/>
    </row>
    <row r="85" spans="2:7" s="80" customFormat="1" ht="36" x14ac:dyDescent="0.25">
      <c r="B85" s="74"/>
      <c r="C85" s="75">
        <v>4.09</v>
      </c>
      <c r="D85" s="76" t="s">
        <v>64</v>
      </c>
      <c r="E85" s="81" t="s">
        <v>8</v>
      </c>
      <c r="F85" s="82"/>
      <c r="G85" s="79"/>
    </row>
    <row r="86" spans="2:7" s="80" customFormat="1" ht="36" x14ac:dyDescent="0.25">
      <c r="B86" s="74"/>
      <c r="C86" s="75">
        <v>4.0999999999999996</v>
      </c>
      <c r="D86" s="76" t="s">
        <v>65</v>
      </c>
      <c r="E86" s="81" t="s">
        <v>19</v>
      </c>
      <c r="F86" s="82"/>
      <c r="G86" s="79"/>
    </row>
    <row r="87" spans="2:7" s="80" customFormat="1" ht="36" x14ac:dyDescent="0.25">
      <c r="B87" s="74"/>
      <c r="C87" s="75">
        <v>4.1100000000000003</v>
      </c>
      <c r="D87" s="76" t="s">
        <v>66</v>
      </c>
      <c r="E87" s="81" t="s">
        <v>19</v>
      </c>
      <c r="F87" s="82"/>
      <c r="G87" s="79"/>
    </row>
    <row r="88" spans="2:7" s="80" customFormat="1" ht="36.75" x14ac:dyDescent="0.25">
      <c r="B88" s="74"/>
      <c r="C88" s="75">
        <v>4.12</v>
      </c>
      <c r="D88" s="93" t="s">
        <v>320</v>
      </c>
      <c r="E88" s="81" t="s">
        <v>19</v>
      </c>
      <c r="F88" s="82"/>
      <c r="G88" s="79"/>
    </row>
    <row r="89" spans="2:7" s="80" customFormat="1" ht="36.75" x14ac:dyDescent="0.25">
      <c r="B89" s="74"/>
      <c r="C89" s="75">
        <v>4.13</v>
      </c>
      <c r="D89" s="93" t="s">
        <v>321</v>
      </c>
      <c r="E89" s="81" t="s">
        <v>19</v>
      </c>
      <c r="F89" s="82"/>
      <c r="G89" s="79"/>
    </row>
    <row r="90" spans="2:7" s="80" customFormat="1" x14ac:dyDescent="0.25">
      <c r="B90" s="74"/>
      <c r="C90" s="75">
        <v>4.1399999999999997</v>
      </c>
      <c r="D90" s="94" t="s">
        <v>412</v>
      </c>
      <c r="E90" s="81" t="s">
        <v>11</v>
      </c>
      <c r="F90" s="82"/>
      <c r="G90" s="79"/>
    </row>
    <row r="91" spans="2:7" s="80" customFormat="1" ht="15.75" thickBot="1" x14ac:dyDescent="0.3">
      <c r="B91" s="74"/>
      <c r="C91" s="75"/>
      <c r="D91" s="93"/>
      <c r="E91" s="81"/>
      <c r="F91" s="82"/>
      <c r="G91" s="79"/>
    </row>
    <row r="92" spans="2:7" s="80" customFormat="1" ht="15.75" thickBot="1" x14ac:dyDescent="0.3">
      <c r="B92" s="74"/>
      <c r="C92" s="85" t="s">
        <v>67</v>
      </c>
      <c r="D92" s="84" t="s">
        <v>68</v>
      </c>
      <c r="E92" s="95"/>
      <c r="F92" s="86"/>
      <c r="G92" s="79"/>
    </row>
    <row r="93" spans="2:7" s="80" customFormat="1" x14ac:dyDescent="0.25">
      <c r="B93" s="74"/>
      <c r="C93" s="75">
        <v>5.01</v>
      </c>
      <c r="D93" s="76" t="s">
        <v>353</v>
      </c>
      <c r="E93" s="81" t="s">
        <v>8</v>
      </c>
      <c r="F93" s="82"/>
      <c r="G93" s="79"/>
    </row>
    <row r="94" spans="2:7" s="80" customFormat="1" ht="24" x14ac:dyDescent="0.25">
      <c r="B94" s="74"/>
      <c r="C94" s="88">
        <v>5.0199999999999996</v>
      </c>
      <c r="D94" s="76" t="s">
        <v>69</v>
      </c>
      <c r="E94" s="81" t="s">
        <v>30</v>
      </c>
      <c r="F94" s="82"/>
      <c r="G94" s="79"/>
    </row>
    <row r="95" spans="2:7" s="80" customFormat="1" ht="24" x14ac:dyDescent="0.25">
      <c r="B95" s="74"/>
      <c r="C95" s="75">
        <v>5.03</v>
      </c>
      <c r="D95" s="76" t="s">
        <v>70</v>
      </c>
      <c r="E95" s="81" t="s">
        <v>8</v>
      </c>
      <c r="F95" s="82"/>
      <c r="G95" s="79"/>
    </row>
    <row r="96" spans="2:7" s="80" customFormat="1" ht="24" x14ac:dyDescent="0.25">
      <c r="B96" s="74"/>
      <c r="C96" s="88">
        <v>5.04</v>
      </c>
      <c r="D96" s="76" t="s">
        <v>71</v>
      </c>
      <c r="E96" s="81" t="s">
        <v>8</v>
      </c>
      <c r="F96" s="82"/>
      <c r="G96" s="79"/>
    </row>
    <row r="97" spans="2:7" s="80" customFormat="1" ht="24" x14ac:dyDescent="0.25">
      <c r="B97" s="74"/>
      <c r="C97" s="75">
        <v>5.05</v>
      </c>
      <c r="D97" s="76" t="s">
        <v>72</v>
      </c>
      <c r="E97" s="81" t="s">
        <v>8</v>
      </c>
      <c r="F97" s="82"/>
      <c r="G97" s="79"/>
    </row>
    <row r="98" spans="2:7" s="80" customFormat="1" ht="24" x14ac:dyDescent="0.25">
      <c r="B98" s="74"/>
      <c r="C98" s="75">
        <v>5.0599999999999996</v>
      </c>
      <c r="D98" s="76" t="s">
        <v>73</v>
      </c>
      <c r="E98" s="81" t="s">
        <v>8</v>
      </c>
      <c r="F98" s="82"/>
      <c r="G98" s="79"/>
    </row>
    <row r="99" spans="2:7" s="80" customFormat="1" ht="24" x14ac:dyDescent="0.25">
      <c r="B99" s="74"/>
      <c r="C99" s="88">
        <v>5.07</v>
      </c>
      <c r="D99" s="76" t="s">
        <v>74</v>
      </c>
      <c r="E99" s="81" t="s">
        <v>8</v>
      </c>
      <c r="F99" s="82"/>
      <c r="G99" s="79"/>
    </row>
    <row r="100" spans="2:7" s="80" customFormat="1" ht="24" x14ac:dyDescent="0.25">
      <c r="B100" s="74"/>
      <c r="C100" s="75">
        <v>5.08</v>
      </c>
      <c r="D100" s="76" t="s">
        <v>75</v>
      </c>
      <c r="E100" s="81" t="s">
        <v>8</v>
      </c>
      <c r="F100" s="82"/>
      <c r="G100" s="79"/>
    </row>
    <row r="101" spans="2:7" s="80" customFormat="1" ht="24" x14ac:dyDescent="0.25">
      <c r="B101" s="74"/>
      <c r="C101" s="88">
        <v>5.09</v>
      </c>
      <c r="D101" s="76" t="s">
        <v>76</v>
      </c>
      <c r="E101" s="81" t="s">
        <v>30</v>
      </c>
      <c r="F101" s="82"/>
      <c r="G101" s="79"/>
    </row>
    <row r="102" spans="2:7" s="80" customFormat="1" ht="24" x14ac:dyDescent="0.25">
      <c r="B102" s="74"/>
      <c r="C102" s="75">
        <v>5.0999999999999996</v>
      </c>
      <c r="D102" s="76" t="s">
        <v>77</v>
      </c>
      <c r="E102" s="81" t="s">
        <v>30</v>
      </c>
      <c r="F102" s="82"/>
      <c r="G102" s="79"/>
    </row>
    <row r="103" spans="2:7" s="80" customFormat="1" ht="24" x14ac:dyDescent="0.25">
      <c r="B103" s="74"/>
      <c r="C103" s="75">
        <v>5.1100000000000003</v>
      </c>
      <c r="D103" s="76" t="s">
        <v>78</v>
      </c>
      <c r="E103" s="81" t="s">
        <v>30</v>
      </c>
      <c r="F103" s="82"/>
      <c r="G103" s="79"/>
    </row>
    <row r="104" spans="2:7" s="80" customFormat="1" ht="24" x14ac:dyDescent="0.25">
      <c r="B104" s="74"/>
      <c r="C104" s="88">
        <v>5.12</v>
      </c>
      <c r="D104" s="76" t="s">
        <v>79</v>
      </c>
      <c r="E104" s="81" t="s">
        <v>30</v>
      </c>
      <c r="F104" s="82"/>
      <c r="G104" s="79"/>
    </row>
    <row r="105" spans="2:7" s="80" customFormat="1" ht="24" x14ac:dyDescent="0.25">
      <c r="B105" s="74"/>
      <c r="C105" s="75">
        <v>5.13</v>
      </c>
      <c r="D105" s="76" t="s">
        <v>80</v>
      </c>
      <c r="E105" s="81" t="s">
        <v>30</v>
      </c>
      <c r="F105" s="82"/>
      <c r="G105" s="79"/>
    </row>
    <row r="106" spans="2:7" s="80" customFormat="1" ht="24" x14ac:dyDescent="0.25">
      <c r="B106" s="74"/>
      <c r="C106" s="88">
        <v>5.14</v>
      </c>
      <c r="D106" s="76" t="s">
        <v>81</v>
      </c>
      <c r="E106" s="81" t="s">
        <v>30</v>
      </c>
      <c r="F106" s="82"/>
      <c r="G106" s="79"/>
    </row>
    <row r="107" spans="2:7" s="80" customFormat="1" ht="24" x14ac:dyDescent="0.25">
      <c r="B107" s="74"/>
      <c r="C107" s="75">
        <v>5.15</v>
      </c>
      <c r="D107" s="76" t="s">
        <v>82</v>
      </c>
      <c r="E107" s="81" t="s">
        <v>30</v>
      </c>
      <c r="F107" s="82"/>
      <c r="G107" s="79"/>
    </row>
    <row r="108" spans="2:7" s="80" customFormat="1" ht="24" x14ac:dyDescent="0.25">
      <c r="B108" s="74"/>
      <c r="C108" s="75">
        <v>5.16</v>
      </c>
      <c r="D108" s="76" t="s">
        <v>83</v>
      </c>
      <c r="E108" s="81" t="s">
        <v>8</v>
      </c>
      <c r="F108" s="82"/>
      <c r="G108" s="79"/>
    </row>
    <row r="109" spans="2:7" s="80" customFormat="1" ht="24" x14ac:dyDescent="0.25">
      <c r="B109" s="74"/>
      <c r="C109" s="88">
        <v>5.17</v>
      </c>
      <c r="D109" s="76" t="s">
        <v>84</v>
      </c>
      <c r="E109" s="81" t="s">
        <v>8</v>
      </c>
      <c r="F109" s="82"/>
      <c r="G109" s="79"/>
    </row>
    <row r="110" spans="2:7" s="80" customFormat="1" ht="24" x14ac:dyDescent="0.25">
      <c r="B110" s="74"/>
      <c r="C110" s="75">
        <v>5.18</v>
      </c>
      <c r="D110" s="76" t="s">
        <v>85</v>
      </c>
      <c r="E110" s="81" t="s">
        <v>8</v>
      </c>
      <c r="F110" s="82"/>
      <c r="G110" s="79"/>
    </row>
    <row r="111" spans="2:7" s="80" customFormat="1" ht="24" x14ac:dyDescent="0.25">
      <c r="B111" s="74"/>
      <c r="C111" s="88">
        <v>5.19</v>
      </c>
      <c r="D111" s="76" t="s">
        <v>86</v>
      </c>
      <c r="E111" s="81" t="s">
        <v>30</v>
      </c>
      <c r="F111" s="82"/>
      <c r="G111" s="79"/>
    </row>
    <row r="112" spans="2:7" s="80" customFormat="1" ht="24" x14ac:dyDescent="0.25">
      <c r="B112" s="74"/>
      <c r="C112" s="75">
        <v>5.2</v>
      </c>
      <c r="D112" s="76" t="s">
        <v>87</v>
      </c>
      <c r="E112" s="81" t="s">
        <v>8</v>
      </c>
      <c r="F112" s="82"/>
      <c r="G112" s="79"/>
    </row>
    <row r="113" spans="2:7" s="80" customFormat="1" ht="24" x14ac:dyDescent="0.25">
      <c r="B113" s="74"/>
      <c r="C113" s="75">
        <v>5.21</v>
      </c>
      <c r="D113" s="76" t="s">
        <v>88</v>
      </c>
      <c r="E113" s="81" t="s">
        <v>13</v>
      </c>
      <c r="F113" s="82"/>
      <c r="G113" s="79"/>
    </row>
    <row r="114" spans="2:7" s="80" customFormat="1" ht="24" x14ac:dyDescent="0.25">
      <c r="B114" s="74"/>
      <c r="C114" s="88">
        <v>5.22</v>
      </c>
      <c r="D114" s="76" t="s">
        <v>89</v>
      </c>
      <c r="E114" s="81" t="s">
        <v>30</v>
      </c>
      <c r="F114" s="82"/>
      <c r="G114" s="79"/>
    </row>
    <row r="115" spans="2:7" s="80" customFormat="1" ht="24" x14ac:dyDescent="0.25">
      <c r="B115" s="74"/>
      <c r="C115" s="75">
        <v>5.23</v>
      </c>
      <c r="D115" s="76" t="s">
        <v>90</v>
      </c>
      <c r="E115" s="81" t="s">
        <v>30</v>
      </c>
      <c r="F115" s="82"/>
      <c r="G115" s="79"/>
    </row>
    <row r="116" spans="2:7" s="80" customFormat="1" ht="24" x14ac:dyDescent="0.25">
      <c r="B116" s="74"/>
      <c r="C116" s="88">
        <v>5.24</v>
      </c>
      <c r="D116" s="76" t="s">
        <v>91</v>
      </c>
      <c r="E116" s="81" t="s">
        <v>30</v>
      </c>
      <c r="F116" s="82"/>
      <c r="G116" s="79"/>
    </row>
    <row r="117" spans="2:7" s="80" customFormat="1" ht="24" x14ac:dyDescent="0.25">
      <c r="B117" s="74"/>
      <c r="C117" s="75">
        <v>5.25</v>
      </c>
      <c r="D117" s="76" t="s">
        <v>92</v>
      </c>
      <c r="E117" s="81" t="s">
        <v>30</v>
      </c>
      <c r="F117" s="82"/>
      <c r="G117" s="79"/>
    </row>
    <row r="118" spans="2:7" s="80" customFormat="1" ht="24" x14ac:dyDescent="0.25">
      <c r="B118" s="74"/>
      <c r="C118" s="75">
        <v>5.26</v>
      </c>
      <c r="D118" s="76" t="s">
        <v>93</v>
      </c>
      <c r="E118" s="81" t="s">
        <v>30</v>
      </c>
      <c r="F118" s="82"/>
      <c r="G118" s="79"/>
    </row>
    <row r="119" spans="2:7" s="80" customFormat="1" ht="24" x14ac:dyDescent="0.25">
      <c r="B119" s="74"/>
      <c r="C119" s="88">
        <v>5.27</v>
      </c>
      <c r="D119" s="76" t="s">
        <v>94</v>
      </c>
      <c r="E119" s="81" t="s">
        <v>30</v>
      </c>
      <c r="F119" s="82"/>
      <c r="G119" s="79"/>
    </row>
    <row r="120" spans="2:7" s="80" customFormat="1" ht="24" x14ac:dyDescent="0.25">
      <c r="B120" s="74"/>
      <c r="C120" s="75">
        <v>5.28</v>
      </c>
      <c r="D120" s="76" t="s">
        <v>95</v>
      </c>
      <c r="E120" s="81" t="s">
        <v>8</v>
      </c>
      <c r="F120" s="82"/>
      <c r="G120" s="79"/>
    </row>
    <row r="121" spans="2:7" s="80" customFormat="1" ht="24" x14ac:dyDescent="0.25">
      <c r="B121" s="74"/>
      <c r="C121" s="88">
        <v>5.29</v>
      </c>
      <c r="D121" s="76" t="s">
        <v>96</v>
      </c>
      <c r="E121" s="81" t="s">
        <v>30</v>
      </c>
      <c r="F121" s="82"/>
      <c r="G121" s="79"/>
    </row>
    <row r="122" spans="2:7" s="80" customFormat="1" ht="24" x14ac:dyDescent="0.25">
      <c r="B122" s="74"/>
      <c r="C122" s="88">
        <v>5.3</v>
      </c>
      <c r="D122" s="76" t="s">
        <v>97</v>
      </c>
      <c r="E122" s="81" t="s">
        <v>8</v>
      </c>
      <c r="F122" s="82"/>
      <c r="G122" s="79"/>
    </row>
    <row r="123" spans="2:7" s="80" customFormat="1" ht="24" x14ac:dyDescent="0.25">
      <c r="B123" s="74"/>
      <c r="C123" s="75">
        <v>5.31</v>
      </c>
      <c r="D123" s="76" t="s">
        <v>98</v>
      </c>
      <c r="E123" s="81" t="s">
        <v>8</v>
      </c>
      <c r="F123" s="82"/>
      <c r="G123" s="79"/>
    </row>
    <row r="124" spans="2:7" s="80" customFormat="1" ht="24" x14ac:dyDescent="0.25">
      <c r="B124" s="74"/>
      <c r="C124" s="75">
        <v>5.32</v>
      </c>
      <c r="D124" s="76" t="s">
        <v>99</v>
      </c>
      <c r="E124" s="81" t="s">
        <v>8</v>
      </c>
      <c r="F124" s="82"/>
      <c r="G124" s="79"/>
    </row>
    <row r="125" spans="2:7" s="80" customFormat="1" ht="24" x14ac:dyDescent="0.25">
      <c r="B125" s="74"/>
      <c r="C125" s="88">
        <v>5.33</v>
      </c>
      <c r="D125" s="76" t="s">
        <v>100</v>
      </c>
      <c r="E125" s="81" t="s">
        <v>30</v>
      </c>
      <c r="F125" s="82"/>
      <c r="G125" s="79"/>
    </row>
    <row r="126" spans="2:7" s="80" customFormat="1" ht="24" x14ac:dyDescent="0.25">
      <c r="B126" s="74"/>
      <c r="C126" s="75">
        <v>5.34</v>
      </c>
      <c r="D126" s="76" t="s">
        <v>101</v>
      </c>
      <c r="E126" s="81" t="s">
        <v>8</v>
      </c>
      <c r="F126" s="82"/>
      <c r="G126" s="79"/>
    </row>
    <row r="127" spans="2:7" s="80" customFormat="1" ht="24" x14ac:dyDescent="0.25">
      <c r="B127" s="74"/>
      <c r="C127" s="75">
        <v>5.35</v>
      </c>
      <c r="D127" s="76" t="s">
        <v>102</v>
      </c>
      <c r="E127" s="81" t="s">
        <v>30</v>
      </c>
      <c r="F127" s="82"/>
      <c r="G127" s="79"/>
    </row>
    <row r="128" spans="2:7" s="80" customFormat="1" ht="24" x14ac:dyDescent="0.25">
      <c r="B128" s="74"/>
      <c r="C128" s="75">
        <v>5.36</v>
      </c>
      <c r="D128" s="76" t="s">
        <v>103</v>
      </c>
      <c r="E128" s="81" t="s">
        <v>30</v>
      </c>
      <c r="F128" s="82"/>
      <c r="G128" s="79"/>
    </row>
    <row r="129" spans="2:7" s="80" customFormat="1" ht="24" x14ac:dyDescent="0.25">
      <c r="B129" s="74"/>
      <c r="C129" s="88">
        <v>5.37</v>
      </c>
      <c r="D129" s="76" t="s">
        <v>104</v>
      </c>
      <c r="E129" s="81" t="s">
        <v>30</v>
      </c>
      <c r="F129" s="82"/>
      <c r="G129" s="79"/>
    </row>
    <row r="130" spans="2:7" s="80" customFormat="1" ht="24" x14ac:dyDescent="0.25">
      <c r="B130" s="74"/>
      <c r="C130" s="75">
        <v>5.38</v>
      </c>
      <c r="D130" s="76" t="s">
        <v>105</v>
      </c>
      <c r="E130" s="81" t="s">
        <v>30</v>
      </c>
      <c r="F130" s="82"/>
      <c r="G130" s="79"/>
    </row>
    <row r="131" spans="2:7" s="80" customFormat="1" ht="24" x14ac:dyDescent="0.25">
      <c r="B131" s="74"/>
      <c r="C131" s="75">
        <v>5.39</v>
      </c>
      <c r="D131" s="76" t="s">
        <v>106</v>
      </c>
      <c r="E131" s="81" t="s">
        <v>30</v>
      </c>
      <c r="F131" s="82"/>
      <c r="G131" s="79"/>
    </row>
    <row r="132" spans="2:7" s="80" customFormat="1" ht="36" x14ac:dyDescent="0.25">
      <c r="B132" s="74"/>
      <c r="C132" s="88">
        <v>5.4</v>
      </c>
      <c r="D132" s="76" t="s">
        <v>107</v>
      </c>
      <c r="E132" s="81" t="s">
        <v>30</v>
      </c>
      <c r="F132" s="82"/>
      <c r="G132" s="79"/>
    </row>
    <row r="133" spans="2:7" s="80" customFormat="1" ht="36" x14ac:dyDescent="0.25">
      <c r="B133" s="74"/>
      <c r="C133" s="75">
        <v>5.41</v>
      </c>
      <c r="D133" s="76" t="s">
        <v>108</v>
      </c>
      <c r="E133" s="81" t="s">
        <v>30</v>
      </c>
      <c r="F133" s="82"/>
      <c r="G133" s="79"/>
    </row>
    <row r="134" spans="2:7" s="80" customFormat="1" ht="36" x14ac:dyDescent="0.25">
      <c r="B134" s="74"/>
      <c r="C134" s="88">
        <v>5.42</v>
      </c>
      <c r="D134" s="76" t="s">
        <v>109</v>
      </c>
      <c r="E134" s="81" t="s">
        <v>30</v>
      </c>
      <c r="F134" s="82"/>
      <c r="G134" s="79"/>
    </row>
    <row r="135" spans="2:7" s="80" customFormat="1" ht="36" x14ac:dyDescent="0.25">
      <c r="B135" s="74"/>
      <c r="C135" s="75">
        <v>5.43</v>
      </c>
      <c r="D135" s="76" t="s">
        <v>110</v>
      </c>
      <c r="E135" s="81" t="s">
        <v>30</v>
      </c>
      <c r="F135" s="82"/>
      <c r="G135" s="79"/>
    </row>
    <row r="136" spans="2:7" s="80" customFormat="1" x14ac:dyDescent="0.25">
      <c r="B136" s="74"/>
      <c r="C136" s="88">
        <v>5.44</v>
      </c>
      <c r="D136" s="76" t="s">
        <v>111</v>
      </c>
      <c r="E136" s="81" t="s">
        <v>30</v>
      </c>
      <c r="F136" s="82"/>
      <c r="G136" s="79"/>
    </row>
    <row r="137" spans="2:7" s="80" customFormat="1" ht="24" x14ac:dyDescent="0.25">
      <c r="B137" s="74"/>
      <c r="C137" s="75">
        <v>5.45</v>
      </c>
      <c r="D137" s="76" t="s">
        <v>112</v>
      </c>
      <c r="E137" s="81" t="s">
        <v>30</v>
      </c>
      <c r="F137" s="82"/>
      <c r="G137" s="79"/>
    </row>
    <row r="138" spans="2:7" s="80" customFormat="1" ht="24" x14ac:dyDescent="0.25">
      <c r="B138" s="74"/>
      <c r="C138" s="88">
        <v>5.46</v>
      </c>
      <c r="D138" s="76" t="s">
        <v>113</v>
      </c>
      <c r="E138" s="81" t="s">
        <v>30</v>
      </c>
      <c r="F138" s="82"/>
      <c r="G138" s="79"/>
    </row>
    <row r="139" spans="2:7" s="80" customFormat="1" ht="24" x14ac:dyDescent="0.25">
      <c r="B139" s="74"/>
      <c r="C139" s="75">
        <v>5.47</v>
      </c>
      <c r="D139" s="76" t="s">
        <v>114</v>
      </c>
      <c r="E139" s="81" t="s">
        <v>30</v>
      </c>
      <c r="F139" s="82"/>
      <c r="G139" s="79"/>
    </row>
    <row r="140" spans="2:7" s="80" customFormat="1" ht="24" x14ac:dyDescent="0.25">
      <c r="B140" s="74"/>
      <c r="C140" s="88">
        <v>5.48</v>
      </c>
      <c r="D140" s="76" t="s">
        <v>115</v>
      </c>
      <c r="E140" s="81" t="s">
        <v>30</v>
      </c>
      <c r="F140" s="82"/>
      <c r="G140" s="79"/>
    </row>
    <row r="141" spans="2:7" s="80" customFormat="1" ht="24" x14ac:dyDescent="0.25">
      <c r="B141" s="74"/>
      <c r="C141" s="75">
        <v>5.49</v>
      </c>
      <c r="D141" s="76" t="s">
        <v>116</v>
      </c>
      <c r="E141" s="81" t="s">
        <v>30</v>
      </c>
      <c r="F141" s="82"/>
      <c r="G141" s="79"/>
    </row>
    <row r="142" spans="2:7" s="80" customFormat="1" ht="24" x14ac:dyDescent="0.25">
      <c r="B142" s="74"/>
      <c r="C142" s="88">
        <v>5.5</v>
      </c>
      <c r="D142" s="76" t="s">
        <v>117</v>
      </c>
      <c r="E142" s="81" t="s">
        <v>30</v>
      </c>
      <c r="F142" s="82"/>
      <c r="G142" s="79"/>
    </row>
    <row r="143" spans="2:7" s="80" customFormat="1" ht="24" x14ac:dyDescent="0.25">
      <c r="B143" s="74"/>
      <c r="C143" s="75">
        <v>5.51</v>
      </c>
      <c r="D143" s="76" t="s">
        <v>118</v>
      </c>
      <c r="E143" s="81" t="s">
        <v>8</v>
      </c>
      <c r="F143" s="82"/>
      <c r="G143" s="79"/>
    </row>
    <row r="144" spans="2:7" s="80" customFormat="1" x14ac:dyDescent="0.25">
      <c r="B144" s="74"/>
      <c r="C144" s="88">
        <v>5.52</v>
      </c>
      <c r="D144" s="96" t="s">
        <v>413</v>
      </c>
      <c r="E144" s="81" t="s">
        <v>335</v>
      </c>
      <c r="F144" s="82"/>
      <c r="G144" s="79"/>
    </row>
    <row r="145" spans="2:7" s="80" customFormat="1" ht="24" x14ac:dyDescent="0.25">
      <c r="B145" s="74"/>
      <c r="C145" s="75">
        <v>5.53</v>
      </c>
      <c r="D145" s="96" t="s">
        <v>414</v>
      </c>
      <c r="E145" s="81" t="s">
        <v>335</v>
      </c>
      <c r="F145" s="82"/>
      <c r="G145" s="79"/>
    </row>
    <row r="146" spans="2:7" s="80" customFormat="1" ht="24" x14ac:dyDescent="0.25">
      <c r="B146" s="74"/>
      <c r="C146" s="88">
        <v>5.54</v>
      </c>
      <c r="D146" s="96" t="s">
        <v>415</v>
      </c>
      <c r="E146" s="81" t="s">
        <v>314</v>
      </c>
      <c r="F146" s="82"/>
      <c r="G146" s="79"/>
    </row>
    <row r="147" spans="2:7" s="80" customFormat="1" x14ac:dyDescent="0.25">
      <c r="B147" s="74"/>
      <c r="C147" s="75">
        <v>5.55</v>
      </c>
      <c r="D147" s="96" t="s">
        <v>416</v>
      </c>
      <c r="E147" s="81" t="s">
        <v>335</v>
      </c>
      <c r="F147" s="82"/>
      <c r="G147" s="79"/>
    </row>
    <row r="148" spans="2:7" s="80" customFormat="1" ht="24" x14ac:dyDescent="0.25">
      <c r="B148" s="74"/>
      <c r="C148" s="88">
        <v>5.56</v>
      </c>
      <c r="D148" s="96" t="s">
        <v>417</v>
      </c>
      <c r="E148" s="81" t="s">
        <v>158</v>
      </c>
      <c r="F148" s="82"/>
      <c r="G148" s="79"/>
    </row>
    <row r="149" spans="2:7" s="80" customFormat="1" x14ac:dyDescent="0.25">
      <c r="B149" s="74"/>
      <c r="C149" s="88">
        <v>5.57</v>
      </c>
      <c r="D149" s="76" t="s">
        <v>418</v>
      </c>
      <c r="E149" s="81" t="s">
        <v>314</v>
      </c>
      <c r="F149" s="82"/>
      <c r="G149" s="79"/>
    </row>
    <row r="150" spans="2:7" s="80" customFormat="1" x14ac:dyDescent="0.25">
      <c r="B150" s="74"/>
      <c r="C150" s="88">
        <v>5.58</v>
      </c>
      <c r="D150" s="76" t="s">
        <v>419</v>
      </c>
      <c r="E150" s="81" t="s">
        <v>314</v>
      </c>
      <c r="F150" s="82"/>
      <c r="G150" s="79"/>
    </row>
    <row r="151" spans="2:7" s="80" customFormat="1" ht="24" x14ac:dyDescent="0.25">
      <c r="B151" s="74"/>
      <c r="C151" s="88">
        <v>5.59</v>
      </c>
      <c r="D151" s="76" t="s">
        <v>420</v>
      </c>
      <c r="E151" s="81" t="s">
        <v>13</v>
      </c>
      <c r="F151" s="82"/>
      <c r="G151" s="79"/>
    </row>
    <row r="152" spans="2:7" s="80" customFormat="1" ht="24" x14ac:dyDescent="0.25">
      <c r="B152" s="74"/>
      <c r="C152" s="88">
        <v>5.6</v>
      </c>
      <c r="D152" s="76" t="s">
        <v>421</v>
      </c>
      <c r="E152" s="81" t="s">
        <v>314</v>
      </c>
      <c r="F152" s="82"/>
      <c r="G152" s="79"/>
    </row>
    <row r="153" spans="2:7" s="80" customFormat="1" x14ac:dyDescent="0.25">
      <c r="B153" s="74"/>
      <c r="C153" s="88">
        <v>5.61</v>
      </c>
      <c r="D153" s="76" t="s">
        <v>422</v>
      </c>
      <c r="E153" s="81" t="s">
        <v>314</v>
      </c>
      <c r="F153" s="82"/>
      <c r="G153" s="79"/>
    </row>
    <row r="154" spans="2:7" s="80" customFormat="1" x14ac:dyDescent="0.25">
      <c r="B154" s="74"/>
      <c r="C154" s="88">
        <v>5.62</v>
      </c>
      <c r="D154" s="76" t="s">
        <v>423</v>
      </c>
      <c r="E154" s="81" t="s">
        <v>314</v>
      </c>
      <c r="F154" s="82"/>
      <c r="G154" s="79"/>
    </row>
    <row r="155" spans="2:7" s="80" customFormat="1" ht="24" x14ac:dyDescent="0.25">
      <c r="B155" s="74"/>
      <c r="C155" s="88">
        <v>5.63</v>
      </c>
      <c r="D155" s="76" t="s">
        <v>424</v>
      </c>
      <c r="E155" s="81" t="s">
        <v>11</v>
      </c>
      <c r="F155" s="82"/>
      <c r="G155" s="79"/>
    </row>
    <row r="156" spans="2:7" s="80" customFormat="1" ht="15.75" thickBot="1" x14ac:dyDescent="0.3">
      <c r="B156" s="74"/>
      <c r="C156" s="97"/>
      <c r="D156" s="98"/>
      <c r="E156" s="99"/>
      <c r="F156" s="100"/>
      <c r="G156" s="79"/>
    </row>
    <row r="157" spans="2:7" s="80" customFormat="1" ht="15.75" thickBot="1" x14ac:dyDescent="0.3">
      <c r="B157" s="74"/>
      <c r="C157" s="85" t="s">
        <v>119</v>
      </c>
      <c r="D157" s="71" t="s">
        <v>120</v>
      </c>
      <c r="E157" s="101"/>
      <c r="F157" s="102"/>
      <c r="G157" s="79"/>
    </row>
    <row r="158" spans="2:7" s="80" customFormat="1" ht="36" x14ac:dyDescent="0.25">
      <c r="B158" s="74"/>
      <c r="C158" s="75">
        <v>6.01</v>
      </c>
      <c r="D158" s="87" t="s">
        <v>121</v>
      </c>
      <c r="E158" s="77" t="s">
        <v>30</v>
      </c>
      <c r="F158" s="78"/>
      <c r="G158" s="79"/>
    </row>
    <row r="159" spans="2:7" s="80" customFormat="1" ht="36" x14ac:dyDescent="0.25">
      <c r="B159" s="74"/>
      <c r="C159" s="75">
        <v>6.02</v>
      </c>
      <c r="D159" s="87" t="s">
        <v>122</v>
      </c>
      <c r="E159" s="81" t="s">
        <v>30</v>
      </c>
      <c r="F159" s="82"/>
      <c r="G159" s="79"/>
    </row>
    <row r="160" spans="2:7" s="80" customFormat="1" ht="48" x14ac:dyDescent="0.25">
      <c r="B160" s="74"/>
      <c r="C160" s="75">
        <v>6.03</v>
      </c>
      <c r="D160" s="87" t="s">
        <v>123</v>
      </c>
      <c r="E160" s="81" t="s">
        <v>30</v>
      </c>
      <c r="F160" s="82"/>
      <c r="G160" s="79"/>
    </row>
    <row r="161" spans="2:7" s="80" customFormat="1" ht="48" x14ac:dyDescent="0.25">
      <c r="B161" s="74"/>
      <c r="C161" s="75">
        <v>6.04</v>
      </c>
      <c r="D161" s="76" t="s">
        <v>124</v>
      </c>
      <c r="E161" s="81" t="s">
        <v>30</v>
      </c>
      <c r="F161" s="82"/>
      <c r="G161" s="79"/>
    </row>
    <row r="162" spans="2:7" s="80" customFormat="1" ht="24" x14ac:dyDescent="0.25">
      <c r="B162" s="74"/>
      <c r="C162" s="75">
        <v>6.05</v>
      </c>
      <c r="D162" s="76" t="s">
        <v>125</v>
      </c>
      <c r="E162" s="81" t="s">
        <v>30</v>
      </c>
      <c r="F162" s="82"/>
      <c r="G162" s="79"/>
    </row>
    <row r="163" spans="2:7" s="80" customFormat="1" ht="24" x14ac:dyDescent="0.25">
      <c r="B163" s="74"/>
      <c r="C163" s="75">
        <v>6.06</v>
      </c>
      <c r="D163" s="76" t="s">
        <v>126</v>
      </c>
      <c r="E163" s="81" t="s">
        <v>30</v>
      </c>
      <c r="F163" s="82"/>
      <c r="G163" s="79"/>
    </row>
    <row r="164" spans="2:7" s="80" customFormat="1" ht="36" x14ac:dyDescent="0.25">
      <c r="B164" s="74"/>
      <c r="C164" s="75">
        <v>6.07</v>
      </c>
      <c r="D164" s="76" t="s">
        <v>127</v>
      </c>
      <c r="E164" s="81" t="s">
        <v>8</v>
      </c>
      <c r="F164" s="82"/>
      <c r="G164" s="79"/>
    </row>
    <row r="165" spans="2:7" s="80" customFormat="1" ht="48" x14ac:dyDescent="0.25">
      <c r="B165" s="74"/>
      <c r="C165" s="75">
        <v>6.08</v>
      </c>
      <c r="D165" s="76" t="s">
        <v>128</v>
      </c>
      <c r="E165" s="81" t="s">
        <v>30</v>
      </c>
      <c r="F165" s="82"/>
      <c r="G165" s="79"/>
    </row>
    <row r="166" spans="2:7" s="80" customFormat="1" ht="36" x14ac:dyDescent="0.25">
      <c r="B166" s="74"/>
      <c r="C166" s="75">
        <v>6.09</v>
      </c>
      <c r="D166" s="76" t="s">
        <v>129</v>
      </c>
      <c r="E166" s="81" t="s">
        <v>30</v>
      </c>
      <c r="F166" s="82"/>
      <c r="G166" s="79"/>
    </row>
    <row r="167" spans="2:7" s="80" customFormat="1" ht="36" x14ac:dyDescent="0.25">
      <c r="B167" s="74"/>
      <c r="C167" s="75">
        <v>6.1</v>
      </c>
      <c r="D167" s="76" t="s">
        <v>130</v>
      </c>
      <c r="E167" s="81" t="s">
        <v>30</v>
      </c>
      <c r="F167" s="82"/>
      <c r="G167" s="79"/>
    </row>
    <row r="168" spans="2:7" s="80" customFormat="1" ht="24" x14ac:dyDescent="0.25">
      <c r="B168" s="74"/>
      <c r="C168" s="75">
        <v>6.11</v>
      </c>
      <c r="D168" s="76" t="s">
        <v>131</v>
      </c>
      <c r="E168" s="81" t="s">
        <v>30</v>
      </c>
      <c r="F168" s="82"/>
      <c r="G168" s="79"/>
    </row>
    <row r="169" spans="2:7" s="80" customFormat="1" ht="36" x14ac:dyDescent="0.25">
      <c r="B169" s="74"/>
      <c r="C169" s="75">
        <v>6.12</v>
      </c>
      <c r="D169" s="76" t="s">
        <v>132</v>
      </c>
      <c r="E169" s="81" t="s">
        <v>30</v>
      </c>
      <c r="F169" s="82"/>
      <c r="G169" s="79"/>
    </row>
    <row r="170" spans="2:7" s="80" customFormat="1" ht="24" x14ac:dyDescent="0.25">
      <c r="B170" s="74"/>
      <c r="C170" s="75">
        <v>6.13</v>
      </c>
      <c r="D170" s="76" t="s">
        <v>133</v>
      </c>
      <c r="E170" s="81" t="s">
        <v>30</v>
      </c>
      <c r="F170" s="82"/>
      <c r="G170" s="79"/>
    </row>
    <row r="171" spans="2:7" s="80" customFormat="1" ht="36" x14ac:dyDescent="0.25">
      <c r="B171" s="74"/>
      <c r="C171" s="75">
        <v>6.14</v>
      </c>
      <c r="D171" s="76" t="s">
        <v>134</v>
      </c>
      <c r="E171" s="81" t="s">
        <v>30</v>
      </c>
      <c r="F171" s="82"/>
      <c r="G171" s="79"/>
    </row>
    <row r="172" spans="2:7" s="80" customFormat="1" ht="36" x14ac:dyDescent="0.25">
      <c r="B172" s="74"/>
      <c r="C172" s="75">
        <v>6.15</v>
      </c>
      <c r="D172" s="76" t="s">
        <v>135</v>
      </c>
      <c r="E172" s="81" t="s">
        <v>30</v>
      </c>
      <c r="F172" s="82"/>
      <c r="G172" s="79"/>
    </row>
    <row r="173" spans="2:7" s="80" customFormat="1" ht="36" x14ac:dyDescent="0.25">
      <c r="B173" s="74"/>
      <c r="C173" s="75">
        <v>6.16</v>
      </c>
      <c r="D173" s="76" t="s">
        <v>136</v>
      </c>
      <c r="E173" s="81" t="s">
        <v>30</v>
      </c>
      <c r="F173" s="82"/>
      <c r="G173" s="79"/>
    </row>
    <row r="174" spans="2:7" s="80" customFormat="1" ht="36" x14ac:dyDescent="0.25">
      <c r="B174" s="74"/>
      <c r="C174" s="75">
        <v>6.17</v>
      </c>
      <c r="D174" s="76" t="s">
        <v>137</v>
      </c>
      <c r="E174" s="81" t="s">
        <v>30</v>
      </c>
      <c r="F174" s="82"/>
      <c r="G174" s="79"/>
    </row>
    <row r="175" spans="2:7" s="80" customFormat="1" ht="36" x14ac:dyDescent="0.25">
      <c r="B175" s="74"/>
      <c r="C175" s="75">
        <v>6.18</v>
      </c>
      <c r="D175" s="76" t="s">
        <v>138</v>
      </c>
      <c r="E175" s="81" t="s">
        <v>30</v>
      </c>
      <c r="F175" s="82"/>
      <c r="G175" s="79"/>
    </row>
    <row r="176" spans="2:7" s="80" customFormat="1" ht="36" x14ac:dyDescent="0.25">
      <c r="B176" s="74"/>
      <c r="C176" s="75">
        <v>6.19</v>
      </c>
      <c r="D176" s="76" t="s">
        <v>139</v>
      </c>
      <c r="E176" s="81" t="s">
        <v>30</v>
      </c>
      <c r="F176" s="82"/>
      <c r="G176" s="79"/>
    </row>
    <row r="177" spans="2:7" s="80" customFormat="1" ht="36" x14ac:dyDescent="0.25">
      <c r="B177" s="74"/>
      <c r="C177" s="75">
        <v>6.2</v>
      </c>
      <c r="D177" s="76" t="s">
        <v>140</v>
      </c>
      <c r="E177" s="81" t="s">
        <v>30</v>
      </c>
      <c r="F177" s="82"/>
      <c r="G177" s="79"/>
    </row>
    <row r="178" spans="2:7" s="80" customFormat="1" ht="36" x14ac:dyDescent="0.25">
      <c r="B178" s="74"/>
      <c r="C178" s="75">
        <v>6.21</v>
      </c>
      <c r="D178" s="76" t="s">
        <v>141</v>
      </c>
      <c r="E178" s="81" t="s">
        <v>30</v>
      </c>
      <c r="F178" s="82"/>
      <c r="G178" s="79"/>
    </row>
    <row r="179" spans="2:7" s="80" customFormat="1" ht="36" x14ac:dyDescent="0.25">
      <c r="B179" s="74"/>
      <c r="C179" s="75">
        <v>6.22</v>
      </c>
      <c r="D179" s="76" t="s">
        <v>142</v>
      </c>
      <c r="E179" s="81" t="s">
        <v>30</v>
      </c>
      <c r="F179" s="82"/>
      <c r="G179" s="79"/>
    </row>
    <row r="180" spans="2:7" s="80" customFormat="1" ht="24" x14ac:dyDescent="0.25">
      <c r="B180" s="74"/>
      <c r="C180" s="75">
        <v>6.23</v>
      </c>
      <c r="D180" s="76" t="s">
        <v>143</v>
      </c>
      <c r="E180" s="81" t="s">
        <v>30</v>
      </c>
      <c r="F180" s="82"/>
      <c r="G180" s="79"/>
    </row>
    <row r="181" spans="2:7" s="80" customFormat="1" ht="24" x14ac:dyDescent="0.25">
      <c r="B181" s="74"/>
      <c r="C181" s="75">
        <v>6.24</v>
      </c>
      <c r="D181" s="76" t="s">
        <v>144</v>
      </c>
      <c r="E181" s="81" t="s">
        <v>30</v>
      </c>
      <c r="F181" s="82"/>
      <c r="G181" s="79"/>
    </row>
    <row r="182" spans="2:7" s="80" customFormat="1" ht="24" x14ac:dyDescent="0.25">
      <c r="B182" s="74"/>
      <c r="C182" s="75">
        <v>6.25</v>
      </c>
      <c r="D182" s="76" t="s">
        <v>145</v>
      </c>
      <c r="E182" s="81" t="s">
        <v>146</v>
      </c>
      <c r="F182" s="82"/>
      <c r="G182" s="79"/>
    </row>
    <row r="183" spans="2:7" s="80" customFormat="1" ht="36" x14ac:dyDescent="0.25">
      <c r="B183" s="74"/>
      <c r="C183" s="75">
        <v>6.26</v>
      </c>
      <c r="D183" s="76" t="s">
        <v>147</v>
      </c>
      <c r="E183" s="81" t="s">
        <v>30</v>
      </c>
      <c r="F183" s="82"/>
      <c r="G183" s="79"/>
    </row>
    <row r="184" spans="2:7" s="80" customFormat="1" ht="36" x14ac:dyDescent="0.25">
      <c r="B184" s="74"/>
      <c r="C184" s="75">
        <v>6.27</v>
      </c>
      <c r="D184" s="76" t="s">
        <v>148</v>
      </c>
      <c r="E184" s="81" t="s">
        <v>30</v>
      </c>
      <c r="F184" s="82"/>
      <c r="G184" s="79"/>
    </row>
    <row r="185" spans="2:7" s="80" customFormat="1" ht="36" x14ac:dyDescent="0.25">
      <c r="B185" s="74"/>
      <c r="C185" s="75">
        <v>6.28</v>
      </c>
      <c r="D185" s="76" t="s">
        <v>149</v>
      </c>
      <c r="E185" s="81" t="s">
        <v>30</v>
      </c>
      <c r="F185" s="82"/>
      <c r="G185" s="79"/>
    </row>
    <row r="186" spans="2:7" s="80" customFormat="1" ht="36" x14ac:dyDescent="0.25">
      <c r="B186" s="74"/>
      <c r="C186" s="75">
        <v>6.29</v>
      </c>
      <c r="D186" s="76" t="s">
        <v>150</v>
      </c>
      <c r="E186" s="81" t="s">
        <v>30</v>
      </c>
      <c r="F186" s="82"/>
      <c r="G186" s="79"/>
    </row>
    <row r="187" spans="2:7" s="80" customFormat="1" ht="36" x14ac:dyDescent="0.25">
      <c r="B187" s="74"/>
      <c r="C187" s="88">
        <v>6.3</v>
      </c>
      <c r="D187" s="76" t="s">
        <v>151</v>
      </c>
      <c r="E187" s="81" t="s">
        <v>30</v>
      </c>
      <c r="F187" s="82"/>
      <c r="G187" s="79"/>
    </row>
    <row r="188" spans="2:7" s="80" customFormat="1" ht="36" x14ac:dyDescent="0.25">
      <c r="B188" s="74"/>
      <c r="C188" s="75">
        <v>6.31</v>
      </c>
      <c r="D188" s="76" t="s">
        <v>152</v>
      </c>
      <c r="E188" s="81" t="s">
        <v>30</v>
      </c>
      <c r="F188" s="82"/>
      <c r="G188" s="79"/>
    </row>
    <row r="189" spans="2:7" s="80" customFormat="1" ht="36" x14ac:dyDescent="0.25">
      <c r="B189" s="74"/>
      <c r="C189" s="75">
        <v>6.32</v>
      </c>
      <c r="D189" s="76" t="s">
        <v>153</v>
      </c>
      <c r="E189" s="81" t="s">
        <v>30</v>
      </c>
      <c r="F189" s="82"/>
      <c r="G189" s="79"/>
    </row>
    <row r="190" spans="2:7" s="80" customFormat="1" ht="36" x14ac:dyDescent="0.25">
      <c r="B190" s="74"/>
      <c r="C190" s="75">
        <v>6.33</v>
      </c>
      <c r="D190" s="76" t="s">
        <v>154</v>
      </c>
      <c r="E190" s="81" t="s">
        <v>30</v>
      </c>
      <c r="F190" s="82"/>
      <c r="G190" s="79"/>
    </row>
    <row r="191" spans="2:7" s="80" customFormat="1" x14ac:dyDescent="0.25">
      <c r="B191" s="74"/>
      <c r="C191" s="75">
        <v>6.34</v>
      </c>
      <c r="D191" s="76" t="s">
        <v>342</v>
      </c>
      <c r="E191" s="81" t="s">
        <v>335</v>
      </c>
      <c r="F191" s="82"/>
      <c r="G191" s="79"/>
    </row>
    <row r="192" spans="2:7" s="80" customFormat="1" ht="36" x14ac:dyDescent="0.25">
      <c r="B192" s="74"/>
      <c r="C192" s="75">
        <v>6.35</v>
      </c>
      <c r="D192" s="76" t="s">
        <v>354</v>
      </c>
      <c r="E192" s="81" t="s">
        <v>343</v>
      </c>
      <c r="F192" s="82"/>
      <c r="G192" s="79"/>
    </row>
    <row r="193" spans="2:7" s="80" customFormat="1" ht="36" x14ac:dyDescent="0.25">
      <c r="B193" s="74"/>
      <c r="C193" s="75">
        <v>6.36</v>
      </c>
      <c r="D193" s="76" t="s">
        <v>355</v>
      </c>
      <c r="E193" s="81" t="s">
        <v>335</v>
      </c>
      <c r="F193" s="82"/>
      <c r="G193" s="79"/>
    </row>
    <row r="194" spans="2:7" s="80" customFormat="1" ht="36" x14ac:dyDescent="0.25">
      <c r="B194" s="74"/>
      <c r="C194" s="75">
        <v>6.37</v>
      </c>
      <c r="D194" s="76" t="s">
        <v>425</v>
      </c>
      <c r="E194" s="81" t="s">
        <v>314</v>
      </c>
      <c r="F194" s="82"/>
      <c r="G194" s="79"/>
    </row>
    <row r="195" spans="2:7" s="80" customFormat="1" ht="24" x14ac:dyDescent="0.25">
      <c r="B195" s="74"/>
      <c r="C195" s="75">
        <v>6.38</v>
      </c>
      <c r="D195" s="76" t="s">
        <v>426</v>
      </c>
      <c r="E195" s="81" t="s">
        <v>314</v>
      </c>
      <c r="F195" s="82"/>
      <c r="G195" s="79"/>
    </row>
    <row r="196" spans="2:7" s="80" customFormat="1" ht="24" x14ac:dyDescent="0.25">
      <c r="B196" s="74"/>
      <c r="C196" s="75">
        <v>6.39</v>
      </c>
      <c r="D196" s="76" t="s">
        <v>427</v>
      </c>
      <c r="E196" s="81" t="s">
        <v>314</v>
      </c>
      <c r="F196" s="82"/>
      <c r="G196" s="79"/>
    </row>
    <row r="197" spans="2:7" s="80" customFormat="1" ht="15.75" thickBot="1" x14ac:dyDescent="0.3">
      <c r="B197" s="74"/>
      <c r="C197" s="75"/>
      <c r="D197" s="76"/>
      <c r="E197" s="81"/>
      <c r="F197" s="82"/>
      <c r="G197" s="79"/>
    </row>
    <row r="198" spans="2:7" s="80" customFormat="1" ht="15.75" thickBot="1" x14ac:dyDescent="0.3">
      <c r="B198" s="74"/>
      <c r="C198" s="85" t="s">
        <v>155</v>
      </c>
      <c r="D198" s="71" t="s">
        <v>156</v>
      </c>
      <c r="E198" s="90"/>
      <c r="F198" s="86"/>
      <c r="G198" s="79"/>
    </row>
    <row r="199" spans="2:7" s="80" customFormat="1" ht="36" x14ac:dyDescent="0.25">
      <c r="B199" s="74"/>
      <c r="C199" s="75">
        <v>7.01</v>
      </c>
      <c r="D199" s="87" t="s">
        <v>157</v>
      </c>
      <c r="E199" s="77" t="s">
        <v>158</v>
      </c>
      <c r="F199" s="78"/>
      <c r="G199" s="79"/>
    </row>
    <row r="200" spans="2:7" s="80" customFormat="1" ht="36" x14ac:dyDescent="0.25">
      <c r="B200" s="74"/>
      <c r="C200" s="75">
        <v>7.02</v>
      </c>
      <c r="D200" s="87" t="s">
        <v>159</v>
      </c>
      <c r="E200" s="81" t="s">
        <v>158</v>
      </c>
      <c r="F200" s="82"/>
      <c r="G200" s="79"/>
    </row>
    <row r="201" spans="2:7" s="80" customFormat="1" ht="36" x14ac:dyDescent="0.25">
      <c r="B201" s="74"/>
      <c r="C201" s="75">
        <v>7.03</v>
      </c>
      <c r="D201" s="87" t="s">
        <v>160</v>
      </c>
      <c r="E201" s="81" t="s">
        <v>158</v>
      </c>
      <c r="F201" s="82"/>
      <c r="G201" s="79"/>
    </row>
    <row r="202" spans="2:7" s="80" customFormat="1" ht="36" x14ac:dyDescent="0.25">
      <c r="B202" s="74"/>
      <c r="C202" s="75">
        <v>7.04</v>
      </c>
      <c r="D202" s="87" t="s">
        <v>161</v>
      </c>
      <c r="E202" s="81" t="s">
        <v>158</v>
      </c>
      <c r="F202" s="82"/>
      <c r="G202" s="79"/>
    </row>
    <row r="203" spans="2:7" s="80" customFormat="1" ht="36" x14ac:dyDescent="0.25">
      <c r="B203" s="74"/>
      <c r="C203" s="75">
        <v>7.05</v>
      </c>
      <c r="D203" s="87" t="s">
        <v>162</v>
      </c>
      <c r="E203" s="81" t="s">
        <v>158</v>
      </c>
      <c r="F203" s="82"/>
      <c r="G203" s="79"/>
    </row>
    <row r="204" spans="2:7" s="80" customFormat="1" ht="36" x14ac:dyDescent="0.25">
      <c r="B204" s="74"/>
      <c r="C204" s="75">
        <v>7.06</v>
      </c>
      <c r="D204" s="87" t="s">
        <v>163</v>
      </c>
      <c r="E204" s="81" t="s">
        <v>158</v>
      </c>
      <c r="F204" s="82"/>
      <c r="G204" s="79"/>
    </row>
    <row r="205" spans="2:7" s="80" customFormat="1" ht="36" x14ac:dyDescent="0.25">
      <c r="B205" s="74"/>
      <c r="C205" s="75">
        <v>7.07</v>
      </c>
      <c r="D205" s="87" t="s">
        <v>164</v>
      </c>
      <c r="E205" s="81" t="s">
        <v>158</v>
      </c>
      <c r="F205" s="82"/>
      <c r="G205" s="79"/>
    </row>
    <row r="206" spans="2:7" s="80" customFormat="1" ht="36" x14ac:dyDescent="0.25">
      <c r="B206" s="74"/>
      <c r="C206" s="75">
        <v>7.08</v>
      </c>
      <c r="D206" s="87" t="s">
        <v>165</v>
      </c>
      <c r="E206" s="81" t="s">
        <v>8</v>
      </c>
      <c r="F206" s="82"/>
      <c r="G206" s="79"/>
    </row>
    <row r="207" spans="2:7" s="80" customFormat="1" ht="36" x14ac:dyDescent="0.25">
      <c r="B207" s="74"/>
      <c r="C207" s="75">
        <v>7.09</v>
      </c>
      <c r="D207" s="87" t="s">
        <v>166</v>
      </c>
      <c r="E207" s="81" t="s">
        <v>8</v>
      </c>
      <c r="F207" s="82"/>
      <c r="G207" s="79"/>
    </row>
    <row r="208" spans="2:7" s="80" customFormat="1" ht="36" x14ac:dyDescent="0.25">
      <c r="B208" s="74"/>
      <c r="C208" s="75">
        <v>7.1</v>
      </c>
      <c r="D208" s="87" t="s">
        <v>167</v>
      </c>
      <c r="E208" s="81" t="s">
        <v>8</v>
      </c>
      <c r="F208" s="82"/>
      <c r="G208" s="79"/>
    </row>
    <row r="209" spans="2:7" s="80" customFormat="1" ht="36" x14ac:dyDescent="0.25">
      <c r="B209" s="74"/>
      <c r="C209" s="75">
        <v>7.11</v>
      </c>
      <c r="D209" s="76" t="s">
        <v>168</v>
      </c>
      <c r="E209" s="81" t="s">
        <v>19</v>
      </c>
      <c r="F209" s="82"/>
      <c r="G209" s="79"/>
    </row>
    <row r="210" spans="2:7" s="80" customFormat="1" ht="36" x14ac:dyDescent="0.25">
      <c r="B210" s="74"/>
      <c r="C210" s="75">
        <v>7.12</v>
      </c>
      <c r="D210" s="87" t="s">
        <v>169</v>
      </c>
      <c r="E210" s="81" t="s">
        <v>8</v>
      </c>
      <c r="F210" s="82"/>
      <c r="G210" s="79"/>
    </row>
    <row r="211" spans="2:7" s="80" customFormat="1" ht="36" x14ac:dyDescent="0.25">
      <c r="B211" s="74"/>
      <c r="C211" s="75">
        <v>7.13</v>
      </c>
      <c r="D211" s="87" t="s">
        <v>170</v>
      </c>
      <c r="E211" s="81" t="s">
        <v>19</v>
      </c>
      <c r="F211" s="82"/>
      <c r="G211" s="79"/>
    </row>
    <row r="212" spans="2:7" s="80" customFormat="1" ht="36" x14ac:dyDescent="0.25">
      <c r="B212" s="74"/>
      <c r="C212" s="75">
        <v>7.14</v>
      </c>
      <c r="D212" s="87" t="s">
        <v>171</v>
      </c>
      <c r="E212" s="81" t="s">
        <v>19</v>
      </c>
      <c r="F212" s="82"/>
      <c r="G212" s="79"/>
    </row>
    <row r="213" spans="2:7" s="80" customFormat="1" ht="36" x14ac:dyDescent="0.25">
      <c r="B213" s="74"/>
      <c r="C213" s="75">
        <v>7.15</v>
      </c>
      <c r="D213" s="87" t="s">
        <v>172</v>
      </c>
      <c r="E213" s="81" t="s">
        <v>19</v>
      </c>
      <c r="F213" s="82"/>
      <c r="G213" s="79"/>
    </row>
    <row r="214" spans="2:7" s="80" customFormat="1" ht="36" x14ac:dyDescent="0.25">
      <c r="B214" s="74"/>
      <c r="C214" s="75">
        <v>7.16</v>
      </c>
      <c r="D214" s="87" t="s">
        <v>173</v>
      </c>
      <c r="E214" s="81" t="s">
        <v>19</v>
      </c>
      <c r="F214" s="82"/>
      <c r="G214" s="79"/>
    </row>
    <row r="215" spans="2:7" s="80" customFormat="1" ht="36" x14ac:dyDescent="0.25">
      <c r="B215" s="74"/>
      <c r="C215" s="75">
        <v>7.17</v>
      </c>
      <c r="D215" s="87" t="s">
        <v>174</v>
      </c>
      <c r="E215" s="81" t="s">
        <v>19</v>
      </c>
      <c r="F215" s="82"/>
      <c r="G215" s="79"/>
    </row>
    <row r="216" spans="2:7" s="80" customFormat="1" ht="36" x14ac:dyDescent="0.25">
      <c r="B216" s="74"/>
      <c r="C216" s="75">
        <v>7.18</v>
      </c>
      <c r="D216" s="87" t="s">
        <v>175</v>
      </c>
      <c r="E216" s="81" t="s">
        <v>19</v>
      </c>
      <c r="F216" s="82"/>
      <c r="G216" s="79"/>
    </row>
    <row r="217" spans="2:7" s="80" customFormat="1" ht="36" x14ac:dyDescent="0.25">
      <c r="B217" s="74"/>
      <c r="C217" s="75">
        <v>7.19</v>
      </c>
      <c r="D217" s="87" t="s">
        <v>176</v>
      </c>
      <c r="E217" s="81" t="s">
        <v>177</v>
      </c>
      <c r="F217" s="82"/>
      <c r="G217" s="79"/>
    </row>
    <row r="218" spans="2:7" s="80" customFormat="1" ht="36" x14ac:dyDescent="0.25">
      <c r="B218" s="74"/>
      <c r="C218" s="75">
        <v>7.2</v>
      </c>
      <c r="D218" s="87" t="s">
        <v>178</v>
      </c>
      <c r="E218" s="81" t="s">
        <v>177</v>
      </c>
      <c r="F218" s="82"/>
      <c r="G218" s="79"/>
    </row>
    <row r="219" spans="2:7" s="80" customFormat="1" ht="36" x14ac:dyDescent="0.25">
      <c r="B219" s="74"/>
      <c r="C219" s="75">
        <v>7.21</v>
      </c>
      <c r="D219" s="87" t="s">
        <v>179</v>
      </c>
      <c r="E219" s="81" t="s">
        <v>8</v>
      </c>
      <c r="F219" s="82"/>
      <c r="G219" s="79"/>
    </row>
    <row r="220" spans="2:7" s="80" customFormat="1" ht="36" x14ac:dyDescent="0.25">
      <c r="B220" s="74"/>
      <c r="C220" s="75">
        <v>7.22</v>
      </c>
      <c r="D220" s="87" t="s">
        <v>180</v>
      </c>
      <c r="E220" s="81" t="s">
        <v>19</v>
      </c>
      <c r="F220" s="82"/>
      <c r="G220" s="79"/>
    </row>
    <row r="221" spans="2:7" s="80" customFormat="1" ht="36" x14ac:dyDescent="0.25">
      <c r="B221" s="74"/>
      <c r="C221" s="75">
        <v>7.23</v>
      </c>
      <c r="D221" s="87" t="s">
        <v>181</v>
      </c>
      <c r="E221" s="81" t="s">
        <v>8</v>
      </c>
      <c r="F221" s="82"/>
      <c r="G221" s="79"/>
    </row>
    <row r="222" spans="2:7" s="80" customFormat="1" ht="36" x14ac:dyDescent="0.25">
      <c r="B222" s="74"/>
      <c r="C222" s="75">
        <v>7.24</v>
      </c>
      <c r="D222" s="87" t="s">
        <v>182</v>
      </c>
      <c r="E222" s="81" t="s">
        <v>8</v>
      </c>
      <c r="F222" s="82"/>
      <c r="G222" s="79"/>
    </row>
    <row r="223" spans="2:7" s="80" customFormat="1" ht="24" x14ac:dyDescent="0.25">
      <c r="B223" s="74"/>
      <c r="C223" s="75">
        <v>7.25</v>
      </c>
      <c r="D223" s="76" t="s">
        <v>183</v>
      </c>
      <c r="E223" s="81" t="s">
        <v>19</v>
      </c>
      <c r="F223" s="82"/>
      <c r="G223" s="79"/>
    </row>
    <row r="224" spans="2:7" s="80" customFormat="1" ht="36" x14ac:dyDescent="0.25">
      <c r="B224" s="74"/>
      <c r="C224" s="75">
        <v>7.26</v>
      </c>
      <c r="D224" s="87" t="s">
        <v>184</v>
      </c>
      <c r="E224" s="81" t="s">
        <v>8</v>
      </c>
      <c r="F224" s="82"/>
      <c r="G224" s="79"/>
    </row>
    <row r="225" spans="2:7" s="80" customFormat="1" ht="24" x14ac:dyDescent="0.25">
      <c r="B225" s="74"/>
      <c r="C225" s="75">
        <v>7.27</v>
      </c>
      <c r="D225" s="87" t="s">
        <v>428</v>
      </c>
      <c r="E225" s="81" t="s">
        <v>314</v>
      </c>
      <c r="F225" s="82"/>
      <c r="G225" s="79"/>
    </row>
    <row r="226" spans="2:7" s="80" customFormat="1" x14ac:dyDescent="0.25">
      <c r="B226" s="74"/>
      <c r="C226" s="88">
        <v>7.28</v>
      </c>
      <c r="D226" s="87" t="s">
        <v>429</v>
      </c>
      <c r="E226" s="81" t="s">
        <v>13</v>
      </c>
      <c r="F226" s="82"/>
      <c r="G226" s="79"/>
    </row>
    <row r="227" spans="2:7" s="80" customFormat="1" ht="15.75" thickBot="1" x14ac:dyDescent="0.3">
      <c r="B227" s="74"/>
      <c r="C227" s="75"/>
      <c r="D227" s="87"/>
      <c r="E227" s="81"/>
      <c r="F227" s="82"/>
      <c r="G227" s="79"/>
    </row>
    <row r="228" spans="2:7" s="80" customFormat="1" ht="15.75" thickBot="1" x14ac:dyDescent="0.3">
      <c r="B228" s="74"/>
      <c r="C228" s="85" t="s">
        <v>185</v>
      </c>
      <c r="D228" s="71" t="s">
        <v>186</v>
      </c>
      <c r="E228" s="90"/>
      <c r="F228" s="86"/>
      <c r="G228" s="79"/>
    </row>
    <row r="229" spans="2:7" s="80" customFormat="1" ht="48" x14ac:dyDescent="0.25">
      <c r="B229" s="74"/>
      <c r="C229" s="75">
        <v>8.01</v>
      </c>
      <c r="D229" s="87" t="s">
        <v>187</v>
      </c>
      <c r="E229" s="77" t="s">
        <v>19</v>
      </c>
      <c r="F229" s="78"/>
      <c r="G229" s="79"/>
    </row>
    <row r="230" spans="2:7" s="80" customFormat="1" ht="48" x14ac:dyDescent="0.25">
      <c r="B230" s="74"/>
      <c r="C230" s="75">
        <v>8.02</v>
      </c>
      <c r="D230" s="76" t="s">
        <v>188</v>
      </c>
      <c r="E230" s="81" t="s">
        <v>19</v>
      </c>
      <c r="F230" s="82"/>
      <c r="G230" s="79"/>
    </row>
    <row r="231" spans="2:7" s="80" customFormat="1" ht="48" x14ac:dyDescent="0.25">
      <c r="B231" s="74"/>
      <c r="C231" s="75">
        <v>8.0299999999999994</v>
      </c>
      <c r="D231" s="76" t="s">
        <v>189</v>
      </c>
      <c r="E231" s="81" t="s">
        <v>19</v>
      </c>
      <c r="F231" s="82"/>
      <c r="G231" s="79"/>
    </row>
    <row r="232" spans="2:7" s="80" customFormat="1" ht="60" x14ac:dyDescent="0.25">
      <c r="B232" s="74"/>
      <c r="C232" s="75">
        <v>8.0399999999999991</v>
      </c>
      <c r="D232" s="76" t="s">
        <v>190</v>
      </c>
      <c r="E232" s="81" t="s">
        <v>19</v>
      </c>
      <c r="F232" s="82"/>
      <c r="G232" s="79"/>
    </row>
    <row r="233" spans="2:7" s="80" customFormat="1" ht="48" x14ac:dyDescent="0.25">
      <c r="B233" s="74"/>
      <c r="C233" s="75">
        <v>8.0500000000000007</v>
      </c>
      <c r="D233" s="76" t="s">
        <v>191</v>
      </c>
      <c r="E233" s="81" t="s">
        <v>19</v>
      </c>
      <c r="F233" s="82"/>
      <c r="G233" s="79"/>
    </row>
    <row r="234" spans="2:7" s="80" customFormat="1" ht="48" x14ac:dyDescent="0.25">
      <c r="B234" s="74"/>
      <c r="C234" s="75">
        <v>8.06</v>
      </c>
      <c r="D234" s="76" t="s">
        <v>192</v>
      </c>
      <c r="E234" s="81" t="s">
        <v>19</v>
      </c>
      <c r="F234" s="82"/>
      <c r="G234" s="79"/>
    </row>
    <row r="235" spans="2:7" s="80" customFormat="1" ht="48" x14ac:dyDescent="0.25">
      <c r="B235" s="74"/>
      <c r="C235" s="75">
        <v>8.07</v>
      </c>
      <c r="D235" s="76" t="s">
        <v>193</v>
      </c>
      <c r="E235" s="81" t="s">
        <v>19</v>
      </c>
      <c r="F235" s="82"/>
      <c r="G235" s="79"/>
    </row>
    <row r="236" spans="2:7" s="80" customFormat="1" ht="60" x14ac:dyDescent="0.25">
      <c r="B236" s="74"/>
      <c r="C236" s="75">
        <v>8.08</v>
      </c>
      <c r="D236" s="76" t="s">
        <v>194</v>
      </c>
      <c r="E236" s="81" t="s">
        <v>19</v>
      </c>
      <c r="F236" s="82"/>
      <c r="G236" s="79"/>
    </row>
    <row r="237" spans="2:7" s="80" customFormat="1" ht="60" x14ac:dyDescent="0.25">
      <c r="B237" s="74"/>
      <c r="C237" s="75">
        <v>8.09</v>
      </c>
      <c r="D237" s="76" t="s">
        <v>195</v>
      </c>
      <c r="E237" s="81" t="s">
        <v>19</v>
      </c>
      <c r="F237" s="82"/>
      <c r="G237" s="79"/>
    </row>
    <row r="238" spans="2:7" s="80" customFormat="1" ht="48" x14ac:dyDescent="0.25">
      <c r="B238" s="74"/>
      <c r="C238" s="75">
        <v>8.1</v>
      </c>
      <c r="D238" s="76" t="s">
        <v>196</v>
      </c>
      <c r="E238" s="81" t="s">
        <v>19</v>
      </c>
      <c r="F238" s="82"/>
      <c r="G238" s="79"/>
    </row>
    <row r="239" spans="2:7" s="80" customFormat="1" ht="48" x14ac:dyDescent="0.25">
      <c r="B239" s="74"/>
      <c r="C239" s="75">
        <v>8.11</v>
      </c>
      <c r="D239" s="76" t="s">
        <v>197</v>
      </c>
      <c r="E239" s="81" t="s">
        <v>19</v>
      </c>
      <c r="F239" s="82"/>
      <c r="G239" s="79"/>
    </row>
    <row r="240" spans="2:7" s="80" customFormat="1" ht="48" x14ac:dyDescent="0.25">
      <c r="B240" s="74"/>
      <c r="C240" s="75">
        <v>8.1199999999999992</v>
      </c>
      <c r="D240" s="76" t="s">
        <v>198</v>
      </c>
      <c r="E240" s="81" t="s">
        <v>19</v>
      </c>
      <c r="F240" s="82"/>
      <c r="G240" s="79"/>
    </row>
    <row r="241" spans="2:7" s="80" customFormat="1" ht="60" x14ac:dyDescent="0.25">
      <c r="B241" s="74"/>
      <c r="C241" s="75">
        <v>8.1300000000000008</v>
      </c>
      <c r="D241" s="76" t="s">
        <v>199</v>
      </c>
      <c r="E241" s="81" t="s">
        <v>19</v>
      </c>
      <c r="F241" s="82"/>
      <c r="G241" s="79"/>
    </row>
    <row r="242" spans="2:7" s="80" customFormat="1" ht="24.75" x14ac:dyDescent="0.25">
      <c r="B242" s="74"/>
      <c r="C242" s="75">
        <v>8.14</v>
      </c>
      <c r="D242" s="93" t="s">
        <v>200</v>
      </c>
      <c r="E242" s="81" t="s">
        <v>19</v>
      </c>
      <c r="F242" s="82"/>
      <c r="G242" s="79"/>
    </row>
    <row r="243" spans="2:7" s="80" customFormat="1" ht="15.75" thickBot="1" x14ac:dyDescent="0.3">
      <c r="B243" s="74"/>
      <c r="C243" s="103"/>
      <c r="D243" s="104"/>
      <c r="E243" s="99"/>
      <c r="F243" s="100"/>
      <c r="G243" s="79"/>
    </row>
    <row r="244" spans="2:7" s="80" customFormat="1" ht="15.75" thickBot="1" x14ac:dyDescent="0.3">
      <c r="B244" s="74"/>
      <c r="C244" s="85" t="s">
        <v>201</v>
      </c>
      <c r="D244" s="71" t="s">
        <v>202</v>
      </c>
      <c r="E244" s="101"/>
      <c r="F244" s="102"/>
      <c r="G244" s="79"/>
    </row>
    <row r="245" spans="2:7" s="80" customFormat="1" ht="36" x14ac:dyDescent="0.25">
      <c r="B245" s="74"/>
      <c r="C245" s="75">
        <v>9.01</v>
      </c>
      <c r="D245" s="87" t="s">
        <v>203</v>
      </c>
      <c r="E245" s="77" t="s">
        <v>19</v>
      </c>
      <c r="F245" s="78"/>
      <c r="G245" s="79"/>
    </row>
    <row r="246" spans="2:7" s="80" customFormat="1" ht="36" x14ac:dyDescent="0.25">
      <c r="B246" s="74"/>
      <c r="C246" s="75">
        <v>9.02</v>
      </c>
      <c r="D246" s="76" t="s">
        <v>204</v>
      </c>
      <c r="E246" s="81" t="s">
        <v>19</v>
      </c>
      <c r="F246" s="82"/>
      <c r="G246" s="79"/>
    </row>
    <row r="247" spans="2:7" s="80" customFormat="1" ht="36" x14ac:dyDescent="0.25">
      <c r="B247" s="74"/>
      <c r="C247" s="75">
        <v>9.0299999999999994</v>
      </c>
      <c r="D247" s="76" t="s">
        <v>205</v>
      </c>
      <c r="E247" s="81" t="s">
        <v>19</v>
      </c>
      <c r="F247" s="82"/>
      <c r="G247" s="79"/>
    </row>
    <row r="248" spans="2:7" s="80" customFormat="1" ht="36" x14ac:dyDescent="0.25">
      <c r="B248" s="74"/>
      <c r="C248" s="75">
        <v>9.0399999999999991</v>
      </c>
      <c r="D248" s="89" t="s">
        <v>206</v>
      </c>
      <c r="E248" s="81" t="s">
        <v>19</v>
      </c>
      <c r="F248" s="82"/>
      <c r="G248" s="79"/>
    </row>
    <row r="249" spans="2:7" s="80" customFormat="1" ht="36" x14ac:dyDescent="0.25">
      <c r="B249" s="74"/>
      <c r="C249" s="75">
        <v>9.0500000000000007</v>
      </c>
      <c r="D249" s="89" t="s">
        <v>207</v>
      </c>
      <c r="E249" s="81" t="s">
        <v>19</v>
      </c>
      <c r="F249" s="82"/>
      <c r="G249" s="79"/>
    </row>
    <row r="250" spans="2:7" s="80" customFormat="1" ht="36" x14ac:dyDescent="0.25">
      <c r="B250" s="74"/>
      <c r="C250" s="75">
        <v>9.06</v>
      </c>
      <c r="D250" s="76" t="s">
        <v>208</v>
      </c>
      <c r="E250" s="81" t="s">
        <v>19</v>
      </c>
      <c r="F250" s="82"/>
      <c r="G250" s="79"/>
    </row>
    <row r="251" spans="2:7" s="80" customFormat="1" ht="36" x14ac:dyDescent="0.25">
      <c r="B251" s="74"/>
      <c r="C251" s="75">
        <v>9.07</v>
      </c>
      <c r="D251" s="76" t="s">
        <v>209</v>
      </c>
      <c r="E251" s="81" t="s">
        <v>19</v>
      </c>
      <c r="F251" s="82"/>
      <c r="G251" s="79"/>
    </row>
    <row r="252" spans="2:7" s="80" customFormat="1" ht="36" x14ac:dyDescent="0.25">
      <c r="B252" s="74"/>
      <c r="C252" s="75">
        <v>9.08</v>
      </c>
      <c r="D252" s="76" t="s">
        <v>210</v>
      </c>
      <c r="E252" s="81" t="s">
        <v>19</v>
      </c>
      <c r="F252" s="82"/>
      <c r="G252" s="79"/>
    </row>
    <row r="253" spans="2:7" s="80" customFormat="1" ht="36" x14ac:dyDescent="0.25">
      <c r="B253" s="74"/>
      <c r="C253" s="75">
        <v>9.09</v>
      </c>
      <c r="D253" s="76" t="s">
        <v>211</v>
      </c>
      <c r="E253" s="81" t="s">
        <v>19</v>
      </c>
      <c r="F253" s="82"/>
      <c r="G253" s="79"/>
    </row>
    <row r="254" spans="2:7" s="80" customFormat="1" ht="36" x14ac:dyDescent="0.25">
      <c r="B254" s="74"/>
      <c r="C254" s="75">
        <v>9.1</v>
      </c>
      <c r="D254" s="76" t="s">
        <v>212</v>
      </c>
      <c r="E254" s="81" t="s">
        <v>19</v>
      </c>
      <c r="F254" s="82"/>
      <c r="G254" s="79"/>
    </row>
    <row r="255" spans="2:7" s="80" customFormat="1" ht="36" x14ac:dyDescent="0.25">
      <c r="B255" s="74"/>
      <c r="C255" s="75">
        <v>9.11</v>
      </c>
      <c r="D255" s="76" t="s">
        <v>213</v>
      </c>
      <c r="E255" s="81" t="s">
        <v>8</v>
      </c>
      <c r="F255" s="82"/>
      <c r="G255" s="79"/>
    </row>
    <row r="256" spans="2:7" s="80" customFormat="1" ht="36" x14ac:dyDescent="0.25">
      <c r="B256" s="74"/>
      <c r="C256" s="75">
        <v>9.1199999999999992</v>
      </c>
      <c r="D256" s="76" t="s">
        <v>214</v>
      </c>
      <c r="E256" s="81" t="s">
        <v>19</v>
      </c>
      <c r="F256" s="82"/>
      <c r="G256" s="79"/>
    </row>
    <row r="257" spans="2:7" s="80" customFormat="1" ht="24" x14ac:dyDescent="0.25">
      <c r="B257" s="74"/>
      <c r="C257" s="75">
        <v>9.1300000000000008</v>
      </c>
      <c r="D257" s="105" t="s">
        <v>430</v>
      </c>
      <c r="E257" s="81" t="s">
        <v>13</v>
      </c>
      <c r="F257" s="82"/>
      <c r="G257" s="79"/>
    </row>
    <row r="258" spans="2:7" s="80" customFormat="1" ht="15.75" thickBot="1" x14ac:dyDescent="0.3">
      <c r="B258" s="74"/>
      <c r="C258" s="75"/>
      <c r="D258" s="76"/>
      <c r="E258" s="81"/>
      <c r="F258" s="82"/>
      <c r="G258" s="79"/>
    </row>
    <row r="259" spans="2:7" s="80" customFormat="1" ht="15.75" thickBot="1" x14ac:dyDescent="0.3">
      <c r="B259" s="74"/>
      <c r="C259" s="85" t="s">
        <v>215</v>
      </c>
      <c r="D259" s="71" t="s">
        <v>216</v>
      </c>
      <c r="E259" s="90"/>
      <c r="F259" s="86"/>
      <c r="G259" s="79"/>
    </row>
    <row r="260" spans="2:7" s="80" customFormat="1" ht="36" x14ac:dyDescent="0.25">
      <c r="B260" s="74"/>
      <c r="C260" s="75">
        <v>10.01</v>
      </c>
      <c r="D260" s="76" t="s">
        <v>217</v>
      </c>
      <c r="E260" s="77" t="s">
        <v>8</v>
      </c>
      <c r="F260" s="78"/>
      <c r="G260" s="79"/>
    </row>
    <row r="261" spans="2:7" s="80" customFormat="1" ht="48" x14ac:dyDescent="0.25">
      <c r="B261" s="74"/>
      <c r="C261" s="88">
        <v>10.02</v>
      </c>
      <c r="D261" s="76" t="s">
        <v>340</v>
      </c>
      <c r="E261" s="83" t="s">
        <v>30</v>
      </c>
      <c r="F261" s="82"/>
      <c r="G261" s="79"/>
    </row>
    <row r="262" spans="2:7" s="80" customFormat="1" ht="48" x14ac:dyDescent="0.25">
      <c r="B262" s="74"/>
      <c r="C262" s="75">
        <v>10.029999999999999</v>
      </c>
      <c r="D262" s="76" t="s">
        <v>339</v>
      </c>
      <c r="E262" s="83" t="s">
        <v>30</v>
      </c>
      <c r="F262" s="82"/>
      <c r="G262" s="79"/>
    </row>
    <row r="263" spans="2:7" s="80" customFormat="1" ht="48.75" x14ac:dyDescent="0.25">
      <c r="B263" s="74"/>
      <c r="C263" s="88">
        <v>10.039999999999999</v>
      </c>
      <c r="D263" s="93" t="s">
        <v>322</v>
      </c>
      <c r="E263" s="81" t="s">
        <v>19</v>
      </c>
      <c r="F263" s="82"/>
      <c r="G263" s="79"/>
    </row>
    <row r="264" spans="2:7" s="80" customFormat="1" ht="60" x14ac:dyDescent="0.25">
      <c r="B264" s="74"/>
      <c r="C264" s="75">
        <v>10.050000000000001</v>
      </c>
      <c r="D264" s="76" t="s">
        <v>218</v>
      </c>
      <c r="E264" s="81" t="s">
        <v>19</v>
      </c>
      <c r="F264" s="82"/>
      <c r="G264" s="79"/>
    </row>
    <row r="265" spans="2:7" s="80" customFormat="1" ht="36" x14ac:dyDescent="0.25">
      <c r="B265" s="74"/>
      <c r="C265" s="75">
        <v>10.06</v>
      </c>
      <c r="D265" s="76" t="s">
        <v>219</v>
      </c>
      <c r="E265" s="81" t="s">
        <v>19</v>
      </c>
      <c r="F265" s="82"/>
      <c r="G265" s="79"/>
    </row>
    <row r="266" spans="2:7" s="80" customFormat="1" ht="36" x14ac:dyDescent="0.25">
      <c r="B266" s="74"/>
      <c r="C266" s="88">
        <v>10.07</v>
      </c>
      <c r="D266" s="76" t="s">
        <v>330</v>
      </c>
      <c r="E266" s="81" t="s">
        <v>30</v>
      </c>
      <c r="F266" s="82"/>
      <c r="G266" s="79"/>
    </row>
    <row r="267" spans="2:7" s="80" customFormat="1" ht="36" x14ac:dyDescent="0.25">
      <c r="B267" s="74"/>
      <c r="C267" s="75">
        <v>10.08</v>
      </c>
      <c r="D267" s="76" t="s">
        <v>331</v>
      </c>
      <c r="E267" s="81" t="s">
        <v>19</v>
      </c>
      <c r="F267" s="82"/>
      <c r="G267" s="79"/>
    </row>
    <row r="268" spans="2:7" s="80" customFormat="1" ht="36.75" x14ac:dyDescent="0.25">
      <c r="B268" s="74"/>
      <c r="C268" s="88">
        <v>10.09</v>
      </c>
      <c r="D268" s="93" t="s">
        <v>220</v>
      </c>
      <c r="E268" s="81" t="s">
        <v>19</v>
      </c>
      <c r="F268" s="82"/>
      <c r="G268" s="79"/>
    </row>
    <row r="269" spans="2:7" s="80" customFormat="1" ht="48.75" x14ac:dyDescent="0.25">
      <c r="B269" s="74"/>
      <c r="C269" s="75">
        <v>10.1</v>
      </c>
      <c r="D269" s="93" t="s">
        <v>221</v>
      </c>
      <c r="E269" s="81" t="s">
        <v>19</v>
      </c>
      <c r="F269" s="82"/>
      <c r="G269" s="79"/>
    </row>
    <row r="270" spans="2:7" s="80" customFormat="1" ht="24.75" x14ac:dyDescent="0.25">
      <c r="B270" s="74"/>
      <c r="C270" s="75">
        <v>10.11</v>
      </c>
      <c r="D270" s="93" t="s">
        <v>222</v>
      </c>
      <c r="E270" s="81" t="s">
        <v>19</v>
      </c>
      <c r="F270" s="82"/>
      <c r="G270" s="79"/>
    </row>
    <row r="271" spans="2:7" s="80" customFormat="1" ht="24" x14ac:dyDescent="0.25">
      <c r="B271" s="74"/>
      <c r="C271" s="88">
        <v>10.119999999999999</v>
      </c>
      <c r="D271" s="76" t="s">
        <v>223</v>
      </c>
      <c r="E271" s="81" t="s">
        <v>30</v>
      </c>
      <c r="F271" s="82"/>
      <c r="G271" s="79"/>
    </row>
    <row r="272" spans="2:7" s="80" customFormat="1" ht="36.75" x14ac:dyDescent="0.25">
      <c r="B272" s="74"/>
      <c r="C272" s="75">
        <v>10.130000000000001</v>
      </c>
      <c r="D272" s="93" t="s">
        <v>224</v>
      </c>
      <c r="E272" s="81" t="s">
        <v>19</v>
      </c>
      <c r="F272" s="82"/>
      <c r="G272" s="79"/>
    </row>
    <row r="273" spans="2:7" s="80" customFormat="1" ht="48.75" x14ac:dyDescent="0.25">
      <c r="B273" s="74"/>
      <c r="C273" s="88">
        <v>10.14</v>
      </c>
      <c r="D273" s="93" t="s">
        <v>225</v>
      </c>
      <c r="E273" s="81" t="s">
        <v>8</v>
      </c>
      <c r="F273" s="82"/>
      <c r="G273" s="79"/>
    </row>
    <row r="274" spans="2:7" s="80" customFormat="1" ht="48.75" x14ac:dyDescent="0.25">
      <c r="B274" s="74"/>
      <c r="C274" s="75">
        <v>10.15</v>
      </c>
      <c r="D274" s="93" t="s">
        <v>226</v>
      </c>
      <c r="E274" s="81" t="s">
        <v>8</v>
      </c>
      <c r="F274" s="82"/>
      <c r="G274" s="79"/>
    </row>
    <row r="275" spans="2:7" s="80" customFormat="1" ht="36.75" x14ac:dyDescent="0.25">
      <c r="B275" s="74"/>
      <c r="C275" s="75">
        <v>10.16</v>
      </c>
      <c r="D275" s="93" t="s">
        <v>227</v>
      </c>
      <c r="E275" s="81" t="s">
        <v>19</v>
      </c>
      <c r="F275" s="82"/>
      <c r="G275" s="79"/>
    </row>
    <row r="276" spans="2:7" s="80" customFormat="1" ht="48.75" x14ac:dyDescent="0.25">
      <c r="B276" s="74"/>
      <c r="C276" s="88">
        <v>10.17</v>
      </c>
      <c r="D276" s="93" t="s">
        <v>228</v>
      </c>
      <c r="E276" s="81" t="s">
        <v>8</v>
      </c>
      <c r="F276" s="82"/>
      <c r="G276" s="79"/>
    </row>
    <row r="277" spans="2:7" s="80" customFormat="1" ht="48.75" x14ac:dyDescent="0.25">
      <c r="B277" s="74"/>
      <c r="C277" s="75">
        <v>10.18</v>
      </c>
      <c r="D277" s="93" t="s">
        <v>229</v>
      </c>
      <c r="E277" s="81" t="s">
        <v>8</v>
      </c>
      <c r="F277" s="82"/>
      <c r="G277" s="79"/>
    </row>
    <row r="278" spans="2:7" s="80" customFormat="1" ht="24" x14ac:dyDescent="0.25">
      <c r="B278" s="74"/>
      <c r="C278" s="88">
        <v>10.19</v>
      </c>
      <c r="D278" s="96" t="s">
        <v>431</v>
      </c>
      <c r="E278" s="81" t="s">
        <v>13</v>
      </c>
      <c r="F278" s="82"/>
      <c r="G278" s="79"/>
    </row>
    <row r="279" spans="2:7" s="80" customFormat="1" x14ac:dyDescent="0.25">
      <c r="B279" s="74"/>
      <c r="C279" s="88">
        <v>10.199999999999999</v>
      </c>
      <c r="D279" s="96" t="s">
        <v>432</v>
      </c>
      <c r="E279" s="81" t="s">
        <v>11</v>
      </c>
      <c r="F279" s="82"/>
      <c r="G279" s="79"/>
    </row>
    <row r="280" spans="2:7" s="80" customFormat="1" ht="24" x14ac:dyDescent="0.25">
      <c r="B280" s="74"/>
      <c r="C280" s="75">
        <v>10.210000000000001</v>
      </c>
      <c r="D280" s="96" t="s">
        <v>433</v>
      </c>
      <c r="E280" s="81" t="s">
        <v>335</v>
      </c>
      <c r="F280" s="82"/>
      <c r="G280" s="79"/>
    </row>
    <row r="281" spans="2:7" s="80" customFormat="1" x14ac:dyDescent="0.25">
      <c r="B281" s="74"/>
      <c r="C281" s="88">
        <v>10.220000000000001</v>
      </c>
      <c r="D281" s="96" t="s">
        <v>434</v>
      </c>
      <c r="E281" s="81" t="s">
        <v>335</v>
      </c>
      <c r="F281" s="82"/>
      <c r="G281" s="79"/>
    </row>
    <row r="282" spans="2:7" s="80" customFormat="1" ht="24" x14ac:dyDescent="0.25">
      <c r="B282" s="74"/>
      <c r="C282" s="75">
        <v>10.23</v>
      </c>
      <c r="D282" s="96" t="s">
        <v>435</v>
      </c>
      <c r="E282" s="81" t="s">
        <v>11</v>
      </c>
      <c r="F282" s="82"/>
      <c r="G282" s="79"/>
    </row>
    <row r="283" spans="2:7" s="80" customFormat="1" ht="24" x14ac:dyDescent="0.25">
      <c r="B283" s="74"/>
      <c r="C283" s="88">
        <v>10.24</v>
      </c>
      <c r="D283" s="96" t="s">
        <v>436</v>
      </c>
      <c r="E283" s="81" t="s">
        <v>11</v>
      </c>
      <c r="F283" s="82"/>
      <c r="G283" s="79"/>
    </row>
    <row r="284" spans="2:7" s="80" customFormat="1" ht="24" x14ac:dyDescent="0.25">
      <c r="B284" s="74"/>
      <c r="C284" s="75">
        <v>10.25</v>
      </c>
      <c r="D284" s="96" t="s">
        <v>437</v>
      </c>
      <c r="E284" s="81" t="s">
        <v>11</v>
      </c>
      <c r="F284" s="82"/>
      <c r="G284" s="79"/>
    </row>
    <row r="285" spans="2:7" s="80" customFormat="1" ht="36" x14ac:dyDescent="0.25">
      <c r="B285" s="74"/>
      <c r="C285" s="75">
        <v>10.26</v>
      </c>
      <c r="D285" s="96" t="s">
        <v>438</v>
      </c>
      <c r="E285" s="81" t="s">
        <v>315</v>
      </c>
      <c r="F285" s="82"/>
      <c r="G285" s="79"/>
    </row>
    <row r="286" spans="2:7" s="80" customFormat="1" ht="24" x14ac:dyDescent="0.25">
      <c r="B286" s="74"/>
      <c r="C286" s="88">
        <v>10.27</v>
      </c>
      <c r="D286" s="96" t="s">
        <v>439</v>
      </c>
      <c r="E286" s="81" t="s">
        <v>335</v>
      </c>
      <c r="F286" s="82"/>
      <c r="G286" s="79"/>
    </row>
    <row r="287" spans="2:7" s="80" customFormat="1" x14ac:dyDescent="0.25">
      <c r="B287" s="74"/>
      <c r="C287" s="75">
        <v>10.28</v>
      </c>
      <c r="D287" s="96" t="s">
        <v>440</v>
      </c>
      <c r="E287" s="81" t="s">
        <v>335</v>
      </c>
      <c r="F287" s="82"/>
      <c r="G287" s="79"/>
    </row>
    <row r="288" spans="2:7" s="80" customFormat="1" x14ac:dyDescent="0.25">
      <c r="B288" s="74"/>
      <c r="C288" s="88">
        <v>10.29</v>
      </c>
      <c r="D288" s="96" t="s">
        <v>441</v>
      </c>
      <c r="E288" s="81" t="s">
        <v>335</v>
      </c>
      <c r="F288" s="91"/>
      <c r="G288" s="79"/>
    </row>
    <row r="289" spans="2:7" s="80" customFormat="1" ht="15.75" thickBot="1" x14ac:dyDescent="0.3">
      <c r="B289" s="74"/>
      <c r="C289" s="103"/>
      <c r="D289" s="104"/>
      <c r="E289" s="99"/>
      <c r="F289" s="100"/>
      <c r="G289" s="79"/>
    </row>
    <row r="290" spans="2:7" s="80" customFormat="1" ht="15.75" thickBot="1" x14ac:dyDescent="0.3">
      <c r="B290" s="74"/>
      <c r="C290" s="85" t="s">
        <v>230</v>
      </c>
      <c r="D290" s="71" t="s">
        <v>231</v>
      </c>
      <c r="E290" s="101"/>
      <c r="F290" s="102"/>
      <c r="G290" s="79"/>
    </row>
    <row r="291" spans="2:7" s="80" customFormat="1" x14ac:dyDescent="0.25">
      <c r="B291" s="74"/>
      <c r="C291" s="75">
        <v>11.01</v>
      </c>
      <c r="D291" s="93" t="s">
        <v>232</v>
      </c>
      <c r="E291" s="77" t="s">
        <v>19</v>
      </c>
      <c r="F291" s="78"/>
      <c r="G291" s="79"/>
    </row>
    <row r="292" spans="2:7" s="80" customFormat="1" ht="24" x14ac:dyDescent="0.25">
      <c r="B292" s="74"/>
      <c r="C292" s="75">
        <v>11.02</v>
      </c>
      <c r="D292" s="76" t="s">
        <v>233</v>
      </c>
      <c r="E292" s="81" t="s">
        <v>19</v>
      </c>
      <c r="F292" s="82"/>
      <c r="G292" s="79"/>
    </row>
    <row r="293" spans="2:7" s="80" customFormat="1" ht="36.75" x14ac:dyDescent="0.25">
      <c r="B293" s="74"/>
      <c r="C293" s="75">
        <v>11.03</v>
      </c>
      <c r="D293" s="93" t="s">
        <v>234</v>
      </c>
      <c r="E293" s="81" t="s">
        <v>19</v>
      </c>
      <c r="F293" s="82"/>
      <c r="G293" s="79"/>
    </row>
    <row r="294" spans="2:7" s="80" customFormat="1" ht="36.75" x14ac:dyDescent="0.25">
      <c r="B294" s="74"/>
      <c r="C294" s="75">
        <v>11.04</v>
      </c>
      <c r="D294" s="93" t="s">
        <v>235</v>
      </c>
      <c r="E294" s="81" t="s">
        <v>19</v>
      </c>
      <c r="F294" s="82"/>
      <c r="G294" s="79"/>
    </row>
    <row r="295" spans="2:7" s="80" customFormat="1" ht="24.75" x14ac:dyDescent="0.25">
      <c r="B295" s="74"/>
      <c r="C295" s="75">
        <v>11.05</v>
      </c>
      <c r="D295" s="93" t="s">
        <v>236</v>
      </c>
      <c r="E295" s="81" t="s">
        <v>19</v>
      </c>
      <c r="F295" s="82"/>
      <c r="G295" s="79"/>
    </row>
    <row r="296" spans="2:7" s="80" customFormat="1" ht="24.75" x14ac:dyDescent="0.25">
      <c r="B296" s="74"/>
      <c r="C296" s="75">
        <v>11.06</v>
      </c>
      <c r="D296" s="93" t="s">
        <v>237</v>
      </c>
      <c r="E296" s="81" t="s">
        <v>19</v>
      </c>
      <c r="F296" s="82"/>
      <c r="G296" s="79"/>
    </row>
    <row r="297" spans="2:7" s="80" customFormat="1" ht="24.75" x14ac:dyDescent="0.25">
      <c r="B297" s="74"/>
      <c r="C297" s="75">
        <v>11.07</v>
      </c>
      <c r="D297" s="93" t="s">
        <v>238</v>
      </c>
      <c r="E297" s="81" t="s">
        <v>19</v>
      </c>
      <c r="F297" s="82"/>
      <c r="G297" s="79"/>
    </row>
    <row r="298" spans="2:7" s="80" customFormat="1" ht="24.75" x14ac:dyDescent="0.25">
      <c r="B298" s="74"/>
      <c r="C298" s="75">
        <v>11.08</v>
      </c>
      <c r="D298" s="106" t="s">
        <v>337</v>
      </c>
      <c r="E298" s="81" t="s">
        <v>19</v>
      </c>
      <c r="F298" s="82"/>
      <c r="G298" s="79"/>
    </row>
    <row r="299" spans="2:7" s="80" customFormat="1" ht="24.75" x14ac:dyDescent="0.25">
      <c r="B299" s="74"/>
      <c r="C299" s="75">
        <v>11.09</v>
      </c>
      <c r="D299" s="93" t="s">
        <v>338</v>
      </c>
      <c r="E299" s="81" t="s">
        <v>19</v>
      </c>
      <c r="F299" s="82"/>
      <c r="G299" s="79"/>
    </row>
    <row r="300" spans="2:7" s="80" customFormat="1" ht="24.75" x14ac:dyDescent="0.25">
      <c r="B300" s="74"/>
      <c r="C300" s="75">
        <v>11.1</v>
      </c>
      <c r="D300" s="93" t="s">
        <v>334</v>
      </c>
      <c r="E300" s="81" t="s">
        <v>19</v>
      </c>
      <c r="F300" s="82"/>
      <c r="G300" s="79"/>
    </row>
    <row r="301" spans="2:7" s="80" customFormat="1" ht="24.75" x14ac:dyDescent="0.25">
      <c r="B301" s="74"/>
      <c r="C301" s="75">
        <v>11.11</v>
      </c>
      <c r="D301" s="93" t="s">
        <v>348</v>
      </c>
      <c r="E301" s="81" t="s">
        <v>19</v>
      </c>
      <c r="F301" s="82"/>
      <c r="G301" s="79"/>
    </row>
    <row r="302" spans="2:7" s="80" customFormat="1" ht="24.75" x14ac:dyDescent="0.25">
      <c r="B302" s="74"/>
      <c r="C302" s="75">
        <v>11.12</v>
      </c>
      <c r="D302" s="93" t="s">
        <v>356</v>
      </c>
      <c r="E302" s="81" t="s">
        <v>19</v>
      </c>
      <c r="F302" s="82"/>
      <c r="G302" s="79"/>
    </row>
    <row r="303" spans="2:7" s="80" customFormat="1" ht="24.75" x14ac:dyDescent="0.25">
      <c r="B303" s="74"/>
      <c r="C303" s="75">
        <v>11.13</v>
      </c>
      <c r="D303" s="93" t="s">
        <v>239</v>
      </c>
      <c r="E303" s="81" t="s">
        <v>19</v>
      </c>
      <c r="F303" s="82"/>
      <c r="G303" s="79"/>
    </row>
    <row r="304" spans="2:7" s="80" customFormat="1" ht="36.75" x14ac:dyDescent="0.25">
      <c r="B304" s="74"/>
      <c r="C304" s="75">
        <v>11.14</v>
      </c>
      <c r="D304" s="93" t="s">
        <v>240</v>
      </c>
      <c r="E304" s="81" t="s">
        <v>19</v>
      </c>
      <c r="F304" s="82"/>
      <c r="G304" s="79"/>
    </row>
    <row r="305" spans="2:7" s="80" customFormat="1" ht="24.75" x14ac:dyDescent="0.25">
      <c r="B305" s="74"/>
      <c r="C305" s="75">
        <v>11.15</v>
      </c>
      <c r="D305" s="93" t="s">
        <v>241</v>
      </c>
      <c r="E305" s="81" t="s">
        <v>19</v>
      </c>
      <c r="F305" s="82"/>
      <c r="G305" s="79"/>
    </row>
    <row r="306" spans="2:7" s="80" customFormat="1" x14ac:dyDescent="0.25">
      <c r="B306" s="74"/>
      <c r="C306" s="75">
        <v>11.16</v>
      </c>
      <c r="D306" s="93" t="s">
        <v>242</v>
      </c>
      <c r="E306" s="81" t="s">
        <v>19</v>
      </c>
      <c r="F306" s="82"/>
      <c r="G306" s="79"/>
    </row>
    <row r="307" spans="2:7" s="80" customFormat="1" x14ac:dyDescent="0.25">
      <c r="B307" s="74"/>
      <c r="C307" s="75">
        <v>11.17</v>
      </c>
      <c r="D307" s="93" t="s">
        <v>243</v>
      </c>
      <c r="E307" s="81" t="s">
        <v>19</v>
      </c>
      <c r="F307" s="82"/>
      <c r="G307" s="79"/>
    </row>
    <row r="308" spans="2:7" s="80" customFormat="1" x14ac:dyDescent="0.25">
      <c r="B308" s="74"/>
      <c r="C308" s="75">
        <v>11.18</v>
      </c>
      <c r="D308" s="93" t="s">
        <v>244</v>
      </c>
      <c r="E308" s="81" t="s">
        <v>30</v>
      </c>
      <c r="F308" s="82"/>
      <c r="G308" s="79"/>
    </row>
    <row r="309" spans="2:7" s="80" customFormat="1" ht="24.75" x14ac:dyDescent="0.25">
      <c r="B309" s="74"/>
      <c r="C309" s="75">
        <v>11.19</v>
      </c>
      <c r="D309" s="93" t="s">
        <v>245</v>
      </c>
      <c r="E309" s="81" t="s">
        <v>8</v>
      </c>
      <c r="F309" s="82"/>
      <c r="G309" s="79"/>
    </row>
    <row r="310" spans="2:7" s="80" customFormat="1" ht="24.75" x14ac:dyDescent="0.25">
      <c r="B310" s="74"/>
      <c r="C310" s="88">
        <v>11.2</v>
      </c>
      <c r="D310" s="93" t="s">
        <v>246</v>
      </c>
      <c r="E310" s="81" t="s">
        <v>19</v>
      </c>
      <c r="F310" s="82"/>
      <c r="G310" s="79"/>
    </row>
    <row r="311" spans="2:7" s="80" customFormat="1" x14ac:dyDescent="0.25">
      <c r="B311" s="74"/>
      <c r="C311" s="75">
        <v>11.21</v>
      </c>
      <c r="D311" s="96" t="s">
        <v>442</v>
      </c>
      <c r="E311" s="81" t="s">
        <v>11</v>
      </c>
      <c r="F311" s="82"/>
      <c r="G311" s="79"/>
    </row>
    <row r="312" spans="2:7" s="80" customFormat="1" x14ac:dyDescent="0.25">
      <c r="B312" s="74"/>
      <c r="C312" s="75">
        <v>11.22</v>
      </c>
      <c r="D312" s="96" t="s">
        <v>443</v>
      </c>
      <c r="E312" s="81" t="s">
        <v>335</v>
      </c>
      <c r="F312" s="82"/>
      <c r="G312" s="79"/>
    </row>
    <row r="313" spans="2:7" s="80" customFormat="1" x14ac:dyDescent="0.25">
      <c r="B313" s="74"/>
      <c r="C313" s="75">
        <v>11.23</v>
      </c>
      <c r="D313" s="96" t="s">
        <v>444</v>
      </c>
      <c r="E313" s="81" t="s">
        <v>335</v>
      </c>
      <c r="F313" s="82"/>
      <c r="G313" s="79"/>
    </row>
    <row r="314" spans="2:7" s="80" customFormat="1" x14ac:dyDescent="0.25">
      <c r="B314" s="74"/>
      <c r="C314" s="75">
        <v>11.24</v>
      </c>
      <c r="D314" s="96" t="s">
        <v>445</v>
      </c>
      <c r="E314" s="81" t="s">
        <v>335</v>
      </c>
      <c r="F314" s="82"/>
      <c r="G314" s="79"/>
    </row>
    <row r="315" spans="2:7" s="80" customFormat="1" x14ac:dyDescent="0.25">
      <c r="B315" s="74"/>
      <c r="C315" s="75">
        <v>11.25</v>
      </c>
      <c r="D315" s="96" t="s">
        <v>446</v>
      </c>
      <c r="E315" s="81" t="s">
        <v>335</v>
      </c>
      <c r="F315" s="82"/>
      <c r="G315" s="79"/>
    </row>
    <row r="316" spans="2:7" s="80" customFormat="1" x14ac:dyDescent="0.25">
      <c r="B316" s="74"/>
      <c r="C316" s="75">
        <v>11.26</v>
      </c>
      <c r="D316" s="96" t="s">
        <v>447</v>
      </c>
      <c r="E316" s="81" t="s">
        <v>11</v>
      </c>
      <c r="F316" s="82"/>
      <c r="G316" s="79"/>
    </row>
    <row r="317" spans="2:7" s="80" customFormat="1" x14ac:dyDescent="0.25">
      <c r="B317" s="74"/>
      <c r="C317" s="88">
        <v>11.27</v>
      </c>
      <c r="D317" s="96" t="s">
        <v>448</v>
      </c>
      <c r="E317" s="81" t="s">
        <v>11</v>
      </c>
      <c r="F317" s="82"/>
      <c r="G317" s="79"/>
    </row>
    <row r="318" spans="2:7" s="80" customFormat="1" x14ac:dyDescent="0.25">
      <c r="B318" s="74"/>
      <c r="C318" s="88">
        <v>11.28</v>
      </c>
      <c r="D318" s="93" t="s">
        <v>449</v>
      </c>
      <c r="E318" s="81" t="s">
        <v>11</v>
      </c>
      <c r="F318" s="82"/>
      <c r="G318" s="79"/>
    </row>
    <row r="319" spans="2:7" s="80" customFormat="1" ht="24.75" x14ac:dyDescent="0.25">
      <c r="B319" s="74"/>
      <c r="C319" s="88">
        <v>11.29</v>
      </c>
      <c r="D319" s="93" t="s">
        <v>450</v>
      </c>
      <c r="E319" s="81" t="s">
        <v>11</v>
      </c>
      <c r="F319" s="82"/>
      <c r="G319" s="79"/>
    </row>
    <row r="320" spans="2:7" s="80" customFormat="1" x14ac:dyDescent="0.25">
      <c r="B320" s="74"/>
      <c r="C320" s="88">
        <v>11.3</v>
      </c>
      <c r="D320" s="93" t="s">
        <v>451</v>
      </c>
      <c r="E320" s="81" t="s">
        <v>11</v>
      </c>
      <c r="F320" s="82"/>
      <c r="G320" s="79"/>
    </row>
    <row r="321" spans="2:7" s="80" customFormat="1" x14ac:dyDescent="0.25">
      <c r="B321" s="74"/>
      <c r="C321" s="88">
        <v>11.31</v>
      </c>
      <c r="D321" s="93" t="s">
        <v>452</v>
      </c>
      <c r="E321" s="81" t="s">
        <v>13</v>
      </c>
      <c r="F321" s="82"/>
      <c r="G321" s="79"/>
    </row>
    <row r="322" spans="2:7" s="80" customFormat="1" ht="15.75" thickBot="1" x14ac:dyDescent="0.3">
      <c r="B322" s="74"/>
      <c r="C322" s="75"/>
      <c r="D322" s="93"/>
      <c r="E322" s="81"/>
      <c r="F322" s="82"/>
      <c r="G322" s="79"/>
    </row>
    <row r="323" spans="2:7" s="80" customFormat="1" ht="15.75" thickBot="1" x14ac:dyDescent="0.3">
      <c r="B323" s="74"/>
      <c r="C323" s="85" t="s">
        <v>247</v>
      </c>
      <c r="D323" s="71" t="s">
        <v>248</v>
      </c>
      <c r="E323" s="90"/>
      <c r="F323" s="86"/>
      <c r="G323" s="79"/>
    </row>
    <row r="324" spans="2:7" s="80" customFormat="1" x14ac:dyDescent="0.25">
      <c r="B324" s="74"/>
      <c r="C324" s="88">
        <v>12.01</v>
      </c>
      <c r="D324" s="93" t="s">
        <v>249</v>
      </c>
      <c r="E324" s="77" t="s">
        <v>19</v>
      </c>
      <c r="F324" s="78"/>
      <c r="G324" s="79"/>
    </row>
    <row r="325" spans="2:7" s="80" customFormat="1" ht="24.75" x14ac:dyDescent="0.25">
      <c r="B325" s="74"/>
      <c r="C325" s="88">
        <v>12.02</v>
      </c>
      <c r="D325" s="93" t="s">
        <v>250</v>
      </c>
      <c r="E325" s="81" t="s">
        <v>19</v>
      </c>
      <c r="F325" s="82"/>
      <c r="G325" s="79"/>
    </row>
    <row r="326" spans="2:7" s="80" customFormat="1" ht="24.75" x14ac:dyDescent="0.25">
      <c r="B326" s="74"/>
      <c r="C326" s="107">
        <v>12.03</v>
      </c>
      <c r="D326" s="93" t="s">
        <v>333</v>
      </c>
      <c r="E326" s="81" t="s">
        <v>8</v>
      </c>
      <c r="F326" s="91"/>
      <c r="G326" s="79"/>
    </row>
    <row r="327" spans="2:7" s="80" customFormat="1" ht="24.75" x14ac:dyDescent="0.25">
      <c r="B327" s="74"/>
      <c r="C327" s="88">
        <v>12.04</v>
      </c>
      <c r="D327" s="93" t="s">
        <v>251</v>
      </c>
      <c r="E327" s="81" t="s">
        <v>8</v>
      </c>
      <c r="F327" s="82"/>
      <c r="G327" s="79"/>
    </row>
    <row r="328" spans="2:7" s="80" customFormat="1" ht="24.75" x14ac:dyDescent="0.25">
      <c r="B328" s="74"/>
      <c r="C328" s="88">
        <v>12.05</v>
      </c>
      <c r="D328" s="93" t="s">
        <v>252</v>
      </c>
      <c r="E328" s="81" t="s">
        <v>8</v>
      </c>
      <c r="F328" s="82"/>
      <c r="G328" s="79"/>
    </row>
    <row r="329" spans="2:7" s="80" customFormat="1" x14ac:dyDescent="0.25">
      <c r="B329" s="74"/>
      <c r="C329" s="88">
        <v>12.06</v>
      </c>
      <c r="D329" s="93" t="s">
        <v>253</v>
      </c>
      <c r="E329" s="81" t="s">
        <v>8</v>
      </c>
      <c r="F329" s="82"/>
      <c r="G329" s="79"/>
    </row>
    <row r="330" spans="2:7" s="80" customFormat="1" ht="24.75" x14ac:dyDescent="0.25">
      <c r="B330" s="74"/>
      <c r="C330" s="107">
        <v>12.07</v>
      </c>
      <c r="D330" s="93" t="s">
        <v>254</v>
      </c>
      <c r="E330" s="81" t="s">
        <v>19</v>
      </c>
      <c r="F330" s="82"/>
      <c r="G330" s="79"/>
    </row>
    <row r="331" spans="2:7" s="80" customFormat="1" ht="24.75" x14ac:dyDescent="0.25">
      <c r="B331" s="74"/>
      <c r="C331" s="88">
        <v>12.08</v>
      </c>
      <c r="D331" s="93" t="s">
        <v>255</v>
      </c>
      <c r="E331" s="81" t="s">
        <v>19</v>
      </c>
      <c r="F331" s="82"/>
      <c r="G331" s="79"/>
    </row>
    <row r="332" spans="2:7" s="80" customFormat="1" ht="24.75" x14ac:dyDescent="0.25">
      <c r="B332" s="74"/>
      <c r="C332" s="88">
        <v>12.09</v>
      </c>
      <c r="D332" s="93" t="s">
        <v>256</v>
      </c>
      <c r="E332" s="81" t="s">
        <v>19</v>
      </c>
      <c r="F332" s="82"/>
      <c r="G332" s="79"/>
    </row>
    <row r="333" spans="2:7" s="80" customFormat="1" ht="24.75" x14ac:dyDescent="0.25">
      <c r="B333" s="74"/>
      <c r="C333" s="88">
        <v>12.1</v>
      </c>
      <c r="D333" s="93" t="s">
        <v>257</v>
      </c>
      <c r="E333" s="81" t="s">
        <v>19</v>
      </c>
      <c r="F333" s="82"/>
      <c r="G333" s="79"/>
    </row>
    <row r="334" spans="2:7" s="80" customFormat="1" ht="24.75" x14ac:dyDescent="0.25">
      <c r="B334" s="74"/>
      <c r="C334" s="107">
        <v>12.11</v>
      </c>
      <c r="D334" s="93" t="s">
        <v>258</v>
      </c>
      <c r="E334" s="81" t="s">
        <v>19</v>
      </c>
      <c r="F334" s="82"/>
      <c r="G334" s="79"/>
    </row>
    <row r="335" spans="2:7" s="80" customFormat="1" ht="24.75" x14ac:dyDescent="0.25">
      <c r="B335" s="74"/>
      <c r="C335" s="88">
        <v>12.12</v>
      </c>
      <c r="D335" s="93" t="s">
        <v>259</v>
      </c>
      <c r="E335" s="81" t="s">
        <v>8</v>
      </c>
      <c r="F335" s="82"/>
      <c r="G335" s="79"/>
    </row>
    <row r="336" spans="2:7" s="80" customFormat="1" ht="24.75" x14ac:dyDescent="0.25">
      <c r="B336" s="74"/>
      <c r="C336" s="88">
        <v>12.13</v>
      </c>
      <c r="D336" s="93" t="s">
        <v>260</v>
      </c>
      <c r="E336" s="81" t="s">
        <v>19</v>
      </c>
      <c r="F336" s="82"/>
      <c r="G336" s="79"/>
    </row>
    <row r="337" spans="2:7" s="80" customFormat="1" ht="24.75" x14ac:dyDescent="0.25">
      <c r="B337" s="74"/>
      <c r="C337" s="88">
        <v>12.14</v>
      </c>
      <c r="D337" s="93" t="s">
        <v>261</v>
      </c>
      <c r="E337" s="81" t="s">
        <v>19</v>
      </c>
      <c r="F337" s="82"/>
      <c r="G337" s="79"/>
    </row>
    <row r="338" spans="2:7" s="80" customFormat="1" ht="24.75" x14ac:dyDescent="0.25">
      <c r="B338" s="74"/>
      <c r="C338" s="107">
        <v>12.15</v>
      </c>
      <c r="D338" s="93" t="s">
        <v>262</v>
      </c>
      <c r="E338" s="81" t="s">
        <v>19</v>
      </c>
      <c r="F338" s="82"/>
      <c r="G338" s="79"/>
    </row>
    <row r="339" spans="2:7" s="80" customFormat="1" ht="24.75" x14ac:dyDescent="0.25">
      <c r="B339" s="74"/>
      <c r="C339" s="88">
        <v>12.16</v>
      </c>
      <c r="D339" s="93" t="s">
        <v>263</v>
      </c>
      <c r="E339" s="81" t="s">
        <v>19</v>
      </c>
      <c r="F339" s="82"/>
      <c r="G339" s="79"/>
    </row>
    <row r="340" spans="2:7" s="80" customFormat="1" ht="36.75" x14ac:dyDescent="0.25">
      <c r="B340" s="74"/>
      <c r="C340" s="88">
        <v>12.17</v>
      </c>
      <c r="D340" s="93" t="s">
        <v>264</v>
      </c>
      <c r="E340" s="81" t="s">
        <v>19</v>
      </c>
      <c r="F340" s="82"/>
      <c r="G340" s="79"/>
    </row>
    <row r="341" spans="2:7" s="80" customFormat="1" ht="24.75" x14ac:dyDescent="0.25">
      <c r="B341" s="74"/>
      <c r="C341" s="88">
        <v>12.18</v>
      </c>
      <c r="D341" s="93" t="s">
        <v>265</v>
      </c>
      <c r="E341" s="81" t="s">
        <v>19</v>
      </c>
      <c r="F341" s="82"/>
      <c r="G341" s="79"/>
    </row>
    <row r="342" spans="2:7" s="80" customFormat="1" x14ac:dyDescent="0.25">
      <c r="B342" s="74"/>
      <c r="C342" s="107">
        <v>12.19</v>
      </c>
      <c r="D342" s="93" t="s">
        <v>266</v>
      </c>
      <c r="E342" s="81" t="s">
        <v>19</v>
      </c>
      <c r="F342" s="82"/>
      <c r="G342" s="79"/>
    </row>
    <row r="343" spans="2:7" s="80" customFormat="1" ht="15.75" thickBot="1" x14ac:dyDescent="0.3">
      <c r="B343" s="74"/>
      <c r="C343" s="103"/>
      <c r="D343" s="104"/>
      <c r="E343" s="99"/>
      <c r="F343" s="100"/>
      <c r="G343" s="79"/>
    </row>
    <row r="344" spans="2:7" s="80" customFormat="1" ht="15.75" thickBot="1" x14ac:dyDescent="0.3">
      <c r="B344" s="74"/>
      <c r="C344" s="85" t="s">
        <v>267</v>
      </c>
      <c r="D344" s="71" t="s">
        <v>268</v>
      </c>
      <c r="E344" s="101"/>
      <c r="F344" s="102"/>
      <c r="G344" s="79"/>
    </row>
    <row r="345" spans="2:7" s="80" customFormat="1" ht="24.75" x14ac:dyDescent="0.25">
      <c r="B345" s="74"/>
      <c r="C345" s="88">
        <v>13.01</v>
      </c>
      <c r="D345" s="93" t="s">
        <v>269</v>
      </c>
      <c r="E345" s="77" t="s">
        <v>19</v>
      </c>
      <c r="F345" s="78"/>
      <c r="G345" s="79"/>
    </row>
    <row r="346" spans="2:7" s="80" customFormat="1" ht="24.75" x14ac:dyDescent="0.25">
      <c r="B346" s="74"/>
      <c r="C346" s="88">
        <v>13.02</v>
      </c>
      <c r="D346" s="93" t="s">
        <v>270</v>
      </c>
      <c r="E346" s="81" t="s">
        <v>19</v>
      </c>
      <c r="F346" s="82"/>
      <c r="G346" s="79"/>
    </row>
    <row r="347" spans="2:7" s="80" customFormat="1" ht="24.75" x14ac:dyDescent="0.25">
      <c r="B347" s="74"/>
      <c r="C347" s="88">
        <v>13.03</v>
      </c>
      <c r="D347" s="93" t="s">
        <v>271</v>
      </c>
      <c r="E347" s="81" t="s">
        <v>19</v>
      </c>
      <c r="F347" s="82"/>
      <c r="G347" s="79"/>
    </row>
    <row r="348" spans="2:7" s="80" customFormat="1" ht="36.75" x14ac:dyDescent="0.25">
      <c r="B348" s="74"/>
      <c r="C348" s="88">
        <v>13.04</v>
      </c>
      <c r="D348" s="93" t="s">
        <v>272</v>
      </c>
      <c r="E348" s="81" t="s">
        <v>19</v>
      </c>
      <c r="F348" s="82"/>
      <c r="G348" s="79"/>
    </row>
    <row r="349" spans="2:7" s="80" customFormat="1" ht="24.75" x14ac:dyDescent="0.25">
      <c r="B349" s="74"/>
      <c r="C349" s="88">
        <v>13.05</v>
      </c>
      <c r="D349" s="93" t="s">
        <v>273</v>
      </c>
      <c r="E349" s="81" t="s">
        <v>8</v>
      </c>
      <c r="F349" s="82"/>
      <c r="G349" s="79"/>
    </row>
    <row r="350" spans="2:7" s="80" customFormat="1" ht="24.75" x14ac:dyDescent="0.25">
      <c r="B350" s="74"/>
      <c r="C350" s="88">
        <v>13.06</v>
      </c>
      <c r="D350" s="93" t="s">
        <v>274</v>
      </c>
      <c r="E350" s="81" t="s">
        <v>8</v>
      </c>
      <c r="F350" s="82"/>
      <c r="G350" s="79"/>
    </row>
    <row r="351" spans="2:7" s="80" customFormat="1" ht="24.75" x14ac:dyDescent="0.25">
      <c r="B351" s="74"/>
      <c r="C351" s="88">
        <v>13.07</v>
      </c>
      <c r="D351" s="93" t="s">
        <v>275</v>
      </c>
      <c r="E351" s="81" t="s">
        <v>8</v>
      </c>
      <c r="F351" s="82"/>
      <c r="G351" s="79"/>
    </row>
    <row r="352" spans="2:7" s="80" customFormat="1" ht="36.75" x14ac:dyDescent="0.25">
      <c r="B352" s="74"/>
      <c r="C352" s="88">
        <v>13.08</v>
      </c>
      <c r="D352" s="93" t="s">
        <v>276</v>
      </c>
      <c r="E352" s="81" t="s">
        <v>19</v>
      </c>
      <c r="F352" s="82"/>
      <c r="G352" s="79"/>
    </row>
    <row r="353" spans="2:7" s="80" customFormat="1" ht="36.75" x14ac:dyDescent="0.25">
      <c r="B353" s="74"/>
      <c r="C353" s="88">
        <v>13.09</v>
      </c>
      <c r="D353" s="93" t="s">
        <v>277</v>
      </c>
      <c r="E353" s="81" t="s">
        <v>19</v>
      </c>
      <c r="F353" s="82"/>
      <c r="G353" s="79"/>
    </row>
    <row r="354" spans="2:7" s="80" customFormat="1" ht="24.75" x14ac:dyDescent="0.25">
      <c r="B354" s="74"/>
      <c r="C354" s="88">
        <v>13.1</v>
      </c>
      <c r="D354" s="93" t="s">
        <v>278</v>
      </c>
      <c r="E354" s="81" t="s">
        <v>19</v>
      </c>
      <c r="F354" s="82"/>
      <c r="G354" s="79"/>
    </row>
    <row r="355" spans="2:7" s="80" customFormat="1" ht="24.75" x14ac:dyDescent="0.25">
      <c r="B355" s="74"/>
      <c r="C355" s="88">
        <v>13.11</v>
      </c>
      <c r="D355" s="93" t="s">
        <v>279</v>
      </c>
      <c r="E355" s="81" t="s">
        <v>19</v>
      </c>
      <c r="F355" s="82"/>
      <c r="G355" s="79"/>
    </row>
    <row r="356" spans="2:7" s="80" customFormat="1" ht="24.75" x14ac:dyDescent="0.25">
      <c r="B356" s="74"/>
      <c r="C356" s="88">
        <v>13.12</v>
      </c>
      <c r="D356" s="93" t="s">
        <v>280</v>
      </c>
      <c r="E356" s="81" t="s">
        <v>19</v>
      </c>
      <c r="F356" s="82"/>
      <c r="G356" s="79"/>
    </row>
    <row r="357" spans="2:7" s="1" customFormat="1" ht="36.75" x14ac:dyDescent="0.25">
      <c r="B357" s="4"/>
      <c r="C357" s="88">
        <v>13.13</v>
      </c>
      <c r="D357" s="93" t="s">
        <v>281</v>
      </c>
      <c r="E357" s="81" t="s">
        <v>19</v>
      </c>
      <c r="F357" s="82"/>
      <c r="G357" s="69"/>
    </row>
    <row r="358" spans="2:7" s="1" customFormat="1" ht="24.75" x14ac:dyDescent="0.25">
      <c r="B358" s="4"/>
      <c r="C358" s="88">
        <v>13.14</v>
      </c>
      <c r="D358" s="93" t="s">
        <v>282</v>
      </c>
      <c r="E358" s="81" t="s">
        <v>19</v>
      </c>
      <c r="F358" s="82"/>
      <c r="G358" s="69"/>
    </row>
    <row r="359" spans="2:7" s="1" customFormat="1" ht="24.75" x14ac:dyDescent="0.25">
      <c r="B359" s="4"/>
      <c r="C359" s="88">
        <v>13.15</v>
      </c>
      <c r="D359" s="93" t="s">
        <v>283</v>
      </c>
      <c r="E359" s="81" t="s">
        <v>19</v>
      </c>
      <c r="F359" s="82"/>
      <c r="G359" s="69"/>
    </row>
    <row r="360" spans="2:7" s="1" customFormat="1" ht="24.75" x14ac:dyDescent="0.25">
      <c r="B360" s="4"/>
      <c r="C360" s="88">
        <v>13.16</v>
      </c>
      <c r="D360" s="93" t="s">
        <v>284</v>
      </c>
      <c r="E360" s="81" t="s">
        <v>8</v>
      </c>
      <c r="F360" s="82"/>
      <c r="G360" s="69"/>
    </row>
    <row r="361" spans="2:7" s="1" customFormat="1" ht="24.75" x14ac:dyDescent="0.25">
      <c r="B361" s="4"/>
      <c r="C361" s="88">
        <v>13.17</v>
      </c>
      <c r="D361" s="93" t="s">
        <v>285</v>
      </c>
      <c r="E361" s="81" t="s">
        <v>19</v>
      </c>
      <c r="F361" s="82"/>
      <c r="G361" s="69"/>
    </row>
    <row r="362" spans="2:7" s="1" customFormat="1" ht="24.75" x14ac:dyDescent="0.25">
      <c r="B362" s="4"/>
      <c r="C362" s="88">
        <v>13.18</v>
      </c>
      <c r="D362" s="93" t="s">
        <v>286</v>
      </c>
      <c r="E362" s="81" t="s">
        <v>19</v>
      </c>
      <c r="F362" s="82"/>
      <c r="G362" s="69"/>
    </row>
    <row r="363" spans="2:7" s="1" customFormat="1" ht="24.75" x14ac:dyDescent="0.25">
      <c r="B363" s="4"/>
      <c r="C363" s="88">
        <v>13.19</v>
      </c>
      <c r="D363" s="93" t="s">
        <v>287</v>
      </c>
      <c r="E363" s="81" t="s">
        <v>19</v>
      </c>
      <c r="F363" s="82"/>
      <c r="G363" s="69"/>
    </row>
    <row r="364" spans="2:7" s="1" customFormat="1" ht="24.75" x14ac:dyDescent="0.25">
      <c r="B364" s="4"/>
      <c r="C364" s="88">
        <v>13.2</v>
      </c>
      <c r="D364" s="93" t="s">
        <v>288</v>
      </c>
      <c r="E364" s="81" t="s">
        <v>13</v>
      </c>
      <c r="F364" s="82"/>
      <c r="G364" s="69"/>
    </row>
    <row r="365" spans="2:7" s="1" customFormat="1" ht="24.75" x14ac:dyDescent="0.25">
      <c r="B365" s="4"/>
      <c r="C365" s="88">
        <v>13.21</v>
      </c>
      <c r="D365" s="93" t="s">
        <v>289</v>
      </c>
      <c r="E365" s="81" t="s">
        <v>13</v>
      </c>
      <c r="F365" s="82"/>
      <c r="G365" s="69"/>
    </row>
    <row r="366" spans="2:7" s="1" customFormat="1" ht="24.75" x14ac:dyDescent="0.25">
      <c r="B366" s="4"/>
      <c r="C366" s="88">
        <v>13.22</v>
      </c>
      <c r="D366" s="93" t="s">
        <v>290</v>
      </c>
      <c r="E366" s="81" t="s">
        <v>19</v>
      </c>
      <c r="F366" s="82"/>
      <c r="G366" s="69"/>
    </row>
    <row r="367" spans="2:7" s="80" customFormat="1" ht="24.75" x14ac:dyDescent="0.25">
      <c r="B367" s="74"/>
      <c r="C367" s="88">
        <v>13.23</v>
      </c>
      <c r="D367" s="93" t="s">
        <v>291</v>
      </c>
      <c r="E367" s="81" t="s">
        <v>13</v>
      </c>
      <c r="F367" s="82"/>
      <c r="G367" s="79"/>
    </row>
    <row r="368" spans="2:7" s="1" customFormat="1" ht="48" x14ac:dyDescent="0.25">
      <c r="B368" s="4"/>
      <c r="C368" s="88">
        <v>13.24</v>
      </c>
      <c r="D368" s="96" t="s">
        <v>453</v>
      </c>
      <c r="E368" s="81" t="s">
        <v>11</v>
      </c>
      <c r="F368" s="82"/>
      <c r="G368" s="69"/>
    </row>
    <row r="369" spans="2:7" s="1" customFormat="1" ht="24" x14ac:dyDescent="0.25">
      <c r="B369" s="4"/>
      <c r="C369" s="88">
        <v>13.25</v>
      </c>
      <c r="D369" s="96" t="s">
        <v>454</v>
      </c>
      <c r="E369" s="81" t="s">
        <v>11</v>
      </c>
      <c r="F369" s="82"/>
      <c r="G369" s="69"/>
    </row>
    <row r="370" spans="2:7" s="1" customFormat="1" ht="24" x14ac:dyDescent="0.25">
      <c r="B370" s="4"/>
      <c r="C370" s="88">
        <v>13.26</v>
      </c>
      <c r="D370" s="96" t="s">
        <v>455</v>
      </c>
      <c r="E370" s="81" t="s">
        <v>13</v>
      </c>
      <c r="F370" s="82"/>
      <c r="G370" s="69"/>
    </row>
    <row r="371" spans="2:7" s="1" customFormat="1" ht="24" x14ac:dyDescent="0.25">
      <c r="B371" s="4"/>
      <c r="C371" s="88">
        <v>13.27</v>
      </c>
      <c r="D371" s="96" t="s">
        <v>456</v>
      </c>
      <c r="E371" s="81" t="s">
        <v>13</v>
      </c>
      <c r="F371" s="82"/>
      <c r="G371" s="69"/>
    </row>
    <row r="372" spans="2:7" s="1" customFormat="1" x14ac:dyDescent="0.25">
      <c r="B372" s="4"/>
      <c r="C372" s="88">
        <v>13.28</v>
      </c>
      <c r="D372" s="96" t="s">
        <v>457</v>
      </c>
      <c r="E372" s="81" t="s">
        <v>19</v>
      </c>
      <c r="F372" s="82"/>
      <c r="G372" s="69"/>
    </row>
    <row r="373" spans="2:7" s="1" customFormat="1" ht="36" x14ac:dyDescent="0.25">
      <c r="B373" s="4"/>
      <c r="C373" s="88">
        <v>13.29</v>
      </c>
      <c r="D373" s="96" t="s">
        <v>458</v>
      </c>
      <c r="E373" s="81" t="s">
        <v>11</v>
      </c>
      <c r="F373" s="82"/>
      <c r="G373" s="69"/>
    </row>
    <row r="374" spans="2:7" s="1" customFormat="1" ht="24" x14ac:dyDescent="0.25">
      <c r="B374" s="4"/>
      <c r="C374" s="88">
        <v>13.3</v>
      </c>
      <c r="D374" s="96" t="s">
        <v>459</v>
      </c>
      <c r="E374" s="81" t="s">
        <v>11</v>
      </c>
      <c r="F374" s="82"/>
      <c r="G374" s="69"/>
    </row>
    <row r="375" spans="2:7" s="1" customFormat="1" ht="24" x14ac:dyDescent="0.25">
      <c r="B375" s="4"/>
      <c r="C375" s="88">
        <v>13.31</v>
      </c>
      <c r="D375" s="96" t="s">
        <v>460</v>
      </c>
      <c r="E375" s="81" t="s">
        <v>13</v>
      </c>
      <c r="F375" s="82"/>
      <c r="G375" s="69"/>
    </row>
    <row r="376" spans="2:7" s="1" customFormat="1" ht="24" x14ac:dyDescent="0.25">
      <c r="B376" s="4"/>
      <c r="C376" s="88">
        <v>13.32</v>
      </c>
      <c r="D376" s="96" t="s">
        <v>461</v>
      </c>
      <c r="E376" s="81" t="s">
        <v>13</v>
      </c>
      <c r="F376" s="82"/>
      <c r="G376" s="69"/>
    </row>
    <row r="377" spans="2:7" s="1" customFormat="1" ht="24" x14ac:dyDescent="0.25">
      <c r="B377" s="4"/>
      <c r="C377" s="88">
        <v>13.33</v>
      </c>
      <c r="D377" s="96" t="s">
        <v>462</v>
      </c>
      <c r="E377" s="81" t="s">
        <v>13</v>
      </c>
      <c r="F377" s="82"/>
      <c r="G377" s="69"/>
    </row>
    <row r="378" spans="2:7" s="1" customFormat="1" ht="24.75" x14ac:dyDescent="0.25">
      <c r="B378" s="4"/>
      <c r="C378" s="88">
        <v>13.34</v>
      </c>
      <c r="D378" s="93" t="s">
        <v>463</v>
      </c>
      <c r="E378" s="81" t="s">
        <v>11</v>
      </c>
      <c r="F378" s="82"/>
      <c r="G378" s="69"/>
    </row>
    <row r="379" spans="2:7" s="1" customFormat="1" ht="48.75" x14ac:dyDescent="0.25">
      <c r="B379" s="4"/>
      <c r="C379" s="88">
        <v>13.35</v>
      </c>
      <c r="D379" s="93" t="s">
        <v>464</v>
      </c>
      <c r="E379" s="81" t="s">
        <v>11</v>
      </c>
      <c r="F379" s="82"/>
      <c r="G379" s="69"/>
    </row>
    <row r="380" spans="2:7" s="1" customFormat="1" x14ac:dyDescent="0.25">
      <c r="B380" s="4"/>
      <c r="C380" s="88">
        <v>13.36</v>
      </c>
      <c r="D380" s="93" t="s">
        <v>465</v>
      </c>
      <c r="E380" s="81" t="s">
        <v>13</v>
      </c>
      <c r="F380" s="82"/>
      <c r="G380" s="69"/>
    </row>
    <row r="381" spans="2:7" s="1" customFormat="1" x14ac:dyDescent="0.25">
      <c r="B381" s="4"/>
      <c r="C381" s="88">
        <v>13.37</v>
      </c>
      <c r="D381" s="93" t="s">
        <v>466</v>
      </c>
      <c r="E381" s="81" t="s">
        <v>314</v>
      </c>
      <c r="F381" s="82"/>
      <c r="G381" s="69"/>
    </row>
    <row r="382" spans="2:7" s="1" customFormat="1" x14ac:dyDescent="0.25">
      <c r="B382" s="4"/>
      <c r="C382" s="88">
        <v>13.38</v>
      </c>
      <c r="D382" s="93" t="s">
        <v>467</v>
      </c>
      <c r="E382" s="81" t="s">
        <v>314</v>
      </c>
      <c r="F382" s="82"/>
      <c r="G382" s="69"/>
    </row>
    <row r="383" spans="2:7" s="1" customFormat="1" ht="24.75" x14ac:dyDescent="0.25">
      <c r="B383" s="4"/>
      <c r="C383" s="88">
        <v>13.39</v>
      </c>
      <c r="D383" s="93" t="s">
        <v>468</v>
      </c>
      <c r="E383" s="81" t="s">
        <v>11</v>
      </c>
      <c r="F383" s="82"/>
      <c r="G383" s="69"/>
    </row>
    <row r="384" spans="2:7" s="1" customFormat="1" x14ac:dyDescent="0.25">
      <c r="B384" s="4"/>
      <c r="C384" s="88">
        <v>13.4</v>
      </c>
      <c r="D384" s="93" t="s">
        <v>469</v>
      </c>
      <c r="E384" s="81" t="s">
        <v>11</v>
      </c>
      <c r="F384" s="82"/>
      <c r="G384" s="69"/>
    </row>
    <row r="385" spans="2:7" s="1" customFormat="1" x14ac:dyDescent="0.25">
      <c r="B385" s="4"/>
      <c r="C385" s="88">
        <v>13.41</v>
      </c>
      <c r="D385" s="93" t="s">
        <v>465</v>
      </c>
      <c r="E385" s="81" t="s">
        <v>13</v>
      </c>
      <c r="F385" s="82"/>
      <c r="G385" s="69"/>
    </row>
    <row r="386" spans="2:7" s="1" customFormat="1" ht="15.75" thickBot="1" x14ac:dyDescent="0.3">
      <c r="B386" s="4"/>
      <c r="C386" s="88"/>
      <c r="D386" s="93"/>
      <c r="E386" s="81"/>
      <c r="F386" s="82"/>
      <c r="G386" s="69"/>
    </row>
    <row r="387" spans="2:7" s="1" customFormat="1" ht="15.75" thickBot="1" x14ac:dyDescent="0.3">
      <c r="B387" s="4"/>
      <c r="C387" s="85" t="s">
        <v>292</v>
      </c>
      <c r="D387" s="84" t="s">
        <v>293</v>
      </c>
      <c r="E387" s="90"/>
      <c r="F387" s="86"/>
      <c r="G387" s="69"/>
    </row>
    <row r="388" spans="2:7" s="1" customFormat="1" ht="24.75" x14ac:dyDescent="0.25">
      <c r="B388" s="4"/>
      <c r="C388" s="88">
        <v>14.01</v>
      </c>
      <c r="D388" s="93" t="s">
        <v>294</v>
      </c>
      <c r="E388" s="81" t="s">
        <v>30</v>
      </c>
      <c r="F388" s="82"/>
      <c r="G388" s="69"/>
    </row>
    <row r="389" spans="2:7" s="1" customFormat="1" ht="24.75" x14ac:dyDescent="0.25">
      <c r="B389" s="4"/>
      <c r="C389" s="88">
        <v>14.02</v>
      </c>
      <c r="D389" s="93" t="s">
        <v>352</v>
      </c>
      <c r="E389" s="81" t="s">
        <v>30</v>
      </c>
      <c r="F389" s="82"/>
      <c r="G389" s="69"/>
    </row>
    <row r="390" spans="2:7" s="1" customFormat="1" ht="36.75" x14ac:dyDescent="0.25">
      <c r="B390" s="4"/>
      <c r="C390" s="88">
        <v>14.03</v>
      </c>
      <c r="D390" s="93" t="s">
        <v>350</v>
      </c>
      <c r="E390" s="81" t="s">
        <v>30</v>
      </c>
      <c r="F390" s="82"/>
      <c r="G390" s="69"/>
    </row>
    <row r="391" spans="2:7" s="1" customFormat="1" ht="36.75" x14ac:dyDescent="0.25">
      <c r="B391" s="4"/>
      <c r="C391" s="88">
        <v>14.04</v>
      </c>
      <c r="D391" s="93" t="s">
        <v>351</v>
      </c>
      <c r="E391" s="81" t="s">
        <v>30</v>
      </c>
      <c r="F391" s="82"/>
      <c r="G391" s="69"/>
    </row>
    <row r="392" spans="2:7" s="1" customFormat="1" ht="24.75" x14ac:dyDescent="0.25">
      <c r="B392" s="4"/>
      <c r="C392" s="88">
        <v>14.05</v>
      </c>
      <c r="D392" s="93" t="s">
        <v>349</v>
      </c>
      <c r="E392" s="81" t="s">
        <v>30</v>
      </c>
      <c r="F392" s="82"/>
      <c r="G392" s="69"/>
    </row>
    <row r="393" spans="2:7" s="1" customFormat="1" ht="24.75" x14ac:dyDescent="0.25">
      <c r="B393" s="4"/>
      <c r="C393" s="88">
        <v>14.06</v>
      </c>
      <c r="D393" s="93" t="s">
        <v>295</v>
      </c>
      <c r="E393" s="81" t="s">
        <v>30</v>
      </c>
      <c r="F393" s="82"/>
      <c r="G393" s="69"/>
    </row>
    <row r="394" spans="2:7" s="1" customFormat="1" ht="24.75" x14ac:dyDescent="0.25">
      <c r="B394" s="4"/>
      <c r="C394" s="88">
        <v>14.07</v>
      </c>
      <c r="D394" s="93" t="s">
        <v>296</v>
      </c>
      <c r="E394" s="81" t="s">
        <v>30</v>
      </c>
      <c r="F394" s="82"/>
      <c r="G394" s="69"/>
    </row>
    <row r="395" spans="2:7" s="1" customFormat="1" ht="24.75" x14ac:dyDescent="0.25">
      <c r="B395" s="4"/>
      <c r="C395" s="88">
        <v>14.08</v>
      </c>
      <c r="D395" s="93" t="s">
        <v>297</v>
      </c>
      <c r="E395" s="81" t="s">
        <v>30</v>
      </c>
      <c r="F395" s="82"/>
      <c r="G395" s="69"/>
    </row>
    <row r="396" spans="2:7" s="1" customFormat="1" ht="24" x14ac:dyDescent="0.25">
      <c r="B396" s="4"/>
      <c r="C396" s="88">
        <v>14.09</v>
      </c>
      <c r="D396" s="87" t="s">
        <v>298</v>
      </c>
      <c r="E396" s="81" t="s">
        <v>30</v>
      </c>
      <c r="F396" s="82"/>
      <c r="G396" s="69"/>
    </row>
    <row r="397" spans="2:7" s="1" customFormat="1" ht="36.75" x14ac:dyDescent="0.25">
      <c r="B397" s="4"/>
      <c r="C397" s="88">
        <v>14.1</v>
      </c>
      <c r="D397" s="93" t="s">
        <v>327</v>
      </c>
      <c r="E397" s="81" t="s">
        <v>19</v>
      </c>
      <c r="F397" s="82"/>
      <c r="G397" s="69"/>
    </row>
    <row r="398" spans="2:7" s="1" customFormat="1" ht="36.75" x14ac:dyDescent="0.25">
      <c r="B398" s="4"/>
      <c r="C398" s="88">
        <v>14.11</v>
      </c>
      <c r="D398" s="93" t="s">
        <v>336</v>
      </c>
      <c r="E398" s="81" t="s">
        <v>19</v>
      </c>
      <c r="F398" s="82"/>
      <c r="G398" s="69"/>
    </row>
    <row r="399" spans="2:7" s="1" customFormat="1" ht="24.75" x14ac:dyDescent="0.25">
      <c r="B399" s="4"/>
      <c r="C399" s="88">
        <v>14.12</v>
      </c>
      <c r="D399" s="93" t="s">
        <v>299</v>
      </c>
      <c r="E399" s="81" t="s">
        <v>30</v>
      </c>
      <c r="F399" s="82"/>
      <c r="G399" s="69"/>
    </row>
    <row r="400" spans="2:7" s="1" customFormat="1" ht="24" x14ac:dyDescent="0.25">
      <c r="B400" s="4"/>
      <c r="C400" s="88">
        <v>14.13</v>
      </c>
      <c r="D400" s="76" t="s">
        <v>300</v>
      </c>
      <c r="E400" s="81" t="s">
        <v>19</v>
      </c>
      <c r="F400" s="82"/>
      <c r="G400" s="69"/>
    </row>
    <row r="401" spans="2:7" s="1" customFormat="1" ht="96.75" x14ac:dyDescent="0.25">
      <c r="B401" s="4"/>
      <c r="C401" s="88">
        <v>14.14</v>
      </c>
      <c r="D401" s="93" t="s">
        <v>301</v>
      </c>
      <c r="E401" s="81" t="s">
        <v>8</v>
      </c>
      <c r="F401" s="82"/>
      <c r="G401" s="69"/>
    </row>
    <row r="402" spans="2:7" s="1" customFormat="1" ht="24.75" x14ac:dyDescent="0.25">
      <c r="B402" s="4"/>
      <c r="C402" s="88">
        <v>14.15</v>
      </c>
      <c r="D402" s="93" t="s">
        <v>302</v>
      </c>
      <c r="E402" s="81" t="s">
        <v>19</v>
      </c>
      <c r="F402" s="82"/>
      <c r="G402" s="69"/>
    </row>
    <row r="403" spans="2:7" s="1" customFormat="1" ht="24.75" x14ac:dyDescent="0.25">
      <c r="B403" s="4"/>
      <c r="C403" s="88">
        <v>14.16</v>
      </c>
      <c r="D403" s="93" t="s">
        <v>329</v>
      </c>
      <c r="E403" s="81" t="s">
        <v>30</v>
      </c>
      <c r="F403" s="82"/>
      <c r="G403" s="69"/>
    </row>
    <row r="404" spans="2:7" s="80" customFormat="1" ht="24.75" x14ac:dyDescent="0.25">
      <c r="B404" s="74"/>
      <c r="C404" s="88">
        <v>14.17</v>
      </c>
      <c r="D404" s="93" t="s">
        <v>303</v>
      </c>
      <c r="E404" s="81" t="s">
        <v>30</v>
      </c>
      <c r="F404" s="82"/>
      <c r="G404" s="79"/>
    </row>
    <row r="405" spans="2:7" s="80" customFormat="1" ht="24.75" x14ac:dyDescent="0.25">
      <c r="B405" s="74"/>
      <c r="C405" s="88">
        <v>14.18</v>
      </c>
      <c r="D405" s="93" t="s">
        <v>304</v>
      </c>
      <c r="E405" s="81" t="s">
        <v>30</v>
      </c>
      <c r="F405" s="82"/>
      <c r="G405" s="79"/>
    </row>
    <row r="406" spans="2:7" s="80" customFormat="1" ht="36.75" x14ac:dyDescent="0.25">
      <c r="B406" s="74"/>
      <c r="C406" s="88">
        <v>14.19</v>
      </c>
      <c r="D406" s="93" t="s">
        <v>326</v>
      </c>
      <c r="E406" s="81" t="s">
        <v>30</v>
      </c>
      <c r="F406" s="82"/>
      <c r="G406" s="79"/>
    </row>
    <row r="407" spans="2:7" s="1" customFormat="1" ht="36.75" x14ac:dyDescent="0.25">
      <c r="B407" s="4"/>
      <c r="C407" s="88">
        <v>14.2</v>
      </c>
      <c r="D407" s="93" t="s">
        <v>325</v>
      </c>
      <c r="E407" s="81" t="s">
        <v>8</v>
      </c>
      <c r="F407" s="82"/>
      <c r="G407" s="69"/>
    </row>
    <row r="408" spans="2:7" s="1" customFormat="1" ht="48.75" x14ac:dyDescent="0.25">
      <c r="B408" s="4"/>
      <c r="C408" s="88">
        <v>14.21</v>
      </c>
      <c r="D408" s="93" t="s">
        <v>324</v>
      </c>
      <c r="E408" s="81" t="s">
        <v>8</v>
      </c>
      <c r="F408" s="82"/>
      <c r="G408" s="69"/>
    </row>
    <row r="409" spans="2:7" s="1" customFormat="1" ht="24.75" x14ac:dyDescent="0.25">
      <c r="B409" s="4"/>
      <c r="C409" s="88">
        <v>14.22</v>
      </c>
      <c r="D409" s="93" t="s">
        <v>305</v>
      </c>
      <c r="E409" s="81" t="s">
        <v>19</v>
      </c>
      <c r="F409" s="82"/>
      <c r="G409" s="69"/>
    </row>
    <row r="410" spans="2:7" s="1" customFormat="1" ht="24.75" x14ac:dyDescent="0.25">
      <c r="B410" s="4"/>
      <c r="C410" s="88">
        <v>14.23</v>
      </c>
      <c r="D410" s="93" t="s">
        <v>306</v>
      </c>
      <c r="E410" s="81" t="s">
        <v>8</v>
      </c>
      <c r="F410" s="82"/>
      <c r="G410" s="69"/>
    </row>
    <row r="411" spans="2:7" s="1" customFormat="1" ht="36.75" x14ac:dyDescent="0.25">
      <c r="B411" s="4"/>
      <c r="C411" s="88">
        <v>14.24</v>
      </c>
      <c r="D411" s="93" t="s">
        <v>323</v>
      </c>
      <c r="E411" s="81" t="s">
        <v>30</v>
      </c>
      <c r="F411" s="82"/>
      <c r="G411" s="69"/>
    </row>
    <row r="412" spans="2:7" s="1" customFormat="1" ht="24.75" x14ac:dyDescent="0.25">
      <c r="B412" s="4"/>
      <c r="C412" s="88">
        <v>14.25</v>
      </c>
      <c r="D412" s="93" t="s">
        <v>307</v>
      </c>
      <c r="E412" s="81" t="s">
        <v>30</v>
      </c>
      <c r="F412" s="82"/>
      <c r="G412" s="69"/>
    </row>
    <row r="413" spans="2:7" s="1" customFormat="1" ht="24.75" x14ac:dyDescent="0.25">
      <c r="B413" s="4"/>
      <c r="C413" s="88">
        <v>14.26</v>
      </c>
      <c r="D413" s="93" t="s">
        <v>308</v>
      </c>
      <c r="E413" s="81" t="s">
        <v>30</v>
      </c>
      <c r="F413" s="82"/>
      <c r="G413" s="69"/>
    </row>
    <row r="414" spans="2:7" s="1" customFormat="1" ht="24.75" x14ac:dyDescent="0.25">
      <c r="B414" s="4"/>
      <c r="C414" s="88">
        <v>14.27</v>
      </c>
      <c r="D414" s="93" t="s">
        <v>345</v>
      </c>
      <c r="E414" s="81" t="s">
        <v>30</v>
      </c>
      <c r="F414" s="82"/>
      <c r="G414" s="69"/>
    </row>
    <row r="415" spans="2:7" s="1" customFormat="1" ht="24.75" x14ac:dyDescent="0.25">
      <c r="B415" s="4"/>
      <c r="C415" s="88">
        <v>14.28</v>
      </c>
      <c r="D415" s="93" t="s">
        <v>346</v>
      </c>
      <c r="E415" s="81" t="s">
        <v>30</v>
      </c>
      <c r="F415" s="82"/>
      <c r="G415" s="69"/>
    </row>
    <row r="416" spans="2:7" s="1" customFormat="1" ht="24.75" x14ac:dyDescent="0.25">
      <c r="B416" s="4"/>
      <c r="C416" s="88">
        <v>14.29</v>
      </c>
      <c r="D416" s="93" t="s">
        <v>347</v>
      </c>
      <c r="E416" s="81" t="s">
        <v>30</v>
      </c>
      <c r="F416" s="82"/>
      <c r="G416" s="69"/>
    </row>
    <row r="417" spans="2:7" s="1" customFormat="1" ht="24" x14ac:dyDescent="0.25">
      <c r="B417" s="4"/>
      <c r="C417" s="88">
        <v>14.3</v>
      </c>
      <c r="D417" s="96" t="s">
        <v>470</v>
      </c>
      <c r="E417" s="81" t="s">
        <v>335</v>
      </c>
      <c r="F417" s="82"/>
      <c r="G417" s="69"/>
    </row>
    <row r="418" spans="2:7" s="1" customFormat="1" ht="24" x14ac:dyDescent="0.25">
      <c r="B418" s="4"/>
      <c r="C418" s="88">
        <v>14.31</v>
      </c>
      <c r="D418" s="96" t="s">
        <v>471</v>
      </c>
      <c r="E418" s="81" t="s">
        <v>344</v>
      </c>
      <c r="F418" s="82"/>
      <c r="G418" s="69"/>
    </row>
    <row r="419" spans="2:7" s="1" customFormat="1" ht="24" x14ac:dyDescent="0.25">
      <c r="B419" s="4"/>
      <c r="C419" s="88">
        <v>14.32</v>
      </c>
      <c r="D419" s="96" t="s">
        <v>472</v>
      </c>
      <c r="E419" s="81" t="s">
        <v>335</v>
      </c>
      <c r="F419" s="82"/>
      <c r="G419" s="69"/>
    </row>
    <row r="420" spans="2:7" s="1" customFormat="1" ht="24" x14ac:dyDescent="0.25">
      <c r="B420" s="4"/>
      <c r="C420" s="88">
        <v>14.33</v>
      </c>
      <c r="D420" s="96" t="s">
        <v>473</v>
      </c>
      <c r="E420" s="81" t="s">
        <v>335</v>
      </c>
      <c r="F420" s="82"/>
      <c r="G420" s="69"/>
    </row>
    <row r="421" spans="2:7" s="1" customFormat="1" ht="24" x14ac:dyDescent="0.25">
      <c r="B421" s="4"/>
      <c r="C421" s="88">
        <v>14.34</v>
      </c>
      <c r="D421" s="96" t="s">
        <v>474</v>
      </c>
      <c r="E421" s="81" t="s">
        <v>11</v>
      </c>
      <c r="F421" s="82"/>
      <c r="G421" s="69"/>
    </row>
    <row r="422" spans="2:7" s="1" customFormat="1" ht="24" x14ac:dyDescent="0.25">
      <c r="B422" s="4"/>
      <c r="C422" s="88">
        <v>14.35</v>
      </c>
      <c r="D422" s="96" t="s">
        <v>475</v>
      </c>
      <c r="E422" s="81" t="s">
        <v>335</v>
      </c>
      <c r="F422" s="82"/>
      <c r="G422" s="69"/>
    </row>
    <row r="423" spans="2:7" s="1" customFormat="1" x14ac:dyDescent="0.25">
      <c r="B423" s="4"/>
      <c r="C423" s="88">
        <v>14.36</v>
      </c>
      <c r="D423" s="96" t="s">
        <v>476</v>
      </c>
      <c r="E423" s="81" t="s">
        <v>335</v>
      </c>
      <c r="F423" s="82"/>
      <c r="G423" s="69"/>
    </row>
    <row r="424" spans="2:7" s="1" customFormat="1" x14ac:dyDescent="0.25">
      <c r="B424" s="4"/>
      <c r="C424" s="88">
        <v>14.37</v>
      </c>
      <c r="D424" s="96" t="s">
        <v>477</v>
      </c>
      <c r="E424" s="81" t="s">
        <v>335</v>
      </c>
      <c r="F424" s="82"/>
      <c r="G424" s="69"/>
    </row>
    <row r="425" spans="2:7" s="1" customFormat="1" x14ac:dyDescent="0.25">
      <c r="B425" s="4"/>
      <c r="C425" s="88">
        <v>14.38</v>
      </c>
      <c r="D425" s="96" t="s">
        <v>478</v>
      </c>
      <c r="E425" s="81" t="s">
        <v>335</v>
      </c>
      <c r="F425" s="82"/>
      <c r="G425" s="69"/>
    </row>
    <row r="426" spans="2:7" s="1" customFormat="1" ht="24" x14ac:dyDescent="0.25">
      <c r="B426" s="4"/>
      <c r="C426" s="88">
        <v>14.39</v>
      </c>
      <c r="D426" s="96" t="s">
        <v>479</v>
      </c>
      <c r="E426" s="81" t="s">
        <v>343</v>
      </c>
      <c r="F426" s="82"/>
      <c r="G426" s="69"/>
    </row>
    <row r="427" spans="2:7" s="1" customFormat="1" x14ac:dyDescent="0.25">
      <c r="B427" s="4"/>
      <c r="C427" s="88">
        <v>14.4</v>
      </c>
      <c r="D427" s="96" t="s">
        <v>480</v>
      </c>
      <c r="E427" s="81" t="s">
        <v>11</v>
      </c>
      <c r="F427" s="82"/>
      <c r="G427" s="69"/>
    </row>
    <row r="428" spans="2:7" s="1" customFormat="1" ht="36" x14ac:dyDescent="0.25">
      <c r="B428" s="4"/>
      <c r="C428" s="88">
        <v>14.41</v>
      </c>
      <c r="D428" s="96" t="s">
        <v>481</v>
      </c>
      <c r="E428" s="81" t="s">
        <v>335</v>
      </c>
      <c r="F428" s="82"/>
      <c r="G428" s="69"/>
    </row>
    <row r="429" spans="2:7" s="1" customFormat="1" x14ac:dyDescent="0.25">
      <c r="B429" s="4"/>
      <c r="C429" s="88">
        <v>14.42</v>
      </c>
      <c r="D429" s="96" t="s">
        <v>482</v>
      </c>
      <c r="E429" s="81" t="s">
        <v>13</v>
      </c>
      <c r="F429" s="82"/>
      <c r="G429" s="69"/>
    </row>
    <row r="430" spans="2:7" s="1" customFormat="1" x14ac:dyDescent="0.25">
      <c r="B430" s="4"/>
      <c r="C430" s="88">
        <v>14.43</v>
      </c>
      <c r="D430" s="96" t="s">
        <v>483</v>
      </c>
      <c r="E430" s="81" t="s">
        <v>335</v>
      </c>
      <c r="F430" s="82"/>
      <c r="G430" s="69"/>
    </row>
    <row r="431" spans="2:7" s="1" customFormat="1" ht="24" x14ac:dyDescent="0.25">
      <c r="B431" s="4"/>
      <c r="C431" s="88">
        <v>14.44</v>
      </c>
      <c r="D431" s="96" t="s">
        <v>484</v>
      </c>
      <c r="E431" s="81" t="s">
        <v>335</v>
      </c>
      <c r="F431" s="82"/>
      <c r="G431" s="69"/>
    </row>
    <row r="432" spans="2:7" s="1" customFormat="1" ht="24" x14ac:dyDescent="0.25">
      <c r="B432" s="4"/>
      <c r="C432" s="88">
        <v>14.45</v>
      </c>
      <c r="D432" s="96" t="s">
        <v>485</v>
      </c>
      <c r="E432" s="81" t="s">
        <v>335</v>
      </c>
      <c r="F432" s="82"/>
      <c r="G432" s="69"/>
    </row>
    <row r="433" spans="2:7" s="1" customFormat="1" x14ac:dyDescent="0.25">
      <c r="B433" s="4"/>
      <c r="C433" s="88">
        <v>14.46</v>
      </c>
      <c r="D433" s="96" t="s">
        <v>486</v>
      </c>
      <c r="E433" s="81" t="s">
        <v>13</v>
      </c>
      <c r="F433" s="82"/>
      <c r="G433" s="69"/>
    </row>
    <row r="434" spans="2:7" s="1" customFormat="1" x14ac:dyDescent="0.25">
      <c r="B434" s="4"/>
      <c r="C434" s="88">
        <v>14.47</v>
      </c>
      <c r="D434" s="96" t="s">
        <v>487</v>
      </c>
      <c r="E434" s="81" t="s">
        <v>335</v>
      </c>
      <c r="F434" s="82"/>
      <c r="G434" s="69"/>
    </row>
    <row r="435" spans="2:7" s="1" customFormat="1" x14ac:dyDescent="0.25">
      <c r="B435" s="4"/>
      <c r="C435" s="88">
        <v>14.48</v>
      </c>
      <c r="D435" s="96" t="s">
        <v>488</v>
      </c>
      <c r="E435" s="81" t="s">
        <v>335</v>
      </c>
      <c r="F435" s="82"/>
      <c r="G435" s="69"/>
    </row>
    <row r="436" spans="2:7" s="1" customFormat="1" ht="24.75" x14ac:dyDescent="0.25">
      <c r="B436" s="4"/>
      <c r="C436" s="88">
        <v>14.49</v>
      </c>
      <c r="D436" s="93" t="s">
        <v>489</v>
      </c>
      <c r="E436" s="81" t="s">
        <v>314</v>
      </c>
      <c r="F436" s="82"/>
      <c r="G436" s="69"/>
    </row>
    <row r="437" spans="2:7" s="1" customFormat="1" ht="24.75" x14ac:dyDescent="0.25">
      <c r="B437" s="4"/>
      <c r="C437" s="88">
        <v>14.5</v>
      </c>
      <c r="D437" s="93" t="s">
        <v>490</v>
      </c>
      <c r="E437" s="81" t="s">
        <v>314</v>
      </c>
      <c r="F437" s="82"/>
      <c r="G437" s="69"/>
    </row>
    <row r="438" spans="2:7" s="1" customFormat="1" ht="24.75" x14ac:dyDescent="0.25">
      <c r="B438" s="4"/>
      <c r="C438" s="88">
        <v>14.51</v>
      </c>
      <c r="D438" s="93" t="s">
        <v>491</v>
      </c>
      <c r="E438" s="81" t="s">
        <v>11</v>
      </c>
      <c r="F438" s="82"/>
      <c r="G438" s="69"/>
    </row>
    <row r="439" spans="2:7" s="1" customFormat="1" x14ac:dyDescent="0.25">
      <c r="B439" s="4"/>
      <c r="C439" s="88">
        <v>14.52</v>
      </c>
      <c r="D439" s="93" t="s">
        <v>492</v>
      </c>
      <c r="E439" s="81" t="s">
        <v>314</v>
      </c>
      <c r="F439" s="82"/>
      <c r="G439" s="69"/>
    </row>
    <row r="440" spans="2:7" s="1" customFormat="1" x14ac:dyDescent="0.25">
      <c r="B440" s="4"/>
      <c r="C440" s="88">
        <v>14.53</v>
      </c>
      <c r="D440" s="93" t="s">
        <v>493</v>
      </c>
      <c r="E440" s="81" t="s">
        <v>314</v>
      </c>
      <c r="F440" s="82"/>
      <c r="G440" s="69"/>
    </row>
    <row r="441" spans="2:7" s="1" customFormat="1" x14ac:dyDescent="0.25">
      <c r="B441" s="4"/>
      <c r="C441" s="88">
        <v>14.54</v>
      </c>
      <c r="D441" s="93" t="s">
        <v>494</v>
      </c>
      <c r="E441" s="81" t="s">
        <v>314</v>
      </c>
      <c r="F441" s="82"/>
      <c r="G441" s="69"/>
    </row>
    <row r="442" spans="2:7" s="1" customFormat="1" ht="36.75" x14ac:dyDescent="0.25">
      <c r="B442" s="4"/>
      <c r="C442" s="88">
        <v>14.55</v>
      </c>
      <c r="D442" s="93" t="s">
        <v>495</v>
      </c>
      <c r="E442" s="81" t="s">
        <v>496</v>
      </c>
      <c r="F442" s="82"/>
      <c r="G442" s="69"/>
    </row>
    <row r="443" spans="2:7" s="1" customFormat="1" x14ac:dyDescent="0.25">
      <c r="B443" s="4"/>
      <c r="C443" s="88">
        <v>14.56</v>
      </c>
      <c r="D443" s="93" t="s">
        <v>497</v>
      </c>
      <c r="E443" s="81" t="s">
        <v>314</v>
      </c>
      <c r="F443" s="82"/>
      <c r="G443" s="69"/>
    </row>
    <row r="444" spans="2:7" s="1" customFormat="1" x14ac:dyDescent="0.25">
      <c r="B444" s="4"/>
      <c r="C444" s="88">
        <v>14.57</v>
      </c>
      <c r="D444" s="93" t="s">
        <v>498</v>
      </c>
      <c r="E444" s="81" t="s">
        <v>314</v>
      </c>
      <c r="F444" s="82"/>
      <c r="G444" s="69"/>
    </row>
    <row r="445" spans="2:7" s="1" customFormat="1" ht="24.75" x14ac:dyDescent="0.25">
      <c r="B445" s="4"/>
      <c r="C445" s="88">
        <v>14.58</v>
      </c>
      <c r="D445" s="93" t="s">
        <v>499</v>
      </c>
      <c r="E445" s="81" t="s">
        <v>314</v>
      </c>
      <c r="F445" s="82"/>
      <c r="G445" s="69"/>
    </row>
    <row r="446" spans="2:7" s="1" customFormat="1" x14ac:dyDescent="0.25">
      <c r="B446" s="4"/>
      <c r="C446" s="88">
        <v>14.59</v>
      </c>
      <c r="D446" s="93" t="s">
        <v>500</v>
      </c>
      <c r="E446" s="81" t="s">
        <v>13</v>
      </c>
      <c r="F446" s="82"/>
      <c r="G446" s="69"/>
    </row>
    <row r="447" spans="2:7" s="1" customFormat="1" ht="24.75" x14ac:dyDescent="0.25">
      <c r="B447" s="4"/>
      <c r="C447" s="88">
        <v>14.6</v>
      </c>
      <c r="D447" s="93" t="s">
        <v>501</v>
      </c>
      <c r="E447" s="81" t="s">
        <v>315</v>
      </c>
      <c r="F447" s="82"/>
      <c r="G447" s="69"/>
    </row>
    <row r="448" spans="2:7" s="1" customFormat="1" ht="24.75" x14ac:dyDescent="0.25">
      <c r="B448" s="4"/>
      <c r="C448" s="88">
        <v>14.61</v>
      </c>
      <c r="D448" s="93" t="s">
        <v>502</v>
      </c>
      <c r="E448" s="81" t="s">
        <v>314</v>
      </c>
      <c r="F448" s="82"/>
      <c r="G448" s="69"/>
    </row>
    <row r="449" spans="2:7" s="1" customFormat="1" ht="24.75" x14ac:dyDescent="0.25">
      <c r="B449" s="4"/>
      <c r="C449" s="88">
        <v>14.62</v>
      </c>
      <c r="D449" s="93" t="s">
        <v>503</v>
      </c>
      <c r="E449" s="81" t="s">
        <v>314</v>
      </c>
      <c r="F449" s="82"/>
      <c r="G449" s="69"/>
    </row>
    <row r="450" spans="2:7" s="1" customFormat="1" ht="24.75" x14ac:dyDescent="0.25">
      <c r="B450" s="4"/>
      <c r="C450" s="88">
        <v>14.63</v>
      </c>
      <c r="D450" s="93" t="s">
        <v>504</v>
      </c>
      <c r="E450" s="81" t="s">
        <v>314</v>
      </c>
      <c r="F450" s="82"/>
      <c r="G450" s="69"/>
    </row>
    <row r="451" spans="2:7" s="1" customFormat="1" x14ac:dyDescent="0.25">
      <c r="B451" s="4"/>
      <c r="C451" s="88">
        <v>14.64</v>
      </c>
      <c r="D451" s="93" t="s">
        <v>505</v>
      </c>
      <c r="E451" s="81" t="s">
        <v>11</v>
      </c>
      <c r="F451" s="82"/>
      <c r="G451" s="69"/>
    </row>
    <row r="452" spans="2:7" s="1" customFormat="1" ht="36.75" x14ac:dyDescent="0.25">
      <c r="B452" s="4"/>
      <c r="C452" s="88">
        <v>14.65</v>
      </c>
      <c r="D452" s="93" t="s">
        <v>506</v>
      </c>
      <c r="E452" s="81" t="s">
        <v>314</v>
      </c>
      <c r="F452" s="82"/>
      <c r="G452" s="69"/>
    </row>
    <row r="453" spans="2:7" s="1" customFormat="1" x14ac:dyDescent="0.25">
      <c r="B453" s="4"/>
      <c r="C453" s="88">
        <v>14.66</v>
      </c>
      <c r="D453" s="93" t="s">
        <v>507</v>
      </c>
      <c r="E453" s="81" t="s">
        <v>314</v>
      </c>
      <c r="F453" s="82"/>
      <c r="G453" s="69"/>
    </row>
    <row r="454" spans="2:7" s="1" customFormat="1" x14ac:dyDescent="0.25">
      <c r="B454" s="4"/>
      <c r="C454" s="88">
        <v>14.67</v>
      </c>
      <c r="D454" s="93" t="s">
        <v>508</v>
      </c>
      <c r="E454" s="81" t="s">
        <v>13</v>
      </c>
      <c r="F454" s="82"/>
      <c r="G454" s="69"/>
    </row>
    <row r="455" spans="2:7" s="1" customFormat="1" ht="15.75" thickBot="1" x14ac:dyDescent="0.3">
      <c r="B455" s="4"/>
      <c r="C455" s="88"/>
      <c r="D455" s="93"/>
      <c r="E455" s="81"/>
      <c r="F455" s="82"/>
      <c r="G455" s="69"/>
    </row>
    <row r="456" spans="2:7" s="1" customFormat="1" ht="15.75" thickBot="1" x14ac:dyDescent="0.3">
      <c r="B456" s="4"/>
      <c r="C456" s="85" t="s">
        <v>309</v>
      </c>
      <c r="D456" s="84" t="s">
        <v>310</v>
      </c>
      <c r="E456" s="108"/>
      <c r="F456" s="109"/>
      <c r="G456" s="69"/>
    </row>
    <row r="457" spans="2:7" s="1" customFormat="1" x14ac:dyDescent="0.25">
      <c r="B457" s="4"/>
      <c r="C457" s="88">
        <v>15.01</v>
      </c>
      <c r="D457" s="96" t="s">
        <v>509</v>
      </c>
      <c r="E457" s="81" t="s">
        <v>11</v>
      </c>
      <c r="F457" s="82"/>
      <c r="G457" s="69"/>
    </row>
    <row r="458" spans="2:7" s="1" customFormat="1" x14ac:dyDescent="0.25">
      <c r="B458" s="4"/>
      <c r="C458" s="88">
        <v>15.02</v>
      </c>
      <c r="D458" s="96" t="s">
        <v>311</v>
      </c>
      <c r="E458" s="81" t="s">
        <v>30</v>
      </c>
      <c r="F458" s="82"/>
      <c r="G458" s="69"/>
    </row>
    <row r="459" spans="2:7" s="1" customFormat="1" x14ac:dyDescent="0.25">
      <c r="B459" s="4"/>
      <c r="C459" s="88">
        <v>15.03</v>
      </c>
      <c r="D459" s="96" t="s">
        <v>312</v>
      </c>
      <c r="E459" s="81" t="s">
        <v>30</v>
      </c>
      <c r="F459" s="82"/>
      <c r="G459" s="69"/>
    </row>
    <row r="460" spans="2:7" s="1" customFormat="1" x14ac:dyDescent="0.25">
      <c r="B460" s="4"/>
      <c r="C460" s="88">
        <v>15.04</v>
      </c>
      <c r="D460" s="96" t="s">
        <v>313</v>
      </c>
      <c r="E460" s="81" t="s">
        <v>11</v>
      </c>
      <c r="F460" s="82"/>
      <c r="G460" s="69"/>
    </row>
    <row r="461" spans="2:7" s="1" customFormat="1" ht="24" x14ac:dyDescent="0.25">
      <c r="B461" s="4"/>
      <c r="C461" s="88">
        <v>15.05</v>
      </c>
      <c r="D461" s="96" t="s">
        <v>510</v>
      </c>
      <c r="E461" s="81" t="s">
        <v>335</v>
      </c>
      <c r="F461" s="82"/>
      <c r="G461" s="69"/>
    </row>
    <row r="462" spans="2:7" s="1" customFormat="1" x14ac:dyDescent="0.25">
      <c r="B462" s="4"/>
      <c r="C462" s="88">
        <v>15.06</v>
      </c>
      <c r="D462" s="96" t="s">
        <v>511</v>
      </c>
      <c r="E462" s="81" t="s">
        <v>335</v>
      </c>
      <c r="F462" s="82"/>
      <c r="G462" s="69"/>
    </row>
    <row r="463" spans="2:7" s="1" customFormat="1" x14ac:dyDescent="0.25">
      <c r="B463" s="4"/>
      <c r="C463" s="88">
        <v>15.07</v>
      </c>
      <c r="D463" s="96" t="s">
        <v>512</v>
      </c>
      <c r="E463" s="81" t="s">
        <v>335</v>
      </c>
      <c r="F463" s="82"/>
      <c r="G463" s="69"/>
    </row>
    <row r="464" spans="2:7" s="1" customFormat="1" ht="24" x14ac:dyDescent="0.25">
      <c r="B464" s="4"/>
      <c r="C464" s="88">
        <v>15.08</v>
      </c>
      <c r="D464" s="96" t="s">
        <v>513</v>
      </c>
      <c r="E464" s="81" t="s">
        <v>11</v>
      </c>
      <c r="F464" s="82"/>
      <c r="G464" s="69"/>
    </row>
    <row r="465" spans="2:7" s="1" customFormat="1" x14ac:dyDescent="0.25">
      <c r="B465" s="4"/>
      <c r="C465" s="88">
        <v>15.09</v>
      </c>
      <c r="D465" s="96" t="s">
        <v>514</v>
      </c>
      <c r="E465" s="81" t="s">
        <v>13</v>
      </c>
      <c r="F465" s="82"/>
      <c r="G465" s="69"/>
    </row>
    <row r="466" spans="2:7" s="1" customFormat="1" x14ac:dyDescent="0.25">
      <c r="B466" s="4"/>
      <c r="C466" s="88">
        <v>15.1</v>
      </c>
      <c r="D466" s="96" t="s">
        <v>515</v>
      </c>
      <c r="E466" s="81" t="s">
        <v>335</v>
      </c>
      <c r="F466" s="82"/>
      <c r="G466" s="69"/>
    </row>
    <row r="467" spans="2:7" s="1" customFormat="1" x14ac:dyDescent="0.25">
      <c r="B467" s="4"/>
      <c r="C467" s="88">
        <v>15.11</v>
      </c>
      <c r="D467" s="96" t="s">
        <v>516</v>
      </c>
      <c r="E467" s="81" t="s">
        <v>335</v>
      </c>
      <c r="F467" s="82"/>
      <c r="G467" s="69"/>
    </row>
    <row r="468" spans="2:7" s="1" customFormat="1" ht="24" x14ac:dyDescent="0.25">
      <c r="B468" s="4"/>
      <c r="C468" s="88">
        <v>15.12</v>
      </c>
      <c r="D468" s="96" t="s">
        <v>517</v>
      </c>
      <c r="E468" s="81" t="s">
        <v>335</v>
      </c>
      <c r="F468" s="82"/>
      <c r="G468" s="69"/>
    </row>
    <row r="469" spans="2:7" s="1" customFormat="1" ht="24" x14ac:dyDescent="0.25">
      <c r="B469" s="4"/>
      <c r="C469" s="88">
        <v>15.13</v>
      </c>
      <c r="D469" s="96" t="s">
        <v>518</v>
      </c>
      <c r="E469" s="81" t="s">
        <v>335</v>
      </c>
      <c r="F469" s="82"/>
      <c r="G469" s="69"/>
    </row>
    <row r="470" spans="2:7" s="1" customFormat="1" ht="24" x14ac:dyDescent="0.25">
      <c r="B470" s="4"/>
      <c r="C470" s="88">
        <v>15.14</v>
      </c>
      <c r="D470" s="96" t="s">
        <v>519</v>
      </c>
      <c r="E470" s="81" t="s">
        <v>335</v>
      </c>
      <c r="F470" s="82"/>
      <c r="G470" s="69"/>
    </row>
    <row r="471" spans="2:7" s="1" customFormat="1" x14ac:dyDescent="0.25">
      <c r="B471" s="4"/>
      <c r="C471" s="88">
        <v>15.15</v>
      </c>
      <c r="D471" s="96" t="s">
        <v>520</v>
      </c>
      <c r="E471" s="81" t="s">
        <v>335</v>
      </c>
      <c r="F471" s="82"/>
      <c r="G471" s="69"/>
    </row>
    <row r="472" spans="2:7" s="1" customFormat="1" ht="24" x14ac:dyDescent="0.25">
      <c r="B472" s="4"/>
      <c r="C472" s="88">
        <v>15.16</v>
      </c>
      <c r="D472" s="96" t="s">
        <v>521</v>
      </c>
      <c r="E472" s="81" t="s">
        <v>344</v>
      </c>
      <c r="F472" s="82"/>
      <c r="G472" s="69"/>
    </row>
    <row r="473" spans="2:7" s="1" customFormat="1" ht="24" x14ac:dyDescent="0.25">
      <c r="B473" s="4"/>
      <c r="C473" s="88">
        <v>15.17</v>
      </c>
      <c r="D473" s="96" t="s">
        <v>522</v>
      </c>
      <c r="E473" s="81" t="s">
        <v>335</v>
      </c>
      <c r="F473" s="82"/>
      <c r="G473" s="69"/>
    </row>
    <row r="474" spans="2:7" s="1" customFormat="1" x14ac:dyDescent="0.25">
      <c r="B474" s="4"/>
      <c r="C474" s="88">
        <v>15.18</v>
      </c>
      <c r="D474" s="96" t="s">
        <v>523</v>
      </c>
      <c r="E474" s="81" t="s">
        <v>11</v>
      </c>
      <c r="F474" s="82"/>
      <c r="G474" s="69"/>
    </row>
    <row r="475" spans="2:7" s="1" customFormat="1" x14ac:dyDescent="0.25">
      <c r="B475" s="4"/>
      <c r="C475" s="88">
        <v>15.19</v>
      </c>
      <c r="D475" s="96" t="s">
        <v>524</v>
      </c>
      <c r="E475" s="81" t="s">
        <v>335</v>
      </c>
      <c r="F475" s="82"/>
      <c r="G475" s="69"/>
    </row>
    <row r="476" spans="2:7" s="1" customFormat="1" ht="36" x14ac:dyDescent="0.25">
      <c r="B476" s="4"/>
      <c r="C476" s="88">
        <v>15.2</v>
      </c>
      <c r="D476" s="96" t="s">
        <v>525</v>
      </c>
      <c r="E476" s="81" t="s">
        <v>335</v>
      </c>
      <c r="F476" s="82"/>
      <c r="G476" s="69"/>
    </row>
    <row r="477" spans="2:7" s="1" customFormat="1" x14ac:dyDescent="0.25">
      <c r="B477" s="4"/>
      <c r="C477" s="88">
        <v>15.21</v>
      </c>
      <c r="D477" s="96" t="s">
        <v>526</v>
      </c>
      <c r="E477" s="81" t="s">
        <v>335</v>
      </c>
      <c r="F477" s="82"/>
      <c r="G477" s="69"/>
    </row>
    <row r="478" spans="2:7" s="1" customFormat="1" x14ac:dyDescent="0.25">
      <c r="B478" s="4"/>
      <c r="C478" s="88">
        <v>15.22</v>
      </c>
      <c r="D478" s="96" t="s">
        <v>527</v>
      </c>
      <c r="E478" s="81" t="s">
        <v>335</v>
      </c>
      <c r="F478" s="82"/>
      <c r="G478" s="69"/>
    </row>
    <row r="479" spans="2:7" s="1" customFormat="1" x14ac:dyDescent="0.25">
      <c r="B479" s="4"/>
      <c r="C479" s="88">
        <v>15.23</v>
      </c>
      <c r="D479" s="96" t="s">
        <v>528</v>
      </c>
      <c r="E479" s="81" t="s">
        <v>335</v>
      </c>
      <c r="F479" s="82"/>
      <c r="G479" s="69"/>
    </row>
    <row r="480" spans="2:7" s="1" customFormat="1" ht="24.75" x14ac:dyDescent="0.25">
      <c r="B480" s="4"/>
      <c r="C480" s="88">
        <v>15.24</v>
      </c>
      <c r="D480" s="93" t="s">
        <v>357</v>
      </c>
      <c r="E480" s="81" t="s">
        <v>30</v>
      </c>
      <c r="F480" s="82"/>
      <c r="G480" s="69"/>
    </row>
    <row r="481" spans="2:7" s="1" customFormat="1" x14ac:dyDescent="0.25">
      <c r="B481" s="4"/>
      <c r="C481" s="88">
        <v>15.25</v>
      </c>
      <c r="D481" s="93" t="s">
        <v>529</v>
      </c>
      <c r="E481" s="81" t="s">
        <v>314</v>
      </c>
      <c r="F481" s="82"/>
      <c r="G481" s="69"/>
    </row>
    <row r="482" spans="2:7" s="1" customFormat="1" x14ac:dyDescent="0.25">
      <c r="B482" s="4"/>
      <c r="C482" s="88">
        <v>15.26</v>
      </c>
      <c r="D482" s="93" t="s">
        <v>530</v>
      </c>
      <c r="E482" s="81" t="s">
        <v>11</v>
      </c>
      <c r="F482" s="82"/>
      <c r="G482" s="69"/>
    </row>
    <row r="483" spans="2:7" s="1" customFormat="1" ht="24.75" x14ac:dyDescent="0.25">
      <c r="B483" s="4"/>
      <c r="C483" s="88">
        <v>15.27</v>
      </c>
      <c r="D483" s="93" t="s">
        <v>531</v>
      </c>
      <c r="E483" s="81" t="s">
        <v>11</v>
      </c>
      <c r="F483" s="82"/>
      <c r="G483" s="69"/>
    </row>
    <row r="484" spans="2:7" s="1" customFormat="1" x14ac:dyDescent="0.25">
      <c r="B484" s="4"/>
      <c r="C484" s="88">
        <v>15.28</v>
      </c>
      <c r="D484" s="93" t="s">
        <v>532</v>
      </c>
      <c r="E484" s="81" t="s">
        <v>314</v>
      </c>
      <c r="F484" s="82"/>
      <c r="G484" s="69"/>
    </row>
    <row r="485" spans="2:7" s="1" customFormat="1" x14ac:dyDescent="0.25">
      <c r="B485" s="4"/>
      <c r="C485" s="88">
        <v>15.29</v>
      </c>
      <c r="D485" s="93" t="s">
        <v>533</v>
      </c>
      <c r="E485" s="81" t="s">
        <v>314</v>
      </c>
      <c r="F485" s="82"/>
      <c r="G485" s="69"/>
    </row>
    <row r="486" spans="2:7" s="1" customFormat="1" x14ac:dyDescent="0.25">
      <c r="B486" s="4"/>
      <c r="C486" s="88">
        <v>15.3</v>
      </c>
      <c r="D486" s="93" t="s">
        <v>534</v>
      </c>
      <c r="E486" s="81" t="s">
        <v>11</v>
      </c>
      <c r="F486" s="82"/>
      <c r="G486" s="69"/>
    </row>
    <row r="487" spans="2:7" s="1" customFormat="1" ht="24.75" x14ac:dyDescent="0.25">
      <c r="B487" s="4"/>
      <c r="C487" s="88">
        <v>15.31</v>
      </c>
      <c r="D487" s="93" t="s">
        <v>535</v>
      </c>
      <c r="E487" s="81" t="s">
        <v>314</v>
      </c>
      <c r="F487" s="82"/>
      <c r="G487" s="69"/>
    </row>
    <row r="488" spans="2:7" s="1" customFormat="1" x14ac:dyDescent="0.25">
      <c r="B488" s="4"/>
      <c r="C488" s="88">
        <v>15.32</v>
      </c>
      <c r="D488" s="93" t="s">
        <v>536</v>
      </c>
      <c r="E488" s="81" t="s">
        <v>314</v>
      </c>
      <c r="F488" s="82"/>
      <c r="G488" s="69"/>
    </row>
    <row r="489" spans="2:7" s="1" customFormat="1" ht="24.75" x14ac:dyDescent="0.25">
      <c r="B489" s="4"/>
      <c r="C489" s="88">
        <v>15.33</v>
      </c>
      <c r="D489" s="93" t="s">
        <v>537</v>
      </c>
      <c r="E489" s="81" t="s">
        <v>11</v>
      </c>
      <c r="F489" s="82"/>
      <c r="G489" s="69"/>
    </row>
    <row r="490" spans="2:7" s="1" customFormat="1" ht="25.5" thickBot="1" x14ac:dyDescent="0.3">
      <c r="B490" s="4"/>
      <c r="C490" s="110">
        <v>15.34</v>
      </c>
      <c r="D490" s="111" t="s">
        <v>358</v>
      </c>
      <c r="E490" s="112" t="s">
        <v>30</v>
      </c>
      <c r="F490" s="113"/>
      <c r="G490" s="69"/>
    </row>
    <row r="491" spans="2:7" s="59" customFormat="1" ht="16.5" x14ac:dyDescent="0.25">
      <c r="B491" s="60"/>
      <c r="C491" s="115"/>
      <c r="D491" s="61" t="s">
        <v>393</v>
      </c>
      <c r="E491" s="62">
        <v>0</v>
      </c>
      <c r="F491" s="126" t="s">
        <v>396</v>
      </c>
      <c r="G491" s="63"/>
    </row>
    <row r="492" spans="2:7" s="59" customFormat="1" ht="16.5" x14ac:dyDescent="0.25">
      <c r="B492" s="60"/>
      <c r="C492" s="115"/>
      <c r="D492" s="61" t="s">
        <v>394</v>
      </c>
      <c r="E492" s="62">
        <v>0</v>
      </c>
      <c r="F492" s="127"/>
      <c r="G492" s="63"/>
    </row>
    <row r="493" spans="2:7" s="59" customFormat="1" ht="16.5" x14ac:dyDescent="0.25">
      <c r="B493" s="60"/>
      <c r="C493" s="64"/>
      <c r="D493" s="61" t="s">
        <v>395</v>
      </c>
      <c r="E493" s="62">
        <v>0</v>
      </c>
      <c r="F493" s="127"/>
      <c r="G493" s="63"/>
    </row>
    <row r="494" spans="2:7" s="1" customFormat="1" x14ac:dyDescent="0.25">
      <c r="B494" s="4"/>
      <c r="C494" s="7"/>
      <c r="D494" s="2"/>
      <c r="E494" s="14"/>
      <c r="F494" s="20"/>
      <c r="G494" s="19"/>
    </row>
    <row r="495" spans="2:7" s="1" customFormat="1" ht="72" customHeight="1" x14ac:dyDescent="0.25">
      <c r="B495" s="4"/>
      <c r="C495" s="7"/>
      <c r="D495" s="125" t="s">
        <v>538</v>
      </c>
      <c r="E495" s="125"/>
      <c r="F495" s="125"/>
      <c r="G495" s="19"/>
    </row>
    <row r="496" spans="2:7" s="1" customFormat="1" ht="17.25" thickBot="1" x14ac:dyDescent="0.35">
      <c r="B496" s="28"/>
      <c r="C496" s="21"/>
      <c r="D496" s="22"/>
      <c r="E496" s="23"/>
      <c r="F496" s="24"/>
      <c r="G496" s="29"/>
    </row>
    <row r="497" spans="3:6" s="1" customFormat="1" ht="16.5" x14ac:dyDescent="0.3">
      <c r="C497" s="7"/>
      <c r="D497" s="5"/>
      <c r="E497" s="12"/>
      <c r="F497" s="13"/>
    </row>
    <row r="498" spans="3:6" s="1" customFormat="1" ht="16.5" x14ac:dyDescent="0.3">
      <c r="C498" s="7"/>
      <c r="D498" s="5"/>
      <c r="E498" s="14"/>
      <c r="F498" s="13"/>
    </row>
    <row r="499" spans="3:6" s="1" customFormat="1" ht="16.5" x14ac:dyDescent="0.3">
      <c r="C499" s="7"/>
      <c r="D499" s="5"/>
      <c r="E499" s="14"/>
      <c r="F499" s="13"/>
    </row>
    <row r="500" spans="3:6" s="1" customFormat="1" x14ac:dyDescent="0.25">
      <c r="C500" s="7"/>
      <c r="D500" s="2"/>
      <c r="E500" s="14"/>
      <c r="F500" s="13"/>
    </row>
    <row r="501" spans="3:6" s="1" customFormat="1" x14ac:dyDescent="0.25">
      <c r="C501" s="7"/>
      <c r="D501" s="2"/>
      <c r="E501" s="14"/>
      <c r="F501" s="13"/>
    </row>
    <row r="502" spans="3:6" s="1" customFormat="1" x14ac:dyDescent="0.25">
      <c r="C502" s="7"/>
      <c r="D502" s="2"/>
      <c r="E502" s="14"/>
      <c r="F502" s="13"/>
    </row>
    <row r="503" spans="3:6" s="1" customFormat="1" x14ac:dyDescent="0.25">
      <c r="C503" s="7"/>
      <c r="D503" s="2"/>
      <c r="E503" s="14"/>
      <c r="F503" s="13"/>
    </row>
    <row r="504" spans="3:6" s="1" customFormat="1" x14ac:dyDescent="0.25">
      <c r="C504" s="7"/>
      <c r="D504" s="2"/>
      <c r="E504" s="14"/>
      <c r="F504" s="13"/>
    </row>
    <row r="505" spans="3:6" s="1" customFormat="1" x14ac:dyDescent="0.25">
      <c r="C505" s="7"/>
      <c r="D505" s="2"/>
      <c r="E505" s="14"/>
      <c r="F505" s="13"/>
    </row>
    <row r="506" spans="3:6" s="1" customFormat="1" x14ac:dyDescent="0.25">
      <c r="C506" s="7"/>
      <c r="D506" s="114"/>
      <c r="E506" s="14"/>
      <c r="F506" s="13"/>
    </row>
    <row r="507" spans="3:6" s="1" customFormat="1" x14ac:dyDescent="0.25">
      <c r="C507" s="7"/>
      <c r="D507" s="114"/>
      <c r="E507" s="14"/>
      <c r="F507" s="13"/>
    </row>
    <row r="508" spans="3:6" s="1" customFormat="1" x14ac:dyDescent="0.25">
      <c r="C508" s="7"/>
      <c r="D508" s="114"/>
      <c r="E508" s="14"/>
      <c r="F508" s="13"/>
    </row>
    <row r="509" spans="3:6" s="1" customFormat="1" x14ac:dyDescent="0.25">
      <c r="C509" s="7"/>
      <c r="D509" s="114"/>
      <c r="E509" s="14"/>
      <c r="F509" s="13"/>
    </row>
    <row r="510" spans="3:6" s="1" customFormat="1" x14ac:dyDescent="0.25">
      <c r="C510" s="7"/>
      <c r="D510" s="2"/>
      <c r="E510" s="14"/>
      <c r="F510" s="13"/>
    </row>
    <row r="511" spans="3:6" s="1" customFormat="1" x14ac:dyDescent="0.25">
      <c r="C511" s="7"/>
      <c r="D511" s="2"/>
      <c r="E511" s="14"/>
      <c r="F511" s="13"/>
    </row>
    <row r="512" spans="3:6" s="1" customFormat="1" x14ac:dyDescent="0.25">
      <c r="C512" s="7"/>
      <c r="D512" s="2"/>
      <c r="E512" s="14"/>
      <c r="F512" s="13"/>
    </row>
    <row r="513" spans="3:6" s="1" customFormat="1" x14ac:dyDescent="0.25">
      <c r="C513" s="7"/>
      <c r="D513" s="2"/>
      <c r="E513" s="14"/>
      <c r="F513" s="13"/>
    </row>
    <row r="514" spans="3:6" s="1" customFormat="1" x14ac:dyDescent="0.25">
      <c r="C514" s="7"/>
      <c r="D514" s="2"/>
      <c r="E514" s="14"/>
      <c r="F514" s="13"/>
    </row>
    <row r="515" spans="3:6" s="1" customFormat="1" x14ac:dyDescent="0.25">
      <c r="C515" s="7"/>
      <c r="D515" s="2"/>
      <c r="E515" s="14"/>
      <c r="F515" s="13"/>
    </row>
    <row r="516" spans="3:6" s="1" customFormat="1" x14ac:dyDescent="0.25">
      <c r="C516" s="7"/>
      <c r="D516" s="2"/>
      <c r="E516" s="14"/>
      <c r="F516" s="13"/>
    </row>
    <row r="517" spans="3:6" s="1" customFormat="1" x14ac:dyDescent="0.25">
      <c r="C517" s="7"/>
      <c r="D517" s="2"/>
      <c r="E517" s="14"/>
      <c r="F517" s="13"/>
    </row>
    <row r="518" spans="3:6" s="1" customFormat="1" x14ac:dyDescent="0.25">
      <c r="C518" s="7"/>
      <c r="D518" s="2"/>
      <c r="E518" s="14"/>
      <c r="F518" s="13"/>
    </row>
    <row r="519" spans="3:6" s="1" customFormat="1" x14ac:dyDescent="0.25">
      <c r="C519" s="7"/>
      <c r="D519" s="2"/>
      <c r="E519" s="14"/>
      <c r="F519" s="13"/>
    </row>
  </sheetData>
  <mergeCells count="7">
    <mergeCell ref="D495:F495"/>
    <mergeCell ref="F491:F493"/>
    <mergeCell ref="D2:F5"/>
    <mergeCell ref="C6:F6"/>
    <mergeCell ref="C7:F7"/>
    <mergeCell ref="C8:F8"/>
    <mergeCell ref="C9:E9"/>
  </mergeCells>
  <pageMargins left="0.70866141732283472" right="0.70866141732283472" top="0.74803149606299213" bottom="0.74803149606299213" header="0.31496062992125984" footer="0.31496062992125984"/>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8488-2F4E-4321-9479-1A0FECFB3F0E}">
  <dimension ref="B1:P48"/>
  <sheetViews>
    <sheetView zoomScale="85" zoomScaleNormal="85" workbookViewId="0">
      <selection activeCell="C11" sqref="C11"/>
    </sheetView>
  </sheetViews>
  <sheetFormatPr baseColWidth="10" defaultRowHeight="12.75" x14ac:dyDescent="0.2"/>
  <cols>
    <col min="1" max="1" width="11.42578125" style="32"/>
    <col min="2" max="2" width="8" style="30" customWidth="1"/>
    <col min="3" max="4" width="21.42578125" style="30" customWidth="1"/>
    <col min="5" max="5" width="34.42578125" style="30" customWidth="1"/>
    <col min="6" max="6" width="13.28515625" style="30" bestFit="1" customWidth="1"/>
    <col min="7" max="7" width="13.5703125" style="30" bestFit="1" customWidth="1"/>
    <col min="8" max="8" width="16.28515625" style="31" bestFit="1" customWidth="1"/>
    <col min="9" max="16" width="11.42578125" style="30"/>
    <col min="17" max="16384" width="11.42578125" style="32"/>
  </cols>
  <sheetData>
    <row r="1" spans="2:16" ht="13.5" thickBot="1" x14ac:dyDescent="0.25"/>
    <row r="2" spans="2:16" x14ac:dyDescent="0.2">
      <c r="B2" s="130" t="s">
        <v>360</v>
      </c>
      <c r="C2" s="131"/>
      <c r="D2" s="131"/>
      <c r="E2" s="131"/>
      <c r="F2" s="131"/>
      <c r="G2" s="131"/>
      <c r="H2" s="132"/>
    </row>
    <row r="3" spans="2:16" ht="57" customHeight="1" x14ac:dyDescent="0.2">
      <c r="B3" s="33"/>
      <c r="C3" s="34"/>
      <c r="D3" s="34"/>
      <c r="E3" s="34"/>
      <c r="F3" s="133" t="s">
        <v>361</v>
      </c>
      <c r="G3" s="133"/>
      <c r="H3" s="134"/>
    </row>
    <row r="4" spans="2:16" x14ac:dyDescent="0.2">
      <c r="B4" s="135" t="s">
        <v>362</v>
      </c>
      <c r="C4" s="133"/>
      <c r="D4" s="35"/>
      <c r="E4" s="35"/>
      <c r="F4" s="34"/>
      <c r="G4" s="34"/>
      <c r="H4" s="36"/>
    </row>
    <row r="5" spans="2:16" x14ac:dyDescent="0.2">
      <c r="B5" s="135" t="s">
        <v>363</v>
      </c>
      <c r="C5" s="133"/>
      <c r="D5" s="37"/>
      <c r="E5" s="37"/>
      <c r="F5" s="34"/>
      <c r="G5" s="34"/>
      <c r="H5" s="36"/>
    </row>
    <row r="6" spans="2:16" x14ac:dyDescent="0.2">
      <c r="B6" s="135" t="s">
        <v>364</v>
      </c>
      <c r="C6" s="133"/>
      <c r="D6" s="37"/>
      <c r="E6" s="37"/>
      <c r="F6" s="34"/>
      <c r="G6" s="34"/>
      <c r="H6" s="36"/>
    </row>
    <row r="7" spans="2:16" x14ac:dyDescent="0.2">
      <c r="B7" s="135" t="s">
        <v>365</v>
      </c>
      <c r="C7" s="133"/>
      <c r="D7" s="37"/>
      <c r="E7" s="37"/>
      <c r="F7" s="34"/>
      <c r="G7" s="34"/>
      <c r="H7" s="36"/>
    </row>
    <row r="8" spans="2:16" x14ac:dyDescent="0.2">
      <c r="B8" s="33"/>
      <c r="C8" s="34"/>
      <c r="D8" s="34"/>
      <c r="E8" s="34"/>
      <c r="F8" s="34"/>
      <c r="G8" s="34"/>
      <c r="H8" s="36"/>
    </row>
    <row r="9" spans="2:16" x14ac:dyDescent="0.2">
      <c r="B9" s="38" t="s">
        <v>366</v>
      </c>
      <c r="C9" s="136" t="s">
        <v>367</v>
      </c>
      <c r="D9" s="136"/>
      <c r="E9" s="136"/>
      <c r="F9" s="39"/>
      <c r="G9" s="40" t="s">
        <v>368</v>
      </c>
      <c r="H9" s="41" t="s">
        <v>369</v>
      </c>
    </row>
    <row r="10" spans="2:16" ht="30.75" customHeight="1" x14ac:dyDescent="0.2">
      <c r="B10" s="42">
        <f>+'[1]Presupuesto contrato ROM'!C12</f>
        <v>1.01</v>
      </c>
      <c r="C10" s="137" t="str">
        <f>'Presupuesto contrato ROM'!D13</f>
        <v xml:space="preserve">Suministro e instalacion de cerramiento provisional con polisombra H=2m. Incluye el retiro, limpieza y la disposicion final de residuos. </v>
      </c>
      <c r="D10" s="137"/>
      <c r="E10" s="137"/>
      <c r="F10" s="137"/>
      <c r="G10" s="43" t="str">
        <f>+'[1]Presupuesto contrato ROM'!E12</f>
        <v>Ml</v>
      </c>
      <c r="H10" s="44">
        <f>ROUNDUP(G41,0)</f>
        <v>0</v>
      </c>
    </row>
    <row r="11" spans="2:16" s="47" customFormat="1" x14ac:dyDescent="0.2">
      <c r="B11" s="45"/>
      <c r="C11" s="43"/>
      <c r="D11" s="43"/>
      <c r="E11" s="43"/>
      <c r="F11" s="43"/>
      <c r="G11" s="43"/>
      <c r="H11" s="44"/>
      <c r="I11" s="46"/>
      <c r="J11" s="46"/>
      <c r="K11" s="46"/>
      <c r="L11" s="46"/>
      <c r="M11" s="46"/>
      <c r="N11" s="46"/>
      <c r="O11" s="46"/>
      <c r="P11" s="46"/>
    </row>
    <row r="12" spans="2:16" s="50" customFormat="1" ht="18" customHeight="1" x14ac:dyDescent="0.2">
      <c r="B12" s="48">
        <v>1</v>
      </c>
      <c r="C12" s="138" t="s">
        <v>370</v>
      </c>
      <c r="D12" s="138"/>
      <c r="E12" s="138"/>
      <c r="F12" s="138"/>
      <c r="G12" s="138"/>
      <c r="H12" s="139"/>
      <c r="I12" s="49"/>
      <c r="J12" s="49"/>
      <c r="K12" s="49"/>
      <c r="L12" s="49"/>
      <c r="M12" s="49"/>
      <c r="N12" s="49"/>
      <c r="O12" s="49"/>
      <c r="P12" s="49"/>
    </row>
    <row r="13" spans="2:16" x14ac:dyDescent="0.2">
      <c r="B13" s="128" t="s">
        <v>367</v>
      </c>
      <c r="C13" s="129"/>
      <c r="D13" s="129"/>
      <c r="E13" s="51" t="s">
        <v>371</v>
      </c>
      <c r="F13" s="51" t="s">
        <v>372</v>
      </c>
      <c r="G13" s="51" t="s">
        <v>373</v>
      </c>
      <c r="H13" s="52" t="s">
        <v>369</v>
      </c>
    </row>
    <row r="14" spans="2:16" x14ac:dyDescent="0.2">
      <c r="B14" s="53"/>
      <c r="C14" s="51"/>
      <c r="D14" s="51"/>
      <c r="E14" s="51"/>
      <c r="F14" s="51"/>
      <c r="G14" s="51"/>
      <c r="H14" s="52"/>
    </row>
    <row r="15" spans="2:16" x14ac:dyDescent="0.2">
      <c r="B15" s="53"/>
      <c r="C15" s="51"/>
      <c r="D15" s="51"/>
      <c r="E15" s="51"/>
      <c r="F15" s="51"/>
      <c r="G15" s="51"/>
      <c r="H15" s="52"/>
    </row>
    <row r="16" spans="2:16" x14ac:dyDescent="0.2">
      <c r="B16" s="53"/>
      <c r="C16" s="51"/>
      <c r="D16" s="51"/>
      <c r="E16" s="51"/>
      <c r="F16" s="51"/>
      <c r="G16" s="51"/>
      <c r="H16" s="52"/>
    </row>
    <row r="17" spans="2:16" x14ac:dyDescent="0.2">
      <c r="B17" s="33"/>
      <c r="C17" s="34"/>
      <c r="D17" s="34"/>
      <c r="E17" s="34"/>
      <c r="F17" s="34"/>
      <c r="G17" s="54" t="s">
        <v>374</v>
      </c>
      <c r="H17" s="55">
        <f>SUM(H14:H16)</f>
        <v>0</v>
      </c>
    </row>
    <row r="18" spans="2:16" x14ac:dyDescent="0.2">
      <c r="B18" s="33"/>
      <c r="C18" s="34"/>
      <c r="D18" s="34"/>
      <c r="E18" s="34"/>
      <c r="F18" s="34"/>
      <c r="G18" s="34"/>
      <c r="H18" s="36"/>
    </row>
    <row r="19" spans="2:16" s="50" customFormat="1" ht="18" customHeight="1" x14ac:dyDescent="0.2">
      <c r="B19" s="48">
        <v>1</v>
      </c>
      <c r="C19" s="138" t="s">
        <v>375</v>
      </c>
      <c r="D19" s="138"/>
      <c r="E19" s="138"/>
      <c r="F19" s="138"/>
      <c r="G19" s="138"/>
      <c r="H19" s="139"/>
      <c r="I19" s="49"/>
      <c r="J19" s="49"/>
      <c r="K19" s="49"/>
      <c r="L19" s="49"/>
      <c r="M19" s="49"/>
      <c r="N19" s="49"/>
      <c r="O19" s="49"/>
      <c r="P19" s="49"/>
    </row>
    <row r="20" spans="2:16" x14ac:dyDescent="0.2">
      <c r="B20" s="128" t="s">
        <v>367</v>
      </c>
      <c r="C20" s="129"/>
      <c r="D20" s="129"/>
      <c r="E20" s="51" t="s">
        <v>368</v>
      </c>
      <c r="F20" s="51" t="s">
        <v>376</v>
      </c>
      <c r="G20" s="51" t="s">
        <v>377</v>
      </c>
      <c r="H20" s="52" t="s">
        <v>369</v>
      </c>
    </row>
    <row r="21" spans="2:16" x14ac:dyDescent="0.2">
      <c r="B21" s="53"/>
      <c r="C21" s="51"/>
      <c r="D21" s="51"/>
      <c r="E21" s="51"/>
      <c r="F21" s="51"/>
      <c r="G21" s="51"/>
      <c r="H21" s="52"/>
    </row>
    <row r="22" spans="2:16" x14ac:dyDescent="0.2">
      <c r="B22" s="53"/>
      <c r="C22" s="51"/>
      <c r="D22" s="51"/>
      <c r="E22" s="51"/>
      <c r="F22" s="51"/>
      <c r="G22" s="51"/>
      <c r="H22" s="52"/>
    </row>
    <row r="23" spans="2:16" x14ac:dyDescent="0.2">
      <c r="B23" s="53"/>
      <c r="C23" s="51"/>
      <c r="D23" s="51"/>
      <c r="E23" s="51"/>
      <c r="F23" s="51"/>
      <c r="G23" s="51"/>
      <c r="H23" s="52"/>
    </row>
    <row r="24" spans="2:16" x14ac:dyDescent="0.2">
      <c r="B24" s="33"/>
      <c r="C24" s="34"/>
      <c r="D24" s="34"/>
      <c r="E24" s="34"/>
      <c r="F24" s="34"/>
      <c r="G24" s="54" t="s">
        <v>374</v>
      </c>
      <c r="H24" s="55">
        <f>SUM(H21:H23)</f>
        <v>0</v>
      </c>
    </row>
    <row r="25" spans="2:16" x14ac:dyDescent="0.2">
      <c r="B25" s="33"/>
      <c r="C25" s="34"/>
      <c r="D25" s="34"/>
      <c r="E25" s="34"/>
      <c r="F25" s="34"/>
      <c r="G25" s="34"/>
      <c r="H25" s="36"/>
    </row>
    <row r="26" spans="2:16" s="50" customFormat="1" ht="18" customHeight="1" x14ac:dyDescent="0.2">
      <c r="B26" s="48">
        <v>1</v>
      </c>
      <c r="C26" s="138" t="s">
        <v>378</v>
      </c>
      <c r="D26" s="138"/>
      <c r="E26" s="138"/>
      <c r="F26" s="138"/>
      <c r="G26" s="138"/>
      <c r="H26" s="139"/>
      <c r="I26" s="49"/>
      <c r="J26" s="49"/>
      <c r="K26" s="49"/>
      <c r="L26" s="49"/>
      <c r="M26" s="49"/>
      <c r="N26" s="49"/>
      <c r="O26" s="49"/>
      <c r="P26" s="49"/>
    </row>
    <row r="27" spans="2:16" x14ac:dyDescent="0.2">
      <c r="B27" s="128" t="s">
        <v>379</v>
      </c>
      <c r="C27" s="129"/>
      <c r="D27" s="51" t="s">
        <v>380</v>
      </c>
      <c r="E27" s="51" t="s">
        <v>381</v>
      </c>
      <c r="F27" s="51" t="s">
        <v>377</v>
      </c>
      <c r="G27" s="51" t="s">
        <v>382</v>
      </c>
      <c r="H27" s="52" t="s">
        <v>369</v>
      </c>
    </row>
    <row r="28" spans="2:16" x14ac:dyDescent="0.2">
      <c r="B28" s="53"/>
      <c r="C28" s="51"/>
      <c r="D28" s="51"/>
      <c r="E28" s="51"/>
      <c r="F28" s="51"/>
      <c r="G28" s="51"/>
      <c r="H28" s="52"/>
    </row>
    <row r="29" spans="2:16" x14ac:dyDescent="0.2">
      <c r="B29" s="53"/>
      <c r="C29" s="51"/>
      <c r="D29" s="51"/>
      <c r="E29" s="51"/>
      <c r="F29" s="51"/>
      <c r="G29" s="51"/>
      <c r="H29" s="52"/>
    </row>
    <row r="30" spans="2:16" x14ac:dyDescent="0.2">
      <c r="B30" s="53"/>
      <c r="C30" s="51"/>
      <c r="D30" s="51"/>
      <c r="E30" s="51"/>
      <c r="F30" s="51"/>
      <c r="G30" s="51"/>
      <c r="H30" s="52"/>
    </row>
    <row r="31" spans="2:16" x14ac:dyDescent="0.2">
      <c r="B31" s="33"/>
      <c r="C31" s="34"/>
      <c r="D31" s="34"/>
      <c r="E31" s="34"/>
      <c r="F31" s="34"/>
      <c r="G31" s="54" t="s">
        <v>374</v>
      </c>
      <c r="H31" s="55">
        <f>SUM(H28:H30)</f>
        <v>0</v>
      </c>
    </row>
    <row r="32" spans="2:16" x14ac:dyDescent="0.2">
      <c r="B32" s="33"/>
      <c r="C32" s="34"/>
      <c r="D32" s="34"/>
      <c r="E32" s="34"/>
      <c r="F32" s="34"/>
      <c r="G32" s="34"/>
      <c r="H32" s="36"/>
    </row>
    <row r="33" spans="2:16" s="50" customFormat="1" ht="18" customHeight="1" x14ac:dyDescent="0.2">
      <c r="B33" s="48">
        <v>1</v>
      </c>
      <c r="C33" s="138" t="s">
        <v>383</v>
      </c>
      <c r="D33" s="138"/>
      <c r="E33" s="138"/>
      <c r="F33" s="138"/>
      <c r="G33" s="138"/>
      <c r="H33" s="139"/>
      <c r="I33" s="49"/>
      <c r="J33" s="49"/>
      <c r="K33" s="49"/>
      <c r="L33" s="49"/>
      <c r="M33" s="49"/>
      <c r="N33" s="49"/>
      <c r="O33" s="49"/>
      <c r="P33" s="49"/>
    </row>
    <row r="34" spans="2:16" x14ac:dyDescent="0.2">
      <c r="B34" s="128" t="s">
        <v>384</v>
      </c>
      <c r="C34" s="129"/>
      <c r="D34" s="129"/>
      <c r="E34" s="129"/>
      <c r="F34" s="51" t="s">
        <v>372</v>
      </c>
      <c r="G34" s="51" t="s">
        <v>373</v>
      </c>
      <c r="H34" s="52" t="s">
        <v>369</v>
      </c>
    </row>
    <row r="35" spans="2:16" x14ac:dyDescent="0.2">
      <c r="B35" s="53"/>
      <c r="C35" s="51"/>
      <c r="D35" s="51"/>
      <c r="E35" s="51"/>
      <c r="F35" s="51"/>
      <c r="G35" s="51"/>
      <c r="H35" s="52"/>
    </row>
    <row r="36" spans="2:16" x14ac:dyDescent="0.2">
      <c r="B36" s="53"/>
      <c r="C36" s="51"/>
      <c r="D36" s="51"/>
      <c r="E36" s="51"/>
      <c r="F36" s="51"/>
      <c r="G36" s="51"/>
      <c r="H36" s="52"/>
    </row>
    <row r="37" spans="2:16" x14ac:dyDescent="0.2">
      <c r="B37" s="53"/>
      <c r="C37" s="51"/>
      <c r="D37" s="51"/>
      <c r="E37" s="51"/>
      <c r="F37" s="51"/>
      <c r="G37" s="51"/>
      <c r="H37" s="52"/>
    </row>
    <row r="38" spans="2:16" x14ac:dyDescent="0.2">
      <c r="B38" s="33"/>
      <c r="C38" s="34"/>
      <c r="D38" s="34"/>
      <c r="E38" s="34"/>
      <c r="F38" s="34"/>
      <c r="G38" s="54" t="s">
        <v>374</v>
      </c>
      <c r="H38" s="55">
        <f>SUM(H35:H37)</f>
        <v>0</v>
      </c>
    </row>
    <row r="39" spans="2:16" x14ac:dyDescent="0.2">
      <c r="B39" s="33"/>
      <c r="C39" s="34"/>
      <c r="D39" s="34"/>
      <c r="E39" s="34"/>
      <c r="F39" s="34"/>
      <c r="G39" s="34"/>
      <c r="H39" s="36"/>
    </row>
    <row r="40" spans="2:16" x14ac:dyDescent="0.2">
      <c r="B40" s="33"/>
      <c r="C40" s="34"/>
      <c r="D40" s="34"/>
      <c r="E40" s="34"/>
      <c r="F40" s="34"/>
      <c r="G40" s="34"/>
      <c r="H40" s="36"/>
    </row>
    <row r="41" spans="2:16" ht="19.5" customHeight="1" x14ac:dyDescent="0.2">
      <c r="B41" s="33"/>
      <c r="C41" s="34"/>
      <c r="D41" s="141" t="s">
        <v>385</v>
      </c>
      <c r="E41" s="141"/>
      <c r="F41" s="141"/>
      <c r="G41" s="142">
        <f>+H38+H31+H24+H17</f>
        <v>0</v>
      </c>
      <c r="H41" s="143"/>
    </row>
    <row r="42" spans="2:16" x14ac:dyDescent="0.2">
      <c r="B42" s="33"/>
      <c r="C42" s="34" t="s">
        <v>386</v>
      </c>
      <c r="D42" s="34"/>
      <c r="E42" s="34"/>
      <c r="F42" s="34"/>
      <c r="G42" s="34"/>
      <c r="H42" s="36"/>
    </row>
    <row r="43" spans="2:16" x14ac:dyDescent="0.2">
      <c r="B43" s="33"/>
      <c r="C43" s="34"/>
      <c r="D43" s="34"/>
      <c r="E43" s="34"/>
      <c r="F43" s="34"/>
      <c r="G43" s="34"/>
      <c r="H43" s="36"/>
    </row>
    <row r="44" spans="2:16" ht="22.5" customHeight="1" x14ac:dyDescent="0.2">
      <c r="B44" s="33"/>
      <c r="C44" s="34"/>
      <c r="D44" s="35" t="s">
        <v>387</v>
      </c>
      <c r="E44" s="34"/>
      <c r="F44" s="140" t="s">
        <v>388</v>
      </c>
      <c r="G44" s="140"/>
      <c r="H44" s="36"/>
    </row>
    <row r="45" spans="2:16" x14ac:dyDescent="0.2">
      <c r="B45" s="33"/>
      <c r="C45" s="34"/>
      <c r="D45" s="34" t="s">
        <v>389</v>
      </c>
      <c r="E45" s="34"/>
      <c r="F45" s="133" t="s">
        <v>390</v>
      </c>
      <c r="G45" s="133"/>
      <c r="H45" s="36"/>
    </row>
    <row r="46" spans="2:16" x14ac:dyDescent="0.2">
      <c r="B46" s="33"/>
      <c r="C46" s="34"/>
      <c r="D46" s="34" t="s">
        <v>391</v>
      </c>
      <c r="E46" s="34"/>
      <c r="F46" s="133" t="s">
        <v>391</v>
      </c>
      <c r="G46" s="133"/>
      <c r="H46" s="36"/>
    </row>
    <row r="47" spans="2:16" x14ac:dyDescent="0.2">
      <c r="B47" s="33"/>
      <c r="C47" s="34"/>
      <c r="D47" s="34" t="s">
        <v>392</v>
      </c>
      <c r="E47" s="34"/>
      <c r="F47" s="133" t="s">
        <v>392</v>
      </c>
      <c r="G47" s="133"/>
      <c r="H47" s="36"/>
    </row>
    <row r="48" spans="2:16" ht="13.5" thickBot="1" x14ac:dyDescent="0.25">
      <c r="B48" s="56"/>
      <c r="C48" s="57"/>
      <c r="D48" s="57"/>
      <c r="E48" s="57"/>
      <c r="F48" s="57"/>
      <c r="G48" s="57"/>
      <c r="H48" s="58"/>
    </row>
  </sheetData>
  <mergeCells count="22">
    <mergeCell ref="F44:G44"/>
    <mergeCell ref="F45:G45"/>
    <mergeCell ref="F46:G46"/>
    <mergeCell ref="F47:G47"/>
    <mergeCell ref="C26:H26"/>
    <mergeCell ref="B27:C27"/>
    <mergeCell ref="C33:H33"/>
    <mergeCell ref="B34:E34"/>
    <mergeCell ref="D41:F41"/>
    <mergeCell ref="G41:H41"/>
    <mergeCell ref="B20:D20"/>
    <mergeCell ref="B2:H2"/>
    <mergeCell ref="F3:H3"/>
    <mergeCell ref="B4:C4"/>
    <mergeCell ref="B5:C5"/>
    <mergeCell ref="B6:C6"/>
    <mergeCell ref="B7:C7"/>
    <mergeCell ref="C9:E9"/>
    <mergeCell ref="C10:F10"/>
    <mergeCell ref="C12:H12"/>
    <mergeCell ref="B13:D13"/>
    <mergeCell ref="C19:H19"/>
  </mergeCells>
  <pageMargins left="0.7" right="0.7" top="0.75" bottom="0.75" header="0.3" footer="0.3"/>
  <pageSetup paperSize="15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1D6F6-D189-49F8-896A-CF9D80AC3D54}">
  <dimension ref="B1:P48"/>
  <sheetViews>
    <sheetView zoomScale="85" zoomScaleNormal="85" workbookViewId="0">
      <selection activeCell="C10" sqref="C10:F10"/>
    </sheetView>
  </sheetViews>
  <sheetFormatPr baseColWidth="10" defaultRowHeight="12.75" x14ac:dyDescent="0.2"/>
  <cols>
    <col min="1" max="1" width="11.42578125" style="32"/>
    <col min="2" max="2" width="8" style="30" customWidth="1"/>
    <col min="3" max="4" width="21.42578125" style="30" customWidth="1"/>
    <col min="5" max="5" width="34.42578125" style="30" customWidth="1"/>
    <col min="6" max="6" width="13.28515625" style="30" bestFit="1" customWidth="1"/>
    <col min="7" max="7" width="13.5703125" style="30" bestFit="1" customWidth="1"/>
    <col min="8" max="8" width="16.28515625" style="31" bestFit="1" customWidth="1"/>
    <col min="9" max="16" width="11.42578125" style="30"/>
    <col min="17" max="16384" width="11.42578125" style="32"/>
  </cols>
  <sheetData>
    <row r="1" spans="2:16" ht="13.5" thickBot="1" x14ac:dyDescent="0.25"/>
    <row r="2" spans="2:16" x14ac:dyDescent="0.2">
      <c r="B2" s="130" t="s">
        <v>360</v>
      </c>
      <c r="C2" s="131"/>
      <c r="D2" s="131"/>
      <c r="E2" s="131"/>
      <c r="F2" s="131"/>
      <c r="G2" s="131"/>
      <c r="H2" s="132"/>
    </row>
    <row r="3" spans="2:16" ht="57" customHeight="1" x14ac:dyDescent="0.2">
      <c r="B3" s="33"/>
      <c r="C3" s="34"/>
      <c r="D3" s="34"/>
      <c r="E3" s="34"/>
      <c r="F3" s="133" t="s">
        <v>361</v>
      </c>
      <c r="G3" s="133"/>
      <c r="H3" s="134"/>
    </row>
    <row r="4" spans="2:16" x14ac:dyDescent="0.2">
      <c r="B4" s="135" t="s">
        <v>362</v>
      </c>
      <c r="C4" s="133"/>
      <c r="D4" s="35"/>
      <c r="E4" s="35"/>
      <c r="F4" s="34"/>
      <c r="G4" s="34"/>
      <c r="H4" s="36"/>
    </row>
    <row r="5" spans="2:16" x14ac:dyDescent="0.2">
      <c r="B5" s="135" t="s">
        <v>363</v>
      </c>
      <c r="C5" s="133"/>
      <c r="D5" s="37"/>
      <c r="E5" s="37"/>
      <c r="F5" s="34"/>
      <c r="G5" s="34"/>
      <c r="H5" s="36"/>
    </row>
    <row r="6" spans="2:16" x14ac:dyDescent="0.2">
      <c r="B6" s="135" t="s">
        <v>364</v>
      </c>
      <c r="C6" s="133"/>
      <c r="D6" s="37"/>
      <c r="E6" s="37"/>
      <c r="F6" s="34"/>
      <c r="G6" s="34"/>
      <c r="H6" s="36"/>
    </row>
    <row r="7" spans="2:16" x14ac:dyDescent="0.2">
      <c r="B7" s="135" t="s">
        <v>365</v>
      </c>
      <c r="C7" s="133"/>
      <c r="D7" s="37"/>
      <c r="E7" s="37"/>
      <c r="F7" s="34"/>
      <c r="G7" s="34"/>
      <c r="H7" s="36"/>
    </row>
    <row r="8" spans="2:16" x14ac:dyDescent="0.2">
      <c r="B8" s="33"/>
      <c r="C8" s="34"/>
      <c r="D8" s="34"/>
      <c r="E8" s="34"/>
      <c r="F8" s="34"/>
      <c r="G8" s="34"/>
      <c r="H8" s="36"/>
    </row>
    <row r="9" spans="2:16" x14ac:dyDescent="0.2">
      <c r="B9" s="38" t="s">
        <v>366</v>
      </c>
      <c r="C9" s="136" t="s">
        <v>367</v>
      </c>
      <c r="D9" s="136"/>
      <c r="E9" s="136"/>
      <c r="F9" s="39"/>
      <c r="G9" s="40" t="s">
        <v>368</v>
      </c>
      <c r="H9" s="41" t="s">
        <v>369</v>
      </c>
    </row>
    <row r="10" spans="2:16" ht="30.75" customHeight="1" x14ac:dyDescent="0.2">
      <c r="B10" s="42">
        <f>+'[1]Presupuesto contrato ROM'!C13</f>
        <v>1.02</v>
      </c>
      <c r="C10" s="137" t="str">
        <f>'Presupuesto contrato ROM'!D14</f>
        <v xml:space="preserve">Suministro e instalacion de cerca lámina con base h =2.25m. Incluye el retiro, limpieza y la disposicion final de residuos. </v>
      </c>
      <c r="D10" s="137"/>
      <c r="E10" s="137"/>
      <c r="F10" s="137"/>
      <c r="G10" s="43" t="str">
        <f>+'[1]Presupuesto contrato ROM'!E13</f>
        <v>Ml</v>
      </c>
      <c r="H10" s="44">
        <f>ROUNDUP(G41,0)</f>
        <v>0</v>
      </c>
    </row>
    <row r="11" spans="2:16" s="47" customFormat="1" x14ac:dyDescent="0.2">
      <c r="B11" s="45"/>
      <c r="C11" s="43"/>
      <c r="D11" s="43"/>
      <c r="E11" s="43"/>
      <c r="F11" s="43"/>
      <c r="G11" s="43"/>
      <c r="H11" s="44"/>
      <c r="I11" s="46"/>
      <c r="J11" s="46"/>
      <c r="K11" s="46"/>
      <c r="L11" s="46"/>
      <c r="M11" s="46"/>
      <c r="N11" s="46"/>
      <c r="O11" s="46"/>
      <c r="P11" s="46"/>
    </row>
    <row r="12" spans="2:16" s="50" customFormat="1" ht="18" customHeight="1" x14ac:dyDescent="0.2">
      <c r="B12" s="48">
        <v>1</v>
      </c>
      <c r="C12" s="138" t="s">
        <v>370</v>
      </c>
      <c r="D12" s="138"/>
      <c r="E12" s="138"/>
      <c r="F12" s="138"/>
      <c r="G12" s="138"/>
      <c r="H12" s="139"/>
      <c r="I12" s="49"/>
      <c r="J12" s="49"/>
      <c r="K12" s="49"/>
      <c r="L12" s="49"/>
      <c r="M12" s="49"/>
      <c r="N12" s="49"/>
      <c r="O12" s="49"/>
      <c r="P12" s="49"/>
    </row>
    <row r="13" spans="2:16" x14ac:dyDescent="0.2">
      <c r="B13" s="128" t="s">
        <v>367</v>
      </c>
      <c r="C13" s="129"/>
      <c r="D13" s="129"/>
      <c r="E13" s="51" t="s">
        <v>371</v>
      </c>
      <c r="F13" s="51" t="s">
        <v>372</v>
      </c>
      <c r="G13" s="51" t="s">
        <v>373</v>
      </c>
      <c r="H13" s="52" t="s">
        <v>369</v>
      </c>
    </row>
    <row r="14" spans="2:16" x14ac:dyDescent="0.2">
      <c r="B14" s="53"/>
      <c r="C14" s="51"/>
      <c r="D14" s="51"/>
      <c r="E14" s="51"/>
      <c r="F14" s="51"/>
      <c r="G14" s="51"/>
      <c r="H14" s="52"/>
    </row>
    <row r="15" spans="2:16" x14ac:dyDescent="0.2">
      <c r="B15" s="53"/>
      <c r="C15" s="51"/>
      <c r="D15" s="51"/>
      <c r="E15" s="51"/>
      <c r="F15" s="51"/>
      <c r="G15" s="51"/>
      <c r="H15" s="52"/>
    </row>
    <row r="16" spans="2:16" x14ac:dyDescent="0.2">
      <c r="B16" s="53"/>
      <c r="C16" s="51"/>
      <c r="D16" s="51"/>
      <c r="E16" s="51"/>
      <c r="F16" s="51"/>
      <c r="G16" s="51"/>
      <c r="H16" s="52"/>
    </row>
    <row r="17" spans="2:16" x14ac:dyDescent="0.2">
      <c r="B17" s="33"/>
      <c r="C17" s="34"/>
      <c r="D17" s="34"/>
      <c r="E17" s="34"/>
      <c r="F17" s="34"/>
      <c r="G17" s="54" t="s">
        <v>374</v>
      </c>
      <c r="H17" s="55">
        <f>SUM(H14:H16)</f>
        <v>0</v>
      </c>
    </row>
    <row r="18" spans="2:16" x14ac:dyDescent="0.2">
      <c r="B18" s="33"/>
      <c r="C18" s="34"/>
      <c r="D18" s="34"/>
      <c r="E18" s="34"/>
      <c r="F18" s="34"/>
      <c r="G18" s="34"/>
      <c r="H18" s="36"/>
    </row>
    <row r="19" spans="2:16" s="50" customFormat="1" ht="18" customHeight="1" x14ac:dyDescent="0.2">
      <c r="B19" s="48">
        <v>1</v>
      </c>
      <c r="C19" s="138" t="s">
        <v>375</v>
      </c>
      <c r="D19" s="138"/>
      <c r="E19" s="138"/>
      <c r="F19" s="138"/>
      <c r="G19" s="138"/>
      <c r="H19" s="139"/>
      <c r="I19" s="49"/>
      <c r="J19" s="49"/>
      <c r="K19" s="49"/>
      <c r="L19" s="49"/>
      <c r="M19" s="49"/>
      <c r="N19" s="49"/>
      <c r="O19" s="49"/>
      <c r="P19" s="49"/>
    </row>
    <row r="20" spans="2:16" x14ac:dyDescent="0.2">
      <c r="B20" s="128" t="s">
        <v>367</v>
      </c>
      <c r="C20" s="129"/>
      <c r="D20" s="129"/>
      <c r="E20" s="51" t="s">
        <v>368</v>
      </c>
      <c r="F20" s="51" t="s">
        <v>376</v>
      </c>
      <c r="G20" s="51" t="s">
        <v>377</v>
      </c>
      <c r="H20" s="52" t="s">
        <v>369</v>
      </c>
    </row>
    <row r="21" spans="2:16" x14ac:dyDescent="0.2">
      <c r="B21" s="53"/>
      <c r="C21" s="51"/>
      <c r="D21" s="51"/>
      <c r="E21" s="51"/>
      <c r="F21" s="51"/>
      <c r="G21" s="51"/>
      <c r="H21" s="52"/>
    </row>
    <row r="22" spans="2:16" x14ac:dyDescent="0.2">
      <c r="B22" s="53"/>
      <c r="C22" s="51"/>
      <c r="D22" s="51"/>
      <c r="E22" s="51"/>
      <c r="F22" s="51"/>
      <c r="G22" s="51"/>
      <c r="H22" s="52"/>
    </row>
    <row r="23" spans="2:16" x14ac:dyDescent="0.2">
      <c r="B23" s="53"/>
      <c r="C23" s="51"/>
      <c r="D23" s="51"/>
      <c r="E23" s="51"/>
      <c r="F23" s="51"/>
      <c r="G23" s="51"/>
      <c r="H23" s="52"/>
    </row>
    <row r="24" spans="2:16" x14ac:dyDescent="0.2">
      <c r="B24" s="33"/>
      <c r="C24" s="34"/>
      <c r="D24" s="34"/>
      <c r="E24" s="34"/>
      <c r="F24" s="34"/>
      <c r="G24" s="54" t="s">
        <v>374</v>
      </c>
      <c r="H24" s="55">
        <f>SUM(H21:H23)</f>
        <v>0</v>
      </c>
    </row>
    <row r="25" spans="2:16" x14ac:dyDescent="0.2">
      <c r="B25" s="33"/>
      <c r="C25" s="34"/>
      <c r="D25" s="34"/>
      <c r="E25" s="34"/>
      <c r="F25" s="34"/>
      <c r="G25" s="34"/>
      <c r="H25" s="36"/>
    </row>
    <row r="26" spans="2:16" s="50" customFormat="1" ht="18" customHeight="1" x14ac:dyDescent="0.2">
      <c r="B26" s="48">
        <v>1</v>
      </c>
      <c r="C26" s="138" t="s">
        <v>378</v>
      </c>
      <c r="D26" s="138"/>
      <c r="E26" s="138"/>
      <c r="F26" s="138"/>
      <c r="G26" s="138"/>
      <c r="H26" s="139"/>
      <c r="I26" s="49"/>
      <c r="J26" s="49"/>
      <c r="K26" s="49"/>
      <c r="L26" s="49"/>
      <c r="M26" s="49"/>
      <c r="N26" s="49"/>
      <c r="O26" s="49"/>
      <c r="P26" s="49"/>
    </row>
    <row r="27" spans="2:16" x14ac:dyDescent="0.2">
      <c r="B27" s="128" t="s">
        <v>379</v>
      </c>
      <c r="C27" s="129"/>
      <c r="D27" s="51" t="s">
        <v>380</v>
      </c>
      <c r="E27" s="51" t="s">
        <v>381</v>
      </c>
      <c r="F27" s="51" t="s">
        <v>377</v>
      </c>
      <c r="G27" s="51" t="s">
        <v>382</v>
      </c>
      <c r="H27" s="52" t="s">
        <v>369</v>
      </c>
    </row>
    <row r="28" spans="2:16" x14ac:dyDescent="0.2">
      <c r="B28" s="53"/>
      <c r="C28" s="51"/>
      <c r="D28" s="51"/>
      <c r="E28" s="51"/>
      <c r="F28" s="51"/>
      <c r="G28" s="51"/>
      <c r="H28" s="52"/>
    </row>
    <row r="29" spans="2:16" x14ac:dyDescent="0.2">
      <c r="B29" s="53"/>
      <c r="C29" s="51"/>
      <c r="D29" s="51"/>
      <c r="E29" s="51"/>
      <c r="F29" s="51"/>
      <c r="G29" s="51"/>
      <c r="H29" s="52"/>
    </row>
    <row r="30" spans="2:16" x14ac:dyDescent="0.2">
      <c r="B30" s="53"/>
      <c r="C30" s="51"/>
      <c r="D30" s="51"/>
      <c r="E30" s="51"/>
      <c r="F30" s="51"/>
      <c r="G30" s="51"/>
      <c r="H30" s="52"/>
    </row>
    <row r="31" spans="2:16" x14ac:dyDescent="0.2">
      <c r="B31" s="33"/>
      <c r="C31" s="34"/>
      <c r="D31" s="34"/>
      <c r="E31" s="34"/>
      <c r="F31" s="34"/>
      <c r="G31" s="54" t="s">
        <v>374</v>
      </c>
      <c r="H31" s="55">
        <f>SUM(H28:H30)</f>
        <v>0</v>
      </c>
    </row>
    <row r="32" spans="2:16" x14ac:dyDescent="0.2">
      <c r="B32" s="33"/>
      <c r="C32" s="34"/>
      <c r="D32" s="34"/>
      <c r="E32" s="34"/>
      <c r="F32" s="34"/>
      <c r="G32" s="34"/>
      <c r="H32" s="36"/>
    </row>
    <row r="33" spans="2:16" s="50" customFormat="1" ht="18" customHeight="1" x14ac:dyDescent="0.2">
      <c r="B33" s="48">
        <v>1</v>
      </c>
      <c r="C33" s="138" t="s">
        <v>383</v>
      </c>
      <c r="D33" s="138"/>
      <c r="E33" s="138"/>
      <c r="F33" s="138"/>
      <c r="G33" s="138"/>
      <c r="H33" s="139"/>
      <c r="I33" s="49"/>
      <c r="J33" s="49"/>
      <c r="K33" s="49"/>
      <c r="L33" s="49"/>
      <c r="M33" s="49"/>
      <c r="N33" s="49"/>
      <c r="O33" s="49"/>
      <c r="P33" s="49"/>
    </row>
    <row r="34" spans="2:16" x14ac:dyDescent="0.2">
      <c r="B34" s="128" t="s">
        <v>384</v>
      </c>
      <c r="C34" s="129"/>
      <c r="D34" s="129"/>
      <c r="E34" s="129"/>
      <c r="F34" s="51" t="s">
        <v>372</v>
      </c>
      <c r="G34" s="51" t="s">
        <v>373</v>
      </c>
      <c r="H34" s="52" t="s">
        <v>369</v>
      </c>
    </row>
    <row r="35" spans="2:16" x14ac:dyDescent="0.2">
      <c r="B35" s="53"/>
      <c r="C35" s="51"/>
      <c r="D35" s="51"/>
      <c r="E35" s="51"/>
      <c r="F35" s="51"/>
      <c r="G35" s="51"/>
      <c r="H35" s="52"/>
    </row>
    <row r="36" spans="2:16" x14ac:dyDescent="0.2">
      <c r="B36" s="53"/>
      <c r="C36" s="51"/>
      <c r="D36" s="51"/>
      <c r="E36" s="51"/>
      <c r="F36" s="51"/>
      <c r="G36" s="51"/>
      <c r="H36" s="52"/>
    </row>
    <row r="37" spans="2:16" x14ac:dyDescent="0.2">
      <c r="B37" s="53"/>
      <c r="C37" s="51"/>
      <c r="D37" s="51"/>
      <c r="E37" s="51"/>
      <c r="F37" s="51"/>
      <c r="G37" s="51"/>
      <c r="H37" s="52"/>
    </row>
    <row r="38" spans="2:16" x14ac:dyDescent="0.2">
      <c r="B38" s="33"/>
      <c r="C38" s="34"/>
      <c r="D38" s="34"/>
      <c r="E38" s="34"/>
      <c r="F38" s="34"/>
      <c r="G38" s="54" t="s">
        <v>374</v>
      </c>
      <c r="H38" s="55">
        <f>SUM(H35:H37)</f>
        <v>0</v>
      </c>
    </row>
    <row r="39" spans="2:16" x14ac:dyDescent="0.2">
      <c r="B39" s="33"/>
      <c r="C39" s="34"/>
      <c r="D39" s="34"/>
      <c r="E39" s="34"/>
      <c r="F39" s="34"/>
      <c r="G39" s="34"/>
      <c r="H39" s="36"/>
    </row>
    <row r="40" spans="2:16" x14ac:dyDescent="0.2">
      <c r="B40" s="33"/>
      <c r="C40" s="34"/>
      <c r="D40" s="34"/>
      <c r="E40" s="34"/>
      <c r="F40" s="34"/>
      <c r="G40" s="34"/>
      <c r="H40" s="36"/>
    </row>
    <row r="41" spans="2:16" ht="19.5" customHeight="1" x14ac:dyDescent="0.2">
      <c r="B41" s="33"/>
      <c r="C41" s="34"/>
      <c r="D41" s="141" t="s">
        <v>385</v>
      </c>
      <c r="E41" s="141"/>
      <c r="F41" s="141"/>
      <c r="G41" s="142">
        <f>+H38+H31+H24+H17</f>
        <v>0</v>
      </c>
      <c r="H41" s="143"/>
    </row>
    <row r="42" spans="2:16" x14ac:dyDescent="0.2">
      <c r="B42" s="33"/>
      <c r="C42" s="34" t="s">
        <v>386</v>
      </c>
      <c r="D42" s="34"/>
      <c r="E42" s="34"/>
      <c r="F42" s="34"/>
      <c r="G42" s="34"/>
      <c r="H42" s="36"/>
    </row>
    <row r="43" spans="2:16" x14ac:dyDescent="0.2">
      <c r="B43" s="33"/>
      <c r="C43" s="34"/>
      <c r="D43" s="34"/>
      <c r="E43" s="34"/>
      <c r="F43" s="34"/>
      <c r="G43" s="34"/>
      <c r="H43" s="36"/>
    </row>
    <row r="44" spans="2:16" ht="22.5" customHeight="1" x14ac:dyDescent="0.2">
      <c r="B44" s="33"/>
      <c r="C44" s="34"/>
      <c r="D44" s="35" t="s">
        <v>387</v>
      </c>
      <c r="E44" s="34"/>
      <c r="F44" s="140" t="s">
        <v>388</v>
      </c>
      <c r="G44" s="140"/>
      <c r="H44" s="36"/>
    </row>
    <row r="45" spans="2:16" x14ac:dyDescent="0.2">
      <c r="B45" s="33"/>
      <c r="C45" s="34"/>
      <c r="D45" s="34" t="s">
        <v>389</v>
      </c>
      <c r="E45" s="34"/>
      <c r="F45" s="133" t="s">
        <v>390</v>
      </c>
      <c r="G45" s="133"/>
      <c r="H45" s="36"/>
    </row>
    <row r="46" spans="2:16" x14ac:dyDescent="0.2">
      <c r="B46" s="33"/>
      <c r="C46" s="34"/>
      <c r="D46" s="34" t="s">
        <v>391</v>
      </c>
      <c r="E46" s="34"/>
      <c r="F46" s="133" t="s">
        <v>391</v>
      </c>
      <c r="G46" s="133"/>
      <c r="H46" s="36"/>
    </row>
    <row r="47" spans="2:16" x14ac:dyDescent="0.2">
      <c r="B47" s="33"/>
      <c r="C47" s="34"/>
      <c r="D47" s="34" t="s">
        <v>392</v>
      </c>
      <c r="E47" s="34"/>
      <c r="F47" s="133" t="s">
        <v>392</v>
      </c>
      <c r="G47" s="133"/>
      <c r="H47" s="36"/>
    </row>
    <row r="48" spans="2:16" ht="13.5" thickBot="1" x14ac:dyDescent="0.25">
      <c r="B48" s="56"/>
      <c r="C48" s="57"/>
      <c r="D48" s="57"/>
      <c r="E48" s="57"/>
      <c r="F48" s="57"/>
      <c r="G48" s="57"/>
      <c r="H48" s="58"/>
    </row>
  </sheetData>
  <mergeCells count="22">
    <mergeCell ref="F44:G44"/>
    <mergeCell ref="F45:G45"/>
    <mergeCell ref="F46:G46"/>
    <mergeCell ref="F47:G47"/>
    <mergeCell ref="C26:H26"/>
    <mergeCell ref="B27:C27"/>
    <mergeCell ref="C33:H33"/>
    <mergeCell ref="B34:E34"/>
    <mergeCell ref="D41:F41"/>
    <mergeCell ref="G41:H41"/>
    <mergeCell ref="B20:D20"/>
    <mergeCell ref="B2:H2"/>
    <mergeCell ref="F3:H3"/>
    <mergeCell ref="B4:C4"/>
    <mergeCell ref="B5:C5"/>
    <mergeCell ref="B6:C6"/>
    <mergeCell ref="B7:C7"/>
    <mergeCell ref="C9:E9"/>
    <mergeCell ref="C10:F10"/>
    <mergeCell ref="C12:H12"/>
    <mergeCell ref="B13:D13"/>
    <mergeCell ref="C19:H19"/>
  </mergeCells>
  <pageMargins left="0.7" right="0.7" top="0.75" bottom="0.75" header="0.3" footer="0.3"/>
  <pageSetup paperSize="1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Presupuesto contrato ROM</vt:lpstr>
      <vt:lpstr>Modelo APU</vt:lpstr>
      <vt:lpstr>1.02</vt:lpstr>
      <vt:lpstr>'Presupuesto contrato ROM'!Área_de_impresión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Camilo Castiblanco Salas</dc:creator>
  <cp:lastModifiedBy>Claudia Consuelo Cardozo Amaya</cp:lastModifiedBy>
  <cp:lastPrinted>2017-07-19T16:58:19Z</cp:lastPrinted>
  <dcterms:created xsi:type="dcterms:W3CDTF">2017-07-11T19:03:10Z</dcterms:created>
  <dcterms:modified xsi:type="dcterms:W3CDTF">2021-08-03T19:19:17Z</dcterms:modified>
</cp:coreProperties>
</file>