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hmurillo\My Documents\GESTIÓN 2023\CONTRATACIÓN MÍNIMA CUANTÍA 2023\MÍNIMA CUANTÍA No. 09 - 2023 Purificadores\"/>
    </mc:Choice>
  </mc:AlternateContent>
  <xr:revisionPtr revIDLastSave="0" documentId="8_{7CAD6123-BD54-4E00-966E-E43997B04B1F}" xr6:coauthVersionLast="47" xr6:coauthVersionMax="47" xr10:uidLastSave="{00000000-0000-0000-0000-000000000000}"/>
  <bookViews>
    <workbookView xWindow="-120" yWindow="-120" windowWidth="20730" windowHeight="8880" xr2:uid="{738AAFB7-D836-4FFF-AED0-CEE3CB03800F}"/>
  </bookViews>
  <sheets>
    <sheet name="FORMATO No2 propuesta economi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5" i="1" l="1"/>
  <c r="H37" i="1" s="1"/>
  <c r="G22" i="1"/>
  <c r="G24" i="1" s="1"/>
  <c r="H6" i="1"/>
  <c r="H8" i="1" s="1"/>
  <c r="H40" i="1" s="1"/>
</calcChain>
</file>

<file path=xl/sharedStrings.xml><?xml version="1.0" encoding="utf-8"?>
<sst xmlns="http://schemas.openxmlformats.org/spreadsheetml/2006/main" count="58" uniqueCount="37">
  <si>
    <t>FORMATO No 2 PROPUESTA ECONOMICA</t>
  </si>
  <si>
    <t>ITEM</t>
  </si>
  <si>
    <t>DESCRIPCCION</t>
  </si>
  <si>
    <t>CANTIDAD ELEMENTOS</t>
  </si>
  <si>
    <t>VALOR UNITARIO</t>
  </si>
  <si>
    <t>VALOR TOTAL MAXIMO A OFERTAR POR MANTENIMIENTO</t>
  </si>
  <si>
    <t>SUBTOTAL</t>
  </si>
  <si>
    <t>IVA19%</t>
  </si>
  <si>
    <t>VALOR TOTAL SIN IVA</t>
  </si>
  <si>
    <t>TOTAL</t>
  </si>
  <si>
    <t>PRODUCTO</t>
  </si>
  <si>
    <t xml:space="preserve">DESCRPCCION </t>
  </si>
  <si>
    <t>CANTIDAD</t>
  </si>
  <si>
    <t>Firma y Nombre de quien firma</t>
  </si>
  <si>
    <t xml:space="preserve"> </t>
  </si>
  <si>
    <t>TIPO DE MANTENIMIENTO PREVENTIVO</t>
  </si>
  <si>
    <t>MANTENIMIENTO CORRECTIVO CON MANO DE OBRA Y REPUESTOS  (B)</t>
  </si>
  <si>
    <r>
      <rPr>
        <b/>
        <sz val="11"/>
        <color theme="1"/>
        <rFont val="Arial"/>
        <family val="2"/>
      </rPr>
      <t>NOTA:</t>
    </r>
    <r>
      <rPr>
        <sz val="11"/>
        <color theme="1"/>
        <rFont val="Arial"/>
        <family val="2"/>
      </rPr>
      <t xml:space="preserve"> Las solicitudes de repuestos se haran de acuerdo con las necesidades e imprevistos que se presenten.</t>
    </r>
  </si>
  <si>
    <t>Incluye 3 visitas de mantenimiento preventivo:
1 visita cada 4 meses, para 1 equipo.
 Se realiza Cambio de filtro Sedimentos cada 4 meses
Cambio de filtro Pre-Carbono cada 8 meses
Cambio de filtro Post Carbono cada 12 meses
Cambio de CNT o UF según referencia, cada 24 meses
Limpieza y desinfección interna y externa del equipo en cada visita
 Revisión del sistema hídrico y eléctrico del equipo en cada visita</t>
  </si>
  <si>
    <t>CIUDAD</t>
  </si>
  <si>
    <t>BOGOTA</t>
  </si>
  <si>
    <t>MEDELLIN,CALI, BARRANQUILLA</t>
  </si>
  <si>
    <t>MANTENIMIENTO DISPENSADORES DE AGUA SAE SAS (A)</t>
  </si>
  <si>
    <t xml:space="preserve">Llaves de gua caliente </t>
  </si>
  <si>
    <t>Llaves de agua fria</t>
  </si>
  <si>
    <t>Acople de 1/2</t>
  </si>
  <si>
    <t xml:space="preserve">valvulas de 1/4 </t>
  </si>
  <si>
    <t>recargo de gas</t>
  </si>
  <si>
    <t>mangueras</t>
  </si>
  <si>
    <t>BOGOTA, MEDELLIN,CALI,BARRANQUILLA</t>
  </si>
  <si>
    <t>VALOR TOTAL MAXIMO A OFERTAR POR DISPENSADOR</t>
  </si>
  <si>
    <t>VALOR TOTAL MAXIMO A OFERTAR MANO DE OBRA REPUESTOS</t>
  </si>
  <si>
    <r>
      <t xml:space="preserve">NOTA: </t>
    </r>
    <r>
      <rPr>
        <sz val="11"/>
        <color theme="1"/>
        <rFont val="Arial"/>
        <family val="2"/>
      </rPr>
      <t>Por cada dispensador se deberá garantizar tres (03) mantenimientos en el año 1 visita cada 4 meses</t>
    </r>
  </si>
  <si>
    <t>TOTAL PROPUESTA (A+B+C)</t>
  </si>
  <si>
    <t>DISPENSADOR DE AGUA MODELO PHILEO  716-816- 817 UF</t>
  </si>
  <si>
    <t>ADQUISICION ELEMENTOS  (C)</t>
  </si>
  <si>
    <t>DISPENSADOR Y PURIFICADOR DE AGUA MODELO PHILEO  716-816- 817 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</si>
</sst>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4"/>
      <color theme="0"/>
      <name val="Arial"/>
      <family val="2"/>
    </font>
    <font>
      <sz val="9"/>
      <color theme="1"/>
      <name val="Arial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8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165" fontId="3" fillId="4" borderId="1" xfId="1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5" borderId="0" xfId="0" applyFont="1" applyFill="1" applyAlignment="1">
      <alignment horizontal="right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3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4" fillId="2" borderId="0" xfId="0" applyFont="1" applyFill="1"/>
    <xf numFmtId="0" fontId="4" fillId="0" borderId="0" xfId="0" applyFont="1" applyAlignment="1">
      <alignment horizontal="center" wrapText="1"/>
    </xf>
    <xf numFmtId="0" fontId="2" fillId="4" borderId="0" xfId="0" applyFont="1" applyFill="1"/>
    <xf numFmtId="0" fontId="10" fillId="2" borderId="20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vertical="center"/>
    </xf>
    <xf numFmtId="0" fontId="4" fillId="0" borderId="15" xfId="0" applyFont="1" applyBorder="1"/>
    <xf numFmtId="0" fontId="4" fillId="0" borderId="0" xfId="0" applyFont="1" applyAlignment="1">
      <alignment wrapText="1"/>
    </xf>
    <xf numFmtId="42" fontId="11" fillId="5" borderId="21" xfId="2" applyFont="1" applyFill="1" applyBorder="1" applyAlignment="1">
      <alignment horizontal="center" vertical="center"/>
    </xf>
    <xf numFmtId="42" fontId="3" fillId="0" borderId="8" xfId="2" applyFont="1" applyBorder="1" applyAlignment="1">
      <alignment vertical="center"/>
    </xf>
    <xf numFmtId="42" fontId="4" fillId="0" borderId="1" xfId="2" applyFont="1" applyBorder="1"/>
    <xf numFmtId="0" fontId="10" fillId="0" borderId="0" xfId="0" applyFont="1" applyAlignment="1">
      <alignment horizontal="center" vertical="center" wrapText="1"/>
    </xf>
    <xf numFmtId="0" fontId="10" fillId="0" borderId="0" xfId="0" applyFont="1"/>
    <xf numFmtId="0" fontId="2" fillId="0" borderId="0" xfId="0" applyFont="1" applyAlignment="1">
      <alignment horizontal="right"/>
    </xf>
    <xf numFmtId="42" fontId="4" fillId="0" borderId="0" xfId="2" applyFont="1" applyFill="1" applyBorder="1"/>
    <xf numFmtId="42" fontId="4" fillId="0" borderId="4" xfId="2" applyFont="1" applyBorder="1"/>
    <xf numFmtId="42" fontId="4" fillId="0" borderId="21" xfId="2" applyFont="1" applyBorder="1"/>
    <xf numFmtId="0" fontId="3" fillId="0" borderId="4" xfId="0" applyFont="1" applyBorder="1" applyAlignment="1">
      <alignment vertical="center"/>
    </xf>
    <xf numFmtId="42" fontId="3" fillId="0" borderId="10" xfId="2" applyFont="1" applyBorder="1" applyAlignment="1">
      <alignment vertical="center"/>
    </xf>
    <xf numFmtId="0" fontId="2" fillId="3" borderId="20" xfId="0" applyFont="1" applyFill="1" applyBorder="1"/>
    <xf numFmtId="42" fontId="2" fillId="3" borderId="25" xfId="2" applyFont="1" applyFill="1" applyBorder="1"/>
    <xf numFmtId="42" fontId="3" fillId="0" borderId="1" xfId="2" applyFont="1" applyBorder="1"/>
    <xf numFmtId="42" fontId="3" fillId="0" borderId="4" xfId="2" applyFont="1" applyBorder="1"/>
    <xf numFmtId="42" fontId="3" fillId="0" borderId="21" xfId="2" applyFont="1" applyBorder="1"/>
    <xf numFmtId="0" fontId="4" fillId="0" borderId="1" xfId="0" applyFont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right"/>
    </xf>
    <xf numFmtId="0" fontId="2" fillId="3" borderId="24" xfId="0" applyFont="1" applyFill="1" applyBorder="1" applyAlignment="1">
      <alignment horizontal="right"/>
    </xf>
    <xf numFmtId="0" fontId="3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65" fontId="3" fillId="4" borderId="4" xfId="1" applyNumberFormat="1" applyFont="1" applyFill="1" applyBorder="1" applyAlignment="1">
      <alignment horizontal="center" vertical="center"/>
    </xf>
    <xf numFmtId="165" fontId="3" fillId="4" borderId="12" xfId="1" applyNumberFormat="1" applyFont="1" applyFill="1" applyBorder="1" applyAlignment="1">
      <alignment horizontal="center" vertical="center"/>
    </xf>
    <xf numFmtId="165" fontId="3" fillId="4" borderId="11" xfId="1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</cellXfs>
  <cellStyles count="3">
    <cellStyle name="Moneda" xfId="1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E8B2D-B8D8-4195-BE39-8C8FBBE21955}">
  <dimension ref="A1:H44"/>
  <sheetViews>
    <sheetView tabSelected="1" topLeftCell="A35" zoomScale="70" zoomScaleNormal="70" workbookViewId="0">
      <selection activeCell="E5" sqref="E5"/>
    </sheetView>
  </sheetViews>
  <sheetFormatPr baseColWidth="10" defaultRowHeight="14.25" x14ac:dyDescent="0.2"/>
  <cols>
    <col min="1" max="1" width="11.42578125" style="6"/>
    <col min="2" max="2" width="40.85546875" style="6" customWidth="1"/>
    <col min="3" max="3" width="37.5703125" style="6" customWidth="1"/>
    <col min="4" max="4" width="13" style="6" customWidth="1"/>
    <col min="5" max="5" width="26" style="6" customWidth="1"/>
    <col min="6" max="6" width="17.85546875" style="6" customWidth="1"/>
    <col min="7" max="7" width="22.42578125" style="6" customWidth="1"/>
    <col min="8" max="8" width="19.7109375" style="6" customWidth="1"/>
    <col min="9" max="16384" width="11.42578125" style="6"/>
  </cols>
  <sheetData>
    <row r="1" spans="1:8" ht="18.75" thickBot="1" x14ac:dyDescent="0.25">
      <c r="A1" s="60" t="s">
        <v>0</v>
      </c>
      <c r="B1" s="60"/>
      <c r="C1" s="60"/>
      <c r="D1" s="60"/>
      <c r="E1" s="60"/>
      <c r="F1" s="60"/>
      <c r="G1" s="60"/>
      <c r="H1" s="60"/>
    </row>
    <row r="2" spans="1:8" ht="18.75" thickBot="1" x14ac:dyDescent="0.25">
      <c r="A2" s="65" t="s">
        <v>22</v>
      </c>
      <c r="B2" s="66"/>
      <c r="C2" s="66"/>
      <c r="D2" s="66"/>
      <c r="E2" s="66"/>
      <c r="F2" s="66"/>
      <c r="G2" s="66"/>
      <c r="H2" s="67"/>
    </row>
    <row r="3" spans="1:8" ht="75" x14ac:dyDescent="0.2">
      <c r="A3" s="16" t="s">
        <v>1</v>
      </c>
      <c r="B3" s="17" t="s">
        <v>2</v>
      </c>
      <c r="C3" s="18" t="s">
        <v>15</v>
      </c>
      <c r="D3" s="18" t="s">
        <v>3</v>
      </c>
      <c r="E3" s="18" t="s">
        <v>19</v>
      </c>
      <c r="F3" s="18" t="s">
        <v>5</v>
      </c>
      <c r="G3" s="18" t="s">
        <v>4</v>
      </c>
      <c r="H3" s="19" t="s">
        <v>8</v>
      </c>
    </row>
    <row r="4" spans="1:8" ht="232.5" customHeight="1" x14ac:dyDescent="0.2">
      <c r="A4" s="9">
        <v>1</v>
      </c>
      <c r="B4" s="47" t="s">
        <v>34</v>
      </c>
      <c r="C4" s="12" t="s">
        <v>18</v>
      </c>
      <c r="D4" s="5">
        <v>7</v>
      </c>
      <c r="E4" s="5" t="s">
        <v>20</v>
      </c>
      <c r="F4" s="10">
        <v>3900750</v>
      </c>
      <c r="G4" s="4"/>
      <c r="H4" s="20"/>
    </row>
    <row r="5" spans="1:8" ht="213.75" x14ac:dyDescent="0.2">
      <c r="A5" s="11">
        <v>2</v>
      </c>
      <c r="B5" s="47" t="s">
        <v>34</v>
      </c>
      <c r="C5" s="12" t="s">
        <v>18</v>
      </c>
      <c r="D5" s="5">
        <v>3</v>
      </c>
      <c r="E5" s="3" t="s">
        <v>21</v>
      </c>
      <c r="F5" s="10">
        <v>1694250</v>
      </c>
      <c r="G5" s="4"/>
      <c r="H5" s="20"/>
    </row>
    <row r="6" spans="1:8" ht="16.5" customHeight="1" x14ac:dyDescent="0.2">
      <c r="A6" s="13"/>
      <c r="C6" s="63" t="s">
        <v>6</v>
      </c>
      <c r="D6" s="63"/>
      <c r="E6" s="63"/>
      <c r="F6" s="63"/>
      <c r="G6" s="63"/>
      <c r="H6" s="33">
        <f>+H4+H5</f>
        <v>0</v>
      </c>
    </row>
    <row r="7" spans="1:8" ht="16.5" customHeight="1" thickBot="1" x14ac:dyDescent="0.25">
      <c r="A7" s="13"/>
      <c r="C7" s="64" t="s">
        <v>7</v>
      </c>
      <c r="D7" s="64"/>
      <c r="E7" s="64"/>
      <c r="F7" s="64"/>
      <c r="G7" s="64"/>
      <c r="H7" s="38">
        <v>0</v>
      </c>
    </row>
    <row r="8" spans="1:8" ht="15.75" thickBot="1" x14ac:dyDescent="0.3">
      <c r="A8" s="13"/>
      <c r="B8" s="14"/>
      <c r="C8" s="61" t="s">
        <v>9</v>
      </c>
      <c r="D8" s="62"/>
      <c r="E8" s="62"/>
      <c r="F8" s="62"/>
      <c r="G8" s="62"/>
      <c r="H8" s="39">
        <f>+H6+H7</f>
        <v>0</v>
      </c>
    </row>
    <row r="9" spans="1:8" ht="15" x14ac:dyDescent="0.25">
      <c r="A9" s="13"/>
      <c r="B9" s="14"/>
      <c r="C9" s="36"/>
      <c r="D9" s="36"/>
      <c r="E9" s="36"/>
      <c r="F9" s="36"/>
      <c r="G9" s="36"/>
      <c r="H9" s="37"/>
    </row>
    <row r="10" spans="1:8" ht="15" x14ac:dyDescent="0.25">
      <c r="A10" s="7"/>
      <c r="B10" s="7"/>
      <c r="C10" s="7"/>
      <c r="D10" s="7"/>
      <c r="E10" s="7"/>
      <c r="F10" s="7"/>
    </row>
    <row r="11" spans="1:8" ht="35.25" customHeight="1" x14ac:dyDescent="0.2">
      <c r="A11" s="59" t="s">
        <v>32</v>
      </c>
      <c r="B11" s="59"/>
      <c r="C11" s="59"/>
      <c r="D11" s="59"/>
      <c r="E11" s="59"/>
      <c r="F11" s="59"/>
      <c r="G11" s="59"/>
      <c r="H11" s="59"/>
    </row>
    <row r="12" spans="1:8" ht="15" x14ac:dyDescent="0.25">
      <c r="A12" s="7"/>
      <c r="B12" s="7"/>
      <c r="C12" s="7"/>
      <c r="D12" s="7"/>
      <c r="E12" s="7"/>
      <c r="F12" s="7"/>
      <c r="G12" s="7"/>
      <c r="H12" s="7"/>
    </row>
    <row r="13" spans="1:8" ht="15" x14ac:dyDescent="0.25">
      <c r="A13" s="7"/>
      <c r="B13" s="7"/>
      <c r="C13" s="7"/>
      <c r="D13" s="7"/>
      <c r="E13" s="7"/>
      <c r="F13" s="7"/>
      <c r="G13" s="7"/>
      <c r="H13" s="7"/>
    </row>
    <row r="14" spans="1:8" ht="18.75" thickBot="1" x14ac:dyDescent="0.25">
      <c r="A14" s="48" t="s">
        <v>16</v>
      </c>
      <c r="B14" s="49"/>
      <c r="C14" s="49"/>
      <c r="D14" s="49"/>
      <c r="E14" s="49"/>
      <c r="F14" s="49"/>
      <c r="G14" s="49"/>
    </row>
    <row r="15" spans="1:8" ht="75" x14ac:dyDescent="0.2">
      <c r="A15" s="1" t="s">
        <v>1</v>
      </c>
      <c r="B15" s="2" t="s">
        <v>10</v>
      </c>
      <c r="C15" s="2" t="s">
        <v>11</v>
      </c>
      <c r="D15" s="2" t="s">
        <v>12</v>
      </c>
      <c r="E15" s="2" t="s">
        <v>19</v>
      </c>
      <c r="F15" s="18" t="s">
        <v>31</v>
      </c>
      <c r="G15" s="2" t="s">
        <v>4</v>
      </c>
    </row>
    <row r="16" spans="1:8" ht="16.5" x14ac:dyDescent="0.2">
      <c r="A16" s="50">
        <v>1</v>
      </c>
      <c r="B16" s="53" t="s">
        <v>34</v>
      </c>
      <c r="C16" s="22" t="s">
        <v>23</v>
      </c>
      <c r="D16" s="3">
        <v>1</v>
      </c>
      <c r="E16" s="56" t="s">
        <v>29</v>
      </c>
      <c r="F16" s="10">
        <v>74500</v>
      </c>
      <c r="G16" s="3"/>
    </row>
    <row r="17" spans="1:8" ht="20.25" customHeight="1" x14ac:dyDescent="0.2">
      <c r="A17" s="51"/>
      <c r="B17" s="54"/>
      <c r="C17" s="22" t="s">
        <v>24</v>
      </c>
      <c r="D17" s="3">
        <v>1</v>
      </c>
      <c r="E17" s="57"/>
      <c r="F17" s="10">
        <v>70420</v>
      </c>
      <c r="G17" s="3"/>
    </row>
    <row r="18" spans="1:8" ht="20.25" customHeight="1" x14ac:dyDescent="0.2">
      <c r="A18" s="51"/>
      <c r="B18" s="54"/>
      <c r="C18" s="22" t="s">
        <v>25</v>
      </c>
      <c r="D18" s="3">
        <v>1</v>
      </c>
      <c r="E18" s="57"/>
      <c r="F18" s="10">
        <v>15054.5</v>
      </c>
      <c r="G18" s="3"/>
    </row>
    <row r="19" spans="1:8" ht="20.25" customHeight="1" x14ac:dyDescent="0.2">
      <c r="A19" s="51"/>
      <c r="B19" s="54"/>
      <c r="C19" s="22" t="s">
        <v>26</v>
      </c>
      <c r="D19" s="3">
        <v>1</v>
      </c>
      <c r="E19" s="57"/>
      <c r="F19" s="10">
        <v>14750</v>
      </c>
      <c r="G19" s="3"/>
    </row>
    <row r="20" spans="1:8" ht="20.25" customHeight="1" x14ac:dyDescent="0.2">
      <c r="A20" s="51"/>
      <c r="B20" s="54"/>
      <c r="C20" s="22" t="s">
        <v>27</v>
      </c>
      <c r="D20" s="3">
        <v>1</v>
      </c>
      <c r="E20" s="57"/>
      <c r="F20" s="10">
        <v>210000</v>
      </c>
      <c r="G20" s="3"/>
    </row>
    <row r="21" spans="1:8" ht="19.5" customHeight="1" x14ac:dyDescent="0.2">
      <c r="A21" s="52"/>
      <c r="B21" s="55"/>
      <c r="C21" s="23" t="s">
        <v>28</v>
      </c>
      <c r="D21" s="3">
        <v>1</v>
      </c>
      <c r="E21" s="58"/>
      <c r="F21" s="10">
        <v>8450</v>
      </c>
      <c r="G21" s="4"/>
    </row>
    <row r="22" spans="1:8" ht="15" customHeight="1" x14ac:dyDescent="0.2">
      <c r="A22" s="68" t="s">
        <v>17</v>
      </c>
      <c r="B22" s="69"/>
      <c r="C22" s="69"/>
      <c r="D22" s="69"/>
      <c r="E22" s="70"/>
      <c r="F22" s="21" t="s">
        <v>6</v>
      </c>
      <c r="G22" s="32">
        <f>SUM(G16:G21)</f>
        <v>0</v>
      </c>
    </row>
    <row r="23" spans="1:8" ht="15.75" thickBot="1" x14ac:dyDescent="0.25">
      <c r="A23" s="71"/>
      <c r="B23" s="72"/>
      <c r="C23" s="72"/>
      <c r="D23" s="72"/>
      <c r="E23" s="73"/>
      <c r="F23" s="40" t="s">
        <v>7</v>
      </c>
      <c r="G23" s="41">
        <v>0</v>
      </c>
    </row>
    <row r="24" spans="1:8" ht="15.75" thickBot="1" x14ac:dyDescent="0.3">
      <c r="A24" s="74"/>
      <c r="B24" s="75"/>
      <c r="C24" s="75"/>
      <c r="D24" s="75"/>
      <c r="E24" s="75"/>
      <c r="F24" s="42" t="s">
        <v>9</v>
      </c>
      <c r="G24" s="43">
        <f>+G22+G23</f>
        <v>0</v>
      </c>
    </row>
    <row r="25" spans="1:8" ht="15" x14ac:dyDescent="0.25">
      <c r="C25" s="15"/>
      <c r="D25" s="15"/>
      <c r="E25" s="15"/>
      <c r="F25" s="15"/>
      <c r="G25" s="15"/>
    </row>
    <row r="26" spans="1:8" ht="15" x14ac:dyDescent="0.25">
      <c r="C26" s="15"/>
      <c r="D26" s="15"/>
      <c r="E26" s="15"/>
      <c r="F26" s="15"/>
      <c r="G26" s="15"/>
    </row>
    <row r="27" spans="1:8" ht="18" x14ac:dyDescent="0.2">
      <c r="A27" s="48" t="s">
        <v>35</v>
      </c>
      <c r="B27" s="49"/>
      <c r="C27" s="49"/>
      <c r="D27" s="49"/>
      <c r="E27" s="49"/>
      <c r="F27" s="49"/>
      <c r="G27" s="49"/>
      <c r="H27" s="24"/>
    </row>
    <row r="28" spans="1:8" ht="60" x14ac:dyDescent="0.2">
      <c r="A28" s="1" t="s">
        <v>1</v>
      </c>
      <c r="B28" s="2" t="s">
        <v>10</v>
      </c>
      <c r="C28" s="2" t="s">
        <v>11</v>
      </c>
      <c r="D28" s="2" t="s">
        <v>12</v>
      </c>
      <c r="E28" s="2" t="s">
        <v>19</v>
      </c>
      <c r="F28" s="2" t="s">
        <v>30</v>
      </c>
      <c r="G28" s="2" t="s">
        <v>4</v>
      </c>
      <c r="H28" s="2" t="s">
        <v>8</v>
      </c>
    </row>
    <row r="29" spans="1:8" ht="56.25" customHeight="1" x14ac:dyDescent="0.2">
      <c r="A29" s="59">
        <v>1</v>
      </c>
      <c r="B29" s="83" t="s">
        <v>36</v>
      </c>
      <c r="C29" s="86" t="s">
        <v>18</v>
      </c>
      <c r="D29" s="83">
        <v>4</v>
      </c>
      <c r="E29" s="85" t="s">
        <v>29</v>
      </c>
      <c r="F29" s="76">
        <v>13952000</v>
      </c>
      <c r="G29" s="53"/>
      <c r="H29" s="80"/>
    </row>
    <row r="30" spans="1:8" ht="55.5" customHeight="1" x14ac:dyDescent="0.2">
      <c r="A30" s="59"/>
      <c r="B30" s="83"/>
      <c r="C30" s="86"/>
      <c r="D30" s="83"/>
      <c r="E30" s="85"/>
      <c r="F30" s="77"/>
      <c r="G30" s="54"/>
      <c r="H30" s="81"/>
    </row>
    <row r="31" spans="1:8" ht="38.25" customHeight="1" x14ac:dyDescent="0.2">
      <c r="A31" s="59"/>
      <c r="B31" s="83"/>
      <c r="C31" s="86"/>
      <c r="D31" s="83"/>
      <c r="E31" s="85"/>
      <c r="F31" s="77"/>
      <c r="G31" s="54"/>
      <c r="H31" s="81"/>
    </row>
    <row r="32" spans="1:8" ht="46.5" customHeight="1" x14ac:dyDescent="0.2">
      <c r="A32" s="59"/>
      <c r="B32" s="83"/>
      <c r="C32" s="86"/>
      <c r="D32" s="83"/>
      <c r="E32" s="85"/>
      <c r="F32" s="77"/>
      <c r="G32" s="54"/>
      <c r="H32" s="81"/>
    </row>
    <row r="33" spans="1:8" ht="30" customHeight="1" x14ac:dyDescent="0.2">
      <c r="A33" s="59"/>
      <c r="B33" s="83"/>
      <c r="C33" s="86"/>
      <c r="D33" s="83"/>
      <c r="E33" s="85"/>
      <c r="F33" s="77"/>
      <c r="G33" s="54"/>
      <c r="H33" s="81"/>
    </row>
    <row r="34" spans="1:8" ht="39.75" customHeight="1" x14ac:dyDescent="0.2">
      <c r="A34" s="59"/>
      <c r="B34" s="84"/>
      <c r="C34" s="86"/>
      <c r="D34" s="83"/>
      <c r="E34" s="85"/>
      <c r="F34" s="78"/>
      <c r="G34" s="79"/>
      <c r="H34" s="82"/>
    </row>
    <row r="35" spans="1:8" ht="15" x14ac:dyDescent="0.25">
      <c r="A35" s="30"/>
      <c r="B35" s="30"/>
      <c r="C35" s="30"/>
      <c r="D35" s="30"/>
      <c r="E35" s="25"/>
      <c r="G35" s="21" t="s">
        <v>6</v>
      </c>
      <c r="H35" s="44">
        <f>SUM(H29)</f>
        <v>0</v>
      </c>
    </row>
    <row r="36" spans="1:8" ht="15.75" thickBot="1" x14ac:dyDescent="0.3">
      <c r="A36" s="30"/>
      <c r="B36" s="30"/>
      <c r="C36" s="30"/>
      <c r="D36" s="30"/>
      <c r="E36" s="25"/>
      <c r="G36" s="40" t="s">
        <v>7</v>
      </c>
      <c r="H36" s="45">
        <v>0</v>
      </c>
    </row>
    <row r="37" spans="1:8" ht="15.75" thickBot="1" x14ac:dyDescent="0.3">
      <c r="A37" s="30"/>
      <c r="B37" s="30"/>
      <c r="C37" s="30"/>
      <c r="D37" s="30"/>
      <c r="E37" s="25"/>
      <c r="G37" s="42" t="s">
        <v>9</v>
      </c>
      <c r="H37" s="46">
        <f>+H35+H36</f>
        <v>0</v>
      </c>
    </row>
    <row r="38" spans="1:8" ht="15" x14ac:dyDescent="0.25">
      <c r="A38" s="25"/>
      <c r="B38" s="25"/>
      <c r="C38" s="25"/>
      <c r="D38" s="25"/>
      <c r="E38" s="25"/>
      <c r="G38" s="26"/>
    </row>
    <row r="39" spans="1:8" ht="15.75" thickBot="1" x14ac:dyDescent="0.3">
      <c r="A39" s="25"/>
      <c r="B39" s="25"/>
      <c r="C39" s="25"/>
      <c r="D39" s="25"/>
      <c r="E39" s="25"/>
      <c r="G39" s="26"/>
    </row>
    <row r="40" spans="1:8" ht="48" thickBot="1" x14ac:dyDescent="0.25">
      <c r="A40" s="8" t="s">
        <v>14</v>
      </c>
      <c r="G40" s="27" t="s">
        <v>33</v>
      </c>
      <c r="H40" s="31">
        <f>+H8+G24+H37</f>
        <v>0</v>
      </c>
    </row>
    <row r="41" spans="1:8" ht="15.75" x14ac:dyDescent="0.25">
      <c r="A41" s="8"/>
      <c r="G41" s="34"/>
      <c r="H41" s="35"/>
    </row>
    <row r="42" spans="1:8" ht="15.75" x14ac:dyDescent="0.25">
      <c r="A42" s="8"/>
      <c r="G42" s="34"/>
      <c r="H42" s="35"/>
    </row>
    <row r="43" spans="1:8" ht="15.75" x14ac:dyDescent="0.2">
      <c r="A43" s="28"/>
      <c r="B43" s="29"/>
      <c r="H43" s="34"/>
    </row>
    <row r="44" spans="1:8" ht="15" x14ac:dyDescent="0.2">
      <c r="A44" s="8" t="s">
        <v>13</v>
      </c>
    </row>
  </sheetData>
  <mergeCells count="20">
    <mergeCell ref="A22:E24"/>
    <mergeCell ref="F29:F34"/>
    <mergeCell ref="G29:G34"/>
    <mergeCell ref="H29:H34"/>
    <mergeCell ref="A29:A34"/>
    <mergeCell ref="B29:B34"/>
    <mergeCell ref="E29:E34"/>
    <mergeCell ref="D29:D34"/>
    <mergeCell ref="C29:C34"/>
    <mergeCell ref="A27:G27"/>
    <mergeCell ref="A1:H1"/>
    <mergeCell ref="C8:G8"/>
    <mergeCell ref="C6:G6"/>
    <mergeCell ref="C7:G7"/>
    <mergeCell ref="A2:H2"/>
    <mergeCell ref="A14:G14"/>
    <mergeCell ref="A16:A21"/>
    <mergeCell ref="B16:B21"/>
    <mergeCell ref="E16:E21"/>
    <mergeCell ref="A11:H11"/>
  </mergeCells>
  <pageMargins left="0.51181102362204722" right="0.51181102362204722" top="0.35433070866141736" bottom="0.15748031496062992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No2 propuesta economica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Edward Rubiano Castellanos</dc:creator>
  <cp:lastModifiedBy>Hazel Brinneth Murillo Cancino</cp:lastModifiedBy>
  <cp:lastPrinted>2020-02-27T16:45:35Z</cp:lastPrinted>
  <dcterms:created xsi:type="dcterms:W3CDTF">2020-02-05T17:16:57Z</dcterms:created>
  <dcterms:modified xsi:type="dcterms:W3CDTF">2023-07-25T14:31:12Z</dcterms:modified>
</cp:coreProperties>
</file>