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sus\Desktop\"/>
    </mc:Choice>
  </mc:AlternateContent>
  <bookViews>
    <workbookView xWindow="0" yWindow="0" windowWidth="15585" windowHeight="2175"/>
  </bookViews>
  <sheets>
    <sheet name="F14.1  PLANES DE MEJORAMIENT..." sheetId="1" r:id="rId1"/>
  </sheets>
  <definedNames>
    <definedName name="_xlnm._FilterDatabase" localSheetId="0" hidden="1">'F14.1  PLANES DE MEJORAMIENT...'!$A$10:$AJ$468</definedName>
  </definedNames>
  <calcPr calcId="19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468" i="1" l="1"/>
  <c r="M467" i="1"/>
  <c r="M466" i="1"/>
  <c r="M465" i="1"/>
  <c r="M464" i="1"/>
  <c r="M463" i="1"/>
  <c r="M462" i="1"/>
  <c r="M461" i="1"/>
  <c r="M460" i="1"/>
  <c r="M459" i="1"/>
  <c r="M458" i="1"/>
  <c r="M457" i="1"/>
  <c r="M456" i="1"/>
  <c r="M455" i="1"/>
  <c r="M454" i="1"/>
  <c r="M453" i="1"/>
  <c r="M452" i="1"/>
  <c r="M451" i="1"/>
  <c r="M450" i="1"/>
  <c r="M449" i="1"/>
  <c r="M448" i="1"/>
  <c r="M447" i="1"/>
  <c r="M446" i="1"/>
  <c r="M445" i="1"/>
  <c r="M444" i="1"/>
  <c r="M443" i="1"/>
  <c r="M442" i="1"/>
  <c r="M441" i="1"/>
  <c r="M440" i="1"/>
  <c r="M439" i="1"/>
  <c r="M438" i="1"/>
  <c r="M437" i="1"/>
  <c r="M436" i="1"/>
  <c r="M435" i="1"/>
  <c r="M434" i="1"/>
  <c r="M433" i="1"/>
  <c r="M432" i="1"/>
  <c r="M431" i="1"/>
  <c r="M430" i="1"/>
  <c r="M429" i="1"/>
  <c r="M428" i="1"/>
  <c r="M427" i="1"/>
  <c r="M426" i="1"/>
  <c r="M425" i="1"/>
  <c r="M424" i="1"/>
  <c r="M423" i="1"/>
  <c r="M422" i="1"/>
  <c r="M421" i="1"/>
  <c r="M420" i="1"/>
  <c r="M419" i="1"/>
  <c r="M418" i="1"/>
  <c r="M417" i="1"/>
  <c r="M416" i="1"/>
  <c r="M415" i="1"/>
  <c r="M414" i="1"/>
  <c r="M413" i="1"/>
  <c r="M412" i="1"/>
  <c r="M411" i="1"/>
  <c r="M410" i="1"/>
  <c r="M409" i="1"/>
  <c r="M408" i="1"/>
  <c r="M407" i="1"/>
  <c r="M406" i="1"/>
  <c r="M405" i="1"/>
  <c r="M404" i="1"/>
  <c r="M403" i="1"/>
  <c r="M402" i="1"/>
  <c r="M401" i="1"/>
  <c r="M400" i="1"/>
  <c r="M399" i="1"/>
  <c r="M398" i="1"/>
  <c r="M397" i="1"/>
  <c r="M396" i="1"/>
  <c r="M395" i="1"/>
  <c r="M394" i="1"/>
  <c r="M393" i="1"/>
  <c r="M392" i="1"/>
  <c r="M391" i="1"/>
  <c r="M390" i="1"/>
  <c r="M389" i="1"/>
  <c r="M388" i="1"/>
  <c r="M387" i="1"/>
  <c r="M386" i="1"/>
  <c r="M385" i="1"/>
  <c r="M384" i="1"/>
  <c r="M383" i="1"/>
  <c r="M382" i="1"/>
  <c r="M381" i="1"/>
  <c r="M380" i="1"/>
  <c r="M379" i="1"/>
  <c r="M378" i="1"/>
  <c r="M377" i="1"/>
  <c r="M376" i="1"/>
  <c r="M375" i="1"/>
  <c r="M374" i="1"/>
  <c r="M373" i="1"/>
  <c r="M372" i="1"/>
  <c r="M371" i="1"/>
  <c r="M370" i="1"/>
  <c r="M369" i="1"/>
  <c r="M368" i="1"/>
  <c r="M367" i="1"/>
  <c r="M366" i="1"/>
  <c r="M365" i="1"/>
  <c r="M364" i="1"/>
  <c r="M363" i="1"/>
  <c r="M362" i="1"/>
  <c r="M361" i="1"/>
  <c r="M360" i="1"/>
  <c r="M359" i="1"/>
  <c r="M358" i="1"/>
  <c r="M357" i="1"/>
  <c r="M356" i="1"/>
  <c r="M355" i="1"/>
  <c r="M354" i="1"/>
  <c r="M353" i="1"/>
  <c r="M352" i="1"/>
  <c r="M351" i="1"/>
  <c r="M350" i="1"/>
  <c r="M349" i="1"/>
  <c r="M348" i="1"/>
  <c r="M347" i="1"/>
  <c r="M346" i="1"/>
  <c r="M345" i="1"/>
  <c r="M344" i="1"/>
  <c r="M343" i="1"/>
  <c r="M342" i="1"/>
  <c r="M341" i="1"/>
  <c r="M340" i="1"/>
  <c r="M339" i="1"/>
  <c r="M338" i="1"/>
  <c r="M337" i="1"/>
  <c r="M336" i="1"/>
  <c r="M335" i="1"/>
  <c r="M334" i="1"/>
  <c r="M333" i="1"/>
  <c r="M332" i="1"/>
  <c r="M331" i="1"/>
  <c r="M330" i="1"/>
  <c r="M329" i="1"/>
  <c r="M328" i="1"/>
  <c r="M327" i="1"/>
  <c r="M326" i="1"/>
  <c r="M325" i="1"/>
  <c r="M324" i="1"/>
  <c r="M323" i="1"/>
  <c r="M322" i="1"/>
  <c r="M321" i="1"/>
  <c r="M320" i="1"/>
  <c r="M319" i="1"/>
  <c r="M318" i="1"/>
  <c r="M317" i="1"/>
  <c r="M316" i="1"/>
  <c r="M315" i="1"/>
  <c r="M314" i="1"/>
  <c r="M313" i="1"/>
  <c r="M312" i="1"/>
  <c r="M311" i="1"/>
  <c r="M310" i="1"/>
  <c r="M309" i="1"/>
  <c r="M308" i="1"/>
  <c r="M307" i="1"/>
  <c r="M306" i="1"/>
  <c r="M305" i="1"/>
  <c r="M304" i="1"/>
  <c r="M303" i="1"/>
  <c r="M302" i="1"/>
  <c r="M301" i="1"/>
  <c r="M300" i="1"/>
  <c r="M299" i="1"/>
  <c r="M298" i="1"/>
  <c r="M297" i="1"/>
  <c r="M296" i="1"/>
  <c r="M295" i="1"/>
  <c r="M294" i="1"/>
  <c r="M293" i="1"/>
  <c r="M292" i="1"/>
  <c r="M291" i="1"/>
  <c r="M290" i="1"/>
  <c r="M289" i="1"/>
  <c r="M288" i="1"/>
  <c r="M287" i="1"/>
  <c r="M286" i="1"/>
  <c r="M285" i="1"/>
  <c r="M284" i="1"/>
  <c r="M283" i="1"/>
  <c r="M282" i="1"/>
  <c r="M281" i="1"/>
  <c r="M280" i="1"/>
  <c r="M279" i="1"/>
  <c r="M278" i="1"/>
  <c r="M277" i="1"/>
  <c r="M276" i="1"/>
  <c r="M275" i="1"/>
  <c r="M274" i="1"/>
  <c r="M273" i="1"/>
  <c r="M272" i="1"/>
  <c r="M271" i="1"/>
  <c r="M270" i="1"/>
  <c r="M269" i="1"/>
  <c r="M268" i="1"/>
  <c r="M267" i="1"/>
  <c r="M266" i="1"/>
  <c r="M265" i="1"/>
  <c r="M264" i="1"/>
  <c r="M263" i="1"/>
  <c r="M262" i="1"/>
  <c r="M261" i="1"/>
  <c r="M260" i="1"/>
  <c r="M259" i="1"/>
  <c r="M258" i="1"/>
  <c r="M257" i="1"/>
  <c r="M256" i="1"/>
  <c r="M255" i="1"/>
  <c r="M254" i="1"/>
  <c r="M253" i="1"/>
  <c r="M252" i="1"/>
  <c r="M251" i="1"/>
  <c r="M250" i="1"/>
  <c r="M249" i="1"/>
  <c r="M248" i="1"/>
  <c r="M247" i="1"/>
  <c r="M246" i="1"/>
  <c r="M245" i="1"/>
  <c r="M244" i="1"/>
  <c r="M243" i="1"/>
  <c r="M242" i="1"/>
  <c r="M241" i="1"/>
  <c r="M240" i="1"/>
  <c r="M239" i="1"/>
  <c r="M238" i="1"/>
  <c r="M237" i="1"/>
  <c r="M236" i="1"/>
  <c r="M235" i="1"/>
  <c r="M234" i="1"/>
  <c r="M233" i="1"/>
  <c r="M232" i="1"/>
  <c r="M231" i="1"/>
  <c r="M230" i="1"/>
  <c r="M229" i="1"/>
  <c r="M228" i="1"/>
  <c r="M227" i="1"/>
  <c r="M226" i="1"/>
  <c r="M225" i="1"/>
  <c r="M224" i="1"/>
  <c r="M223" i="1"/>
  <c r="M222" i="1"/>
  <c r="M221" i="1"/>
  <c r="M220" i="1"/>
  <c r="M219" i="1"/>
  <c r="M218" i="1"/>
  <c r="M217" i="1"/>
  <c r="M216" i="1"/>
  <c r="M215" i="1"/>
  <c r="M214" i="1"/>
  <c r="M213" i="1"/>
  <c r="M212" i="1"/>
  <c r="M211" i="1"/>
  <c r="M210" i="1"/>
  <c r="M209" i="1"/>
  <c r="M208" i="1"/>
  <c r="M207" i="1"/>
  <c r="M206" i="1"/>
  <c r="M205" i="1"/>
  <c r="M204" i="1"/>
  <c r="M203" i="1"/>
  <c r="M202" i="1"/>
  <c r="M201" i="1"/>
  <c r="M200" i="1"/>
  <c r="M199" i="1"/>
  <c r="M198" i="1"/>
  <c r="M197" i="1"/>
  <c r="M196" i="1"/>
  <c r="M195" i="1"/>
  <c r="M194" i="1"/>
  <c r="M193" i="1"/>
  <c r="M192" i="1"/>
  <c r="M191" i="1"/>
  <c r="M190" i="1"/>
  <c r="M189" i="1"/>
  <c r="M188" i="1"/>
  <c r="M187" i="1"/>
  <c r="M186" i="1"/>
  <c r="M185" i="1"/>
  <c r="M184" i="1"/>
  <c r="M183" i="1"/>
  <c r="M182" i="1"/>
  <c r="M181" i="1"/>
  <c r="M180" i="1"/>
  <c r="M179" i="1"/>
  <c r="M178" i="1"/>
  <c r="M177" i="1"/>
  <c r="M176" i="1"/>
  <c r="M175" i="1"/>
  <c r="M174" i="1"/>
  <c r="M173" i="1"/>
  <c r="M172" i="1"/>
  <c r="M171" i="1"/>
  <c r="M170" i="1"/>
  <c r="M169" i="1"/>
  <c r="M168" i="1"/>
  <c r="M167" i="1"/>
  <c r="M166" i="1"/>
  <c r="M165" i="1"/>
  <c r="M164" i="1"/>
  <c r="M163" i="1"/>
  <c r="M162" i="1"/>
  <c r="M161" i="1"/>
  <c r="M160" i="1"/>
  <c r="M159" i="1"/>
  <c r="M158" i="1"/>
  <c r="M157" i="1"/>
  <c r="M156" i="1"/>
  <c r="M155" i="1"/>
  <c r="M154" i="1"/>
  <c r="M153" i="1"/>
  <c r="M152" i="1"/>
  <c r="M151" i="1"/>
  <c r="M150" i="1"/>
  <c r="M149" i="1"/>
  <c r="M148" i="1"/>
  <c r="M147" i="1"/>
  <c r="M146" i="1"/>
  <c r="M145" i="1"/>
  <c r="M144" i="1"/>
  <c r="M143" i="1"/>
  <c r="M142" i="1"/>
  <c r="M141" i="1"/>
  <c r="M140" i="1"/>
  <c r="M139" i="1"/>
  <c r="M138" i="1"/>
  <c r="M137" i="1"/>
  <c r="M136" i="1"/>
  <c r="M135" i="1"/>
  <c r="M134" i="1"/>
  <c r="M133" i="1"/>
  <c r="M132" i="1"/>
  <c r="M131" i="1"/>
  <c r="M130" i="1"/>
  <c r="M129" i="1"/>
  <c r="M128" i="1"/>
  <c r="M127" i="1"/>
  <c r="M126" i="1"/>
  <c r="M125" i="1"/>
  <c r="M124" i="1"/>
  <c r="M123" i="1"/>
  <c r="M122" i="1"/>
  <c r="M121" i="1"/>
  <c r="M120" i="1"/>
  <c r="M119" i="1"/>
  <c r="M118" i="1"/>
  <c r="M117" i="1"/>
  <c r="M116" i="1"/>
  <c r="M115" i="1"/>
  <c r="M114" i="1"/>
  <c r="M113" i="1"/>
  <c r="M112" i="1"/>
  <c r="M111" i="1"/>
  <c r="M110" i="1"/>
  <c r="M109" i="1"/>
  <c r="M108" i="1"/>
  <c r="M107" i="1"/>
  <c r="M106" i="1"/>
  <c r="M105" i="1"/>
  <c r="M104" i="1"/>
  <c r="M103" i="1"/>
  <c r="M102" i="1"/>
  <c r="M101" i="1"/>
  <c r="M100" i="1"/>
  <c r="M99" i="1"/>
  <c r="M98" i="1"/>
  <c r="M97" i="1"/>
  <c r="M96" i="1"/>
  <c r="M95" i="1"/>
  <c r="M94" i="1"/>
  <c r="M93" i="1"/>
  <c r="M92" i="1"/>
  <c r="M91" i="1"/>
  <c r="M90" i="1"/>
  <c r="M89" i="1"/>
  <c r="M88" i="1"/>
  <c r="M87" i="1"/>
  <c r="M86" i="1"/>
  <c r="M85" i="1"/>
  <c r="M84" i="1"/>
  <c r="M83" i="1"/>
  <c r="M82" i="1"/>
  <c r="M81" i="1"/>
  <c r="M80" i="1"/>
  <c r="M79" i="1"/>
  <c r="M78" i="1"/>
  <c r="M77" i="1"/>
  <c r="M76" i="1"/>
  <c r="M75" i="1"/>
  <c r="M74" i="1"/>
  <c r="M73" i="1"/>
  <c r="M72" i="1"/>
  <c r="M71" i="1"/>
  <c r="M70" i="1"/>
  <c r="M69" i="1"/>
  <c r="M68" i="1"/>
  <c r="M67" i="1"/>
  <c r="M66" i="1"/>
  <c r="M65" i="1"/>
  <c r="M64" i="1"/>
  <c r="M63" i="1"/>
  <c r="M62" i="1"/>
  <c r="M61" i="1"/>
  <c r="M60" i="1"/>
  <c r="M59" i="1"/>
  <c r="M58" i="1"/>
  <c r="M57" i="1"/>
  <c r="M56" i="1"/>
  <c r="M55" i="1"/>
  <c r="M54" i="1"/>
  <c r="M53" i="1"/>
  <c r="M52" i="1"/>
  <c r="M51" i="1"/>
  <c r="M50" i="1"/>
  <c r="M49" i="1"/>
  <c r="M48" i="1"/>
  <c r="M47" i="1"/>
  <c r="M46" i="1"/>
  <c r="M45" i="1"/>
  <c r="M44" i="1"/>
  <c r="M43" i="1"/>
  <c r="M42" i="1"/>
  <c r="M41" i="1"/>
  <c r="M40" i="1"/>
  <c r="M39" i="1"/>
  <c r="M38" i="1"/>
  <c r="M37" i="1"/>
  <c r="M36" i="1"/>
  <c r="M35" i="1"/>
  <c r="M34" i="1"/>
  <c r="M33" i="1"/>
  <c r="M32" i="1"/>
  <c r="M31" i="1"/>
  <c r="M30" i="1"/>
  <c r="M29" i="1"/>
  <c r="M28" i="1"/>
  <c r="M27" i="1"/>
  <c r="M26" i="1"/>
  <c r="M25" i="1"/>
  <c r="M24" i="1"/>
  <c r="M23" i="1"/>
  <c r="M22" i="1"/>
  <c r="M21" i="1"/>
  <c r="M20" i="1"/>
  <c r="M19" i="1"/>
  <c r="M18" i="1"/>
  <c r="M17" i="1"/>
  <c r="M16" i="1"/>
  <c r="M15" i="1"/>
  <c r="M14" i="1"/>
  <c r="M13" i="1"/>
  <c r="M12" i="1"/>
  <c r="M11" i="1"/>
  <c r="AA96" i="1"/>
  <c r="AC96" i="1"/>
  <c r="AB96" i="1"/>
  <c r="AA54" i="1"/>
  <c r="AC54" i="1"/>
  <c r="AB54" i="1"/>
  <c r="AJ24" i="1"/>
</calcChain>
</file>

<file path=xl/sharedStrings.xml><?xml version="1.0" encoding="utf-8"?>
<sst xmlns="http://schemas.openxmlformats.org/spreadsheetml/2006/main" count="4040" uniqueCount="1636">
  <si>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</si>
  <si>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</si>
  <si>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</si>
  <si>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</si>
  <si>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</si>
  <si>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</si>
  <si>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</si>
  <si>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</si>
  <si>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</si>
  <si>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</si>
  <si>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</si>
  <si>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</si>
  <si>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</si>
  <si>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</si>
  <si>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</si>
  <si>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</si>
  <si>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</si>
  <si>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</si>
  <si>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</si>
  <si>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</si>
  <si>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</si>
  <si>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</si>
  <si>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</si>
  <si>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</si>
  <si>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Responsables</t>
  </si>
  <si>
    <t>FILA_1</t>
  </si>
  <si>
    <t>2 AVANCE ó SEGUIMIENTO DEL PLAN DE MEJORAMIENTO</t>
  </si>
  <si>
    <r>
      <rPr>
        <b/>
        <sz val="10"/>
        <rFont val="Arial Narrow"/>
        <family val="2"/>
      </rPr>
      <t>Cambios a nivel de base de datos en “MATRIX”</t>
    </r>
    <r>
      <rPr>
        <sz val="10"/>
        <rFont val="Arial Narrow"/>
        <family val="2"/>
      </rPr>
      <t xml:space="preserve">
Existe una cuenta utilizada para realizar funciones administrativas, puede permitir la ejecución de sentencias DDL y DML en la base de datos: por tanto faculta para la inhabilitación temporal de los disparadores (triggers) que generan la trazabilidad de los cambios suscitados en la base de datos...</t>
    </r>
  </si>
  <si>
    <t xml:space="preserve">El esquema implementado presenta algunas vulnerabilidades derivadas de la segregación de funciones dentro de la Oficina de Gestión de la Información. </t>
  </si>
  <si>
    <t>En el 2015 se cambió el motor de BD de MySQL a SQLServer y se tiene el proceso de verificación de usuarios y perfiles que se viene ejecutando por la torre de Seguridad de la Infor de la Oficina de Gestión de la Información. Este proceso asegura que las acciones DDL y DML solamente puedan ser realizadas por el perfil Administrador de la base de datos y de Data Source de la aplicación.</t>
  </si>
  <si>
    <t>Meses</t>
  </si>
  <si>
    <t>El 9 de agosto/2018 se presentó el PM a la CGR, se explicó las acciones realizadas y se solicitó se informara cual es la razón por la cual se reabrió, por lo que quedo el compromiso por parte de los miembros de la mesa de la contraloría de informar dicha razón y la necesidad de replantear acciones o no de la misma. Por lo tanto, se reporta igual que el semestre anterior.</t>
  </si>
  <si>
    <t>Oficina de Gestión de la Información</t>
  </si>
  <si>
    <t>FILA_2</t>
  </si>
  <si>
    <r>
      <rPr>
        <b/>
        <sz val="10"/>
        <rFont val="Arial Narrow"/>
        <family val="2"/>
      </rPr>
      <t xml:space="preserve">Interoperabilidad, disponibilidad, actualización, adquisición, monitoreo, eficiencia de la plataforma tecnológica
</t>
    </r>
    <r>
      <rPr>
        <sz val="10"/>
        <rFont val="Arial Narrow"/>
        <family val="2"/>
      </rPr>
      <t>Se tiene previsto que “Matrix” incorpore mayor funcionalidad para que la interoperabilidad con Olympus se merme, al igual que su uso. Efectuados los análisis correspondientes se observa que aunque se trata de un solo sistema, existen 2 conjuntos de datos...</t>
    </r>
  </si>
  <si>
    <t>La interoperabilidad de la aplicación por el momento se realiza de manera manual con otros sistemas de información como el Contable y Olympus. “Matrix” se encuentra en un proceso de cambio e incluso fue sujeta de una migración de plataforma de base de datos durante el tiempo de realización de la actuación especial.</t>
  </si>
  <si>
    <t>Desarrollar las interfases contables</t>
  </si>
  <si>
    <t>Adquisicion sistema ERP</t>
  </si>
  <si>
    <t>El aplicativo Olympus quedó habilitado para que solamente pueda ser consultada su información. La información fue migrada a Matrix en su momento. El proyecto UMO fue terminado el 31 de dic de 2016. Respecto al proyecto ERP, se aplazó en 15 días la salida a producción por solicitud del proveedor. Se inició con la etapa de estabilización del producto, continua según lo planeado.</t>
  </si>
  <si>
    <t xml:space="preserve">Oficina de Gestión de la Información
Gerencia Financiera </t>
  </si>
  <si>
    <t>FILA_3</t>
  </si>
  <si>
    <r>
      <rPr>
        <b/>
        <sz val="10"/>
        <rFont val="Arial Narrow"/>
        <family val="2"/>
      </rPr>
      <t xml:space="preserve">Calidad de la Información en MATRIX: </t>
    </r>
    <r>
      <rPr>
        <sz val="10"/>
        <rFont val="Arial Narrow"/>
        <family val="2"/>
      </rPr>
      <t>Se encontraron algunas inconsistencias a nivel de datos. No se están aplicando mejoras a la calidad de la información contenida en Matrix, desde el ángulo de la estructura de datos y su consistencia relacional y correlacional. La formulación de planes e incluso en la misma depuración que está siendo realizada por otras Oficinas.</t>
    </r>
  </si>
  <si>
    <t xml:space="preserve">Se observa que no hay participación de personal técnico en informática que detecte situaciones acordes a su experticia y formule correcciones sobre la calidad de los datos contenidos en el sistema de información “Matrix”. </t>
  </si>
  <si>
    <t>Aplicar procesos de mejora de la información desde el punto de vista de base de datos, vinculando al personal del área de Gestión de la Información en la verificación de la información.</t>
  </si>
  <si>
    <t>Analizar la información contenida en Matrix desde base de datos y su consistencia con las diferentes tablas que la conforman.</t>
  </si>
  <si>
    <t>Modelo entidad relacion y arquitectura del aplicativo</t>
  </si>
  <si>
    <t>Entre Oct y Dic de 2018 se colocó en producción Matrix 2.0, con estructura de datos acorde a los procesos del negocio y sin disparadores (triggers), permitiendo que los procesos de mejoramiento de calidad de la información, no se vean afectados por fallas en el aplicativo. La calidad de la información es un proceso continuo del negocio.
Se ajusta el indicador y unidad de medida</t>
  </si>
  <si>
    <t>Oficina de Gestión de la Información
Áreas misionales</t>
  </si>
  <si>
    <t>FILA_4</t>
  </si>
  <si>
    <r>
      <rPr>
        <b/>
        <sz val="10"/>
        <rFont val="Arial Narrow"/>
        <family val="2"/>
      </rPr>
      <t xml:space="preserve">Interoperabilidad de “MATRIX” y el Sistema Contable
</t>
    </r>
    <r>
      <rPr>
        <sz val="10"/>
        <rFont val="Arial Narrow"/>
        <family val="2"/>
      </rPr>
      <t>Aunque existen estos dos sistemas de información, se evidencia que las áreas misionales que interactúan con el área contable, intercambian información de manera manual, lo cual genera riesgo en la calidad de los datos y de los reportes que se generen con base en la información contenida en ellos.</t>
    </r>
  </si>
  <si>
    <t>Los archivos generados por el sistema de información “Matrix” son sujetos de intervención manual y modificación antes de ser cargados al sistema contable, y arrojan el resultado mencionado a pesar de efectuarse revisiones previas de calidad de la información.</t>
  </si>
  <si>
    <t>A 31 de dic/18 se cumplió con lo establecido en el cronograma y lo establecido en el contrato para salida a producción en ene/19, cumpliendo así con las fechas establecidas.</t>
  </si>
  <si>
    <t>FILA_5</t>
  </si>
  <si>
    <r>
      <rPr>
        <b/>
        <sz val="10"/>
        <rFont val="Arial Narrow"/>
        <family val="2"/>
      </rPr>
      <t xml:space="preserve">Actualización de información en sistema “Matrix” 
</t>
    </r>
    <r>
      <rPr>
        <sz val="10"/>
        <rFont val="Arial Narrow"/>
        <family val="2"/>
      </rPr>
      <t>En las consultas a la información de las BD de inmuebles, muebles y sociedades, informes de gestión de depositarios, se observa que la información no se encuentra completa. Se dificultan las labores de seguimiento y control de la gestión y la toma de decisiones...</t>
    </r>
  </si>
  <si>
    <t>En la entrega realizada por la DNE EL, la información se transfirió de esta manera y porque aun cuando se cuenta con datos que reposan en expedientes físicos, no todas estas carpetas han producido actualizaciones a la base de datos…</t>
  </si>
  <si>
    <t xml:space="preserve">Construcción y desarrollo del aplicativo Matrix 2.0 el cual busca estandarizar, automatizar  y agilizar los procesos misionales de la SAE  facilitando las dimensiones del dato.  </t>
  </si>
  <si>
    <t>1. Implementar y estabilizar las funcionalidades acorde a los procesos de negocio.
2. Puesta en marcha del aplicativo.
3. Capacitación a los usuarios en las áreas misionales.</t>
  </si>
  <si>
    <t>Modulos por macroproceso y por tipologia</t>
  </si>
  <si>
    <t xml:space="preserve">23/01/2020: Puesta en Marcha de Diagnos y Alista con visitas para el control de Deposit Prov.Scoring o calificación automatica de los Deposit con los criterios de cargue en el sist. Interacción de Serv para el Deposit Sistematizado.Mejoramiento de Alista Jurid Tecnico Adtivo y Comercial. Se solicita ampl fecha por nuevos proyectos venta masiva, que implica cambios del proy estructurado. </t>
  </si>
  <si>
    <t>Oficina de Gestión de la Información
Oficina Asesora de Planeación
Gerencia de Bienes Inmuebles</t>
  </si>
  <si>
    <t>FILA_6</t>
  </si>
  <si>
    <t>Normalizar la información de los activos, a partir del proceso de mejoramiento de los datos.</t>
  </si>
  <si>
    <t>1. Revisar de manera masiva la información de los procesos.
2. identificar falencias en la información
3. Ajustar de manera individual la información de cada uno de los activos ( si se hace necesario)</t>
  </si>
  <si>
    <t>Informacion mejorada por macroproceso y tipologia</t>
  </si>
  <si>
    <t>23/01/2020: En el proceso de migración se evidencia que a los activos les hizo falta información: Estado Legal, Estado Inventario, Mecanismo de Administración a corde a lo actual, Clasificación de los activos, la categoría de las sociedades, se tiene como evidencia los soportes de Data Quality. Se deja claro que el proceso de mejora de datos es dinamico acorde al negocio.</t>
  </si>
  <si>
    <t>GIT Aseguramiento de la Información
Oficina Asesora de Planeación
Gerencia de Bienes Inmuebles</t>
  </si>
  <si>
    <t>FILA_7</t>
  </si>
  <si>
    <t>Mejora de los procesos asociados a la mejora de los aplicativos entregados o puestos en producción.</t>
  </si>
  <si>
    <t xml:space="preserve">1. Revisar los procedimientos y ajustarlos o crear nuevos de acuerdo a la necesidad
2. Realizar la publicación de los documentos en la intranet
3. Realizar divulgacion de los procedimientos en la SAE
</t>
  </si>
  <si>
    <t>Macroprocesos</t>
  </si>
  <si>
    <t>Oficina Asesora de Planeación
Areas Misionales</t>
  </si>
  <si>
    <t>FILA_8</t>
  </si>
  <si>
    <t>Saneamiento Administrativo de la información y del estado real del inventario, a través de la solicitud de actualización de la DATA en el sistema.</t>
  </si>
  <si>
    <t>Validación y saneamiento administrativo de la información y del estado real del inventario, a través de la solicitud de actualización de la DATA en el sistema frente a:
1. Estado en el Inventario
2. Identificación del Inmueble
3. Estado Administrativo
4. Solicitudes de Conformación de Un. Inmobiliarias</t>
  </si>
  <si>
    <t>Seguimiento trimestral al número de FMI con necesidades de actualización de DATA frente a solicitudes de saneamiento requeridas y los ajustes efectuados en el sistema.</t>
  </si>
  <si>
    <t xml:space="preserve">23/01/2020:  El módulo de Datos Basicos del aplicativo permite realizar los ajustes solicitados por la gerencia de inmuebles, gerencia técnica y demas áreas de SAE, además por medio del proceso de Data Quality se han realizado las correcciones necesarias para que el sistema pueda operar de manera adecuada a corde a los procesos de la entidad. </t>
  </si>
  <si>
    <t>GIT Aseguramiento de la Información
Oficina de Gestión de la Informacíón
Oficina Asesora de Planeación</t>
  </si>
  <si>
    <t>FILA_9</t>
  </si>
  <si>
    <r>
      <rPr>
        <b/>
        <sz val="10"/>
        <rFont val="Arial Narrow"/>
        <family val="2"/>
      </rPr>
      <t>Sociedades sin activos</t>
    </r>
    <r>
      <rPr>
        <sz val="10"/>
        <rFont val="Arial Narrow"/>
        <family val="2"/>
      </rPr>
      <t xml:space="preserve">
En el proceso de depuración del inventario recibido de la Liquidada DNE, 35 sociedades se encontraban registradas como activas en “Matrix”, sin embargo, se identificó que se trataba de sociedades que realmente se encontraban en proceso de liquidación...</t>
    </r>
  </si>
  <si>
    <t xml:space="preserve">SAE no dispone de los recursos para hacer productivos las sociedades en liquidación, solo las puede administrar y asumir los gastos de administración que esta labor implica. </t>
  </si>
  <si>
    <t>Seguimiento y Monitoreo del cargue de información histórica y contable de las Sociedades - para actualizar la información contable de las sociedades en la contabilidad del FRISCO</t>
  </si>
  <si>
    <t>Determinar la información contable y financiera de las Sociedades en liquidación con activos y de papel 100% FRISCO Y Los establecimientos de comercio de papel</t>
  </si>
  <si>
    <t>Número de sociedades con cargue realizado/ Número de sociedades en liquidación con activos y sin activos</t>
  </si>
  <si>
    <t xml:space="preserve">Se adelantó el cargue de las 100 sociedades de papel, incluidas dentro del inventario total de sociedades de papel administradas. </t>
  </si>
  <si>
    <t>Gerencia Sociedades en Liquidación</t>
  </si>
  <si>
    <t>FILA_10</t>
  </si>
  <si>
    <r>
      <rPr>
        <b/>
        <sz val="10"/>
        <rFont val="Arial Narrow"/>
        <family val="2"/>
      </rPr>
      <t xml:space="preserve">Evaluación del avance de verificación del inventario de bienes incautados y extinguidos
</t>
    </r>
    <r>
      <rPr>
        <sz val="10"/>
        <rFont val="Arial Narrow"/>
        <family val="2"/>
      </rPr>
      <t>A Noviembre de 2015, se han realizado 5220 visitas a inmuebles urbanos no sociales, las cuales se encuentran cargadas al sistema Olympus, con lo cual se determina que el avance es del 26%, evidenciándose debilidades en la aplicación de lo establecido en el artículo 90 de la Ley 1708 de 2014.</t>
    </r>
  </si>
  <si>
    <t>Se estimó para la vigencia 2015 verificar físicamente el inventario recibido de documentación de los activos de manera gradual.</t>
  </si>
  <si>
    <t>Determinar la existencia, estado de ocupación y estado físico del 100% de los inmuebles entregados por la extinta DNE</t>
  </si>
  <si>
    <t>Continuar con el cronograma de visitas de inspección establecido por la Regionales.
Vincular a los Depositarios en la inspección física de los inmuebles que tienen a cargo.</t>
  </si>
  <si>
    <t>Porcentaje de datos de Activos revisados</t>
  </si>
  <si>
    <t xml:space="preserve">Dic/18:Del universo de 19819 FMI, se encontró que 502 no procede la visita ya que no son administrados por SAE. El Universo final es de 19319, se han realizado 18.350 visitas (95%) de cumplimiento. El restante 967 se identificaron como activos en saneamiento, pero en principio por fuera del inventario de administración de SAE. </t>
  </si>
  <si>
    <t>Gerencia de Bienes Inmuebles</t>
  </si>
  <si>
    <t>FILA_11</t>
  </si>
  <si>
    <r>
      <rPr>
        <b/>
        <sz val="10"/>
        <rFont val="Arial Narrow"/>
        <family val="2"/>
      </rPr>
      <t>Registro de vehículos</t>
    </r>
    <r>
      <rPr>
        <sz val="10"/>
        <rFont val="Arial Narrow"/>
        <family val="2"/>
      </rPr>
      <t xml:space="preserve">
En visita de inspección realizada a la Bodega de Almagrario se tomaron registros fotográficos a 62 placas de vehículos, las cuales fueron objeto de verificación tanto en “Matrix” como en el archivo de contabilidad…</t>
    </r>
  </si>
  <si>
    <t>Por el procedimiento utilizado por la DNE para la entrega del inventario de activos.</t>
  </si>
  <si>
    <t>Materializar los bienes e ingresarlos al Sistema de Información MATRIX.</t>
  </si>
  <si>
    <t>Solicitar los documentos requeridos para la materialización del bien a los entes judiciales y/o incautadores</t>
  </si>
  <si>
    <t>Oficios</t>
  </si>
  <si>
    <t>En gestiones realizadas por esta Gerencia, se puede indicar que a la fecha, de los vehículos reportados por la Comisión Auditora ya existen 39 rodantes creados en el Sistema de Administración MATRIX, sobre los restantes se han generado oficios remitidos a la FGN solicitando si estos se encuentran vinculados a un proceso penal o de Extinción de Dominio.</t>
  </si>
  <si>
    <t>Gerencia de Bienes Muebles</t>
  </si>
  <si>
    <t>FILA_12</t>
  </si>
  <si>
    <t>Ajustar los procedimientos de preparación para la Recepción de activos, recepción en  bodega y registro de activos.</t>
  </si>
  <si>
    <t>Procedimientos</t>
  </si>
  <si>
    <t>Se encuentran publicados en la Intranet de SAE los procedimientos de Recepción de activos en Bodega código P-RR1-003 versión 01, Registro de activos código P-RR1-004 versión 01, Preparación para la recepción de activos código P-RR1-005 versión 01.</t>
  </si>
  <si>
    <t>FILA_13</t>
  </si>
  <si>
    <r>
      <rPr>
        <b/>
        <sz val="10"/>
        <rFont val="Arial Narrow"/>
        <family val="2"/>
      </rPr>
      <t xml:space="preserve">Registro de vehículos
</t>
    </r>
    <r>
      <rPr>
        <sz val="10"/>
        <rFont val="Arial Narrow"/>
        <family val="2"/>
      </rPr>
      <t>En visita de inspección realizada a la Bodega de Almagrario se tomaron registros fotográficos a 62 placas de vehíc, las cuales fueron objeto de verificación tanto en Matrix como en el archivo de contabilidad, donde se evidenciaron vehículos que están físicamente en la Bodega pero que no se encuentran en el Sistema Matrix tales como: RAQ 267, SGV 230 y LEJ 278.</t>
    </r>
  </si>
  <si>
    <t>FILA_14</t>
  </si>
  <si>
    <r>
      <t xml:space="preserve">Registro de vehículos
</t>
    </r>
    <r>
      <rPr>
        <sz val="10"/>
        <rFont val="Arial Narrow"/>
        <family val="2"/>
      </rPr>
      <t>En visita de inspección realizada a la Bodega de Almagrario se tomaron registros fotográficos a 62 placas de vehículos, las cuales fueron objeto de verificación tanto en “Matrix” como en el archivo de contabilidad…</t>
    </r>
  </si>
  <si>
    <t>FILA_15</t>
  </si>
  <si>
    <r>
      <rPr>
        <b/>
        <sz val="10"/>
        <rFont val="Arial Narrow"/>
        <family val="2"/>
      </rPr>
      <t>Depuración del  Inventario FRISCO</t>
    </r>
    <r>
      <rPr>
        <sz val="10"/>
        <rFont val="Arial Narrow"/>
        <family val="2"/>
      </rPr>
      <t xml:space="preserve">
La Sociedad de Activos Especiales - SAE S.A.S a la fecha no ha culminado el proceso de depuración de inventario, a efecto de contar con una información cierta y real que le permita cumplir la función que le fue asignada a través del artículo 90 y subsiguientes de la Ley 1708 de 2014.</t>
    </r>
  </si>
  <si>
    <t>SAE se encuentra en proceso de verificación de la información de cada bien y en la entrega de la Liquidadora del DNE de los bienes del FRISCO a SAE, no se realizó.</t>
  </si>
  <si>
    <t xml:space="preserve">
Oficina de Gestión de la Información
Oficina Asesora de Planeación
Gerencia de Bienes Inmuebles</t>
  </si>
  <si>
    <t>FILA_16</t>
  </si>
  <si>
    <t>23/01/2020: En el proceso de migración se evidencia que a los activos les hizo falta información: Estado Legal, Estado Inventario, Mecanismo de Administración a corde a lo actual, Clasificación de los activos, la categoría de las sociedades, se tiene como evidencia los soportes de Data Quality. El dato es un proceso de mejora continua.</t>
  </si>
  <si>
    <t>FILA_17</t>
  </si>
  <si>
    <t>FILA_18</t>
  </si>
  <si>
    <t>23/01/2020: En SIGMA SAE, se diseño un módulo donde el GIT de Aseguramiento realiza la creación de las unidades inmobiliarias solicitadas por la Gerencia de Inmuebles y la Gerencia Técnica. Por lo tanto se han ralizado los ajustes solicitados.</t>
  </si>
  <si>
    <t>GIT Aseguramiento de la Información
Oficina de Gestión de la Información
Oficina Asesora de Planeación
Gerencia de Bienes Inmuebles</t>
  </si>
  <si>
    <t>FILA_19</t>
  </si>
  <si>
    <r>
      <rPr>
        <b/>
        <sz val="10"/>
        <rFont val="Arial Narrow"/>
        <family val="2"/>
      </rPr>
      <t>Registro Contable Inventarios</t>
    </r>
    <r>
      <rPr>
        <sz val="10"/>
        <rFont val="Arial Narrow"/>
        <family val="2"/>
      </rPr>
      <t xml:space="preserve">
Existen bienes en cada una de las tipologías que no registran valor contable, por cuanto no cuentan con los respectivos avalúos, generando incertidumbre del saldo contable reportado en el Balance General FRISCO, con corte a 31 de diciembre de 2014.</t>
    </r>
  </si>
  <si>
    <t>Debilidades de Control Interno Contable referente a la información reportada por la Sociedad de Activos Especiales - SAE S.A.S del Balance FRISCO con corte a 31 de diciembre de 2014</t>
  </si>
  <si>
    <t xml:space="preserve">Reconstrucción y depuración de la información contable y financiera de las Sociedades y establecimientos de comercio Activos que se encuentren con medida cautelar en el  proceso de extinción de dominio, a través de los depositarios designados.  </t>
  </si>
  <si>
    <t>Se realizarán asambleas o Juntas de Socios según el caso, para dar aprobación a los informes de gestión y estados financieros de las sociedades.</t>
  </si>
  <si>
    <t>Asambleas o Juntas de Socios</t>
  </si>
  <si>
    <t>22 julio/19: Se presentó cuadro control de seguimiento de asambleas. se encuentran en la carpeta compartida \\fileserver\publica\73 - Seguimiento Plan de Mejoramiento CGR\Sociedades Activas\11.1</t>
  </si>
  <si>
    <t>Gerencia Sociedades Activas</t>
  </si>
  <si>
    <t>FILA_20</t>
  </si>
  <si>
    <t xml:space="preserve">Reconstrucción y depuración de la información contable y financiera de las Sociedades y establecimientos de comercio Activos que se encuentren extintos, a través de los depositarios designados. </t>
  </si>
  <si>
    <t>Verficar el cargue de la información contable y financiera en el portal  de depositarios  en el sistema de información dispuesto.</t>
  </si>
  <si>
    <t xml:space="preserve">Número de  sociedades o establecimientos de comercio activos extintos con información contable/el total de sociedades o establecimientos de comercio activos extintos. </t>
  </si>
  <si>
    <t xml:space="preserve">29/06/2020: Se solicita ampliación con el memorando CI2020-006607 de plazo de cumplimiento, toda vez que no ha sido posible descargar los reportes de las vigencias correspondiente a 2019 y 2020,  razón por la cual para poder sumistritrar la información tiene que revisarse sociedad por sociedad en el aplicativo para determinar el cargue de la información. </t>
  </si>
  <si>
    <t>FILA_21</t>
  </si>
  <si>
    <t>Seguimiento y Monitoreo del cargue de información histórica y contable de las Sociedades en el aplicativo Portal de Depositarios- se realiza contingencia para actualizar la información contable de las sociedades en la contabilidad del FRISCO</t>
  </si>
  <si>
    <t xml:space="preserve">Número de  sociedades activas en proceso con información contable/el total de sociedades o establecimientos de comercio activos en proceso. </t>
  </si>
  <si>
    <t>FILA_22</t>
  </si>
  <si>
    <t xml:space="preserve">Reconstrucción y depuración de la información contable y financiera de las Sociedades y establecimientos de comercio Activos que se encuentren con medida cautelar en el  proceso de extinción de dominio, a través de los depositarios designados. </t>
  </si>
  <si>
    <t>No. de sociedades con activos y de papel y establecimientos de comercio con  100% extintos con participación en el FRISCO con información contable vigencia 2016 - 2017</t>
  </si>
  <si>
    <t>El cargue de la información financiera de sociedades de papel en el portal es adelantada por la Gerencia de Sociedades en Liquidación, se encuentra cumplida en un 100% dado que todo el inventario de sociedades de papel se encuentra cargado en el portal</t>
  </si>
  <si>
    <t>FILA_23</t>
  </si>
  <si>
    <t xml:space="preserve">Determinar la información contable y financiera de las Sociedades de papel menores al 100% de participación en el FRICO </t>
  </si>
  <si>
    <t xml:space="preserve">No. de sociedades  de papel extintas menores con participación inferior en el FRISCO y con información contable vigencia 2017. </t>
  </si>
  <si>
    <t>FILA_24</t>
  </si>
  <si>
    <t>Adelantar las actividades tendientes a la consecución de la información financiera y contable de las sociedad con activos menores al 100% de participación en el FRISCO</t>
  </si>
  <si>
    <t xml:space="preserve">Envío de solicitudes de información contable y financiera a los administradores y socios de las sociedades con activos menores al 100% en el FRISCO. Iniciar acciones legales respecto de los administradores que no entreguen información. </t>
  </si>
  <si>
    <t>No. de sociedades con activos extintas con participación menor al 100% en el FRISCO a quienes se les envía la solicitud</t>
  </si>
  <si>
    <t>29/06/2020: Se realizó circularizacion a todas las sociedades cuyo porcentaje es inferior al 100% para que se remita la informacion contable y financiera.</t>
  </si>
  <si>
    <t>FILA_25</t>
  </si>
  <si>
    <t xml:space="preserve">Levantar el procedimiento de avalúos de bienes muebles.
</t>
  </si>
  <si>
    <t xml:space="preserve">Actualización e inclusión en la arquitectura empresarial del procedimiento de avalúo de bienes muebles.                                                                 </t>
  </si>
  <si>
    <t>Procedimiento</t>
  </si>
  <si>
    <t>Se elaboró el procedimiento de avaluos de bienes muebles código P-DP2-144 versión 1 del 19/01/2018.
El procedimiento se encuentra publicado en la intranet en el link http://intranetsae/saein/Nuestra-SAE/Arquitectura-SAE/GestionProcesos/Gestion-Procesos-Misionales/Diagnostico-Alistamiento</t>
  </si>
  <si>
    <t>Gerencia de Bienes Muebles
Oficina Asesora de Planeación</t>
  </si>
  <si>
    <t>FILA_26</t>
  </si>
  <si>
    <t xml:space="preserve">Identificar  el total de los bienes muebles extintos sin valoracion                                                                       </t>
  </si>
  <si>
    <t xml:space="preserve">Valorar el total de los bienes muebles identificados extintos conforme al procedimiento de avalúo.                                                            </t>
  </si>
  <si>
    <t># bienes valorados/total de bienes extintos identificados</t>
  </si>
  <si>
    <t>FILA_27</t>
  </si>
  <si>
    <t>Actualizar los avaluos catastrales de los bienes extintos con la informacion obtenida de las entidades catastrales.</t>
  </si>
  <si>
    <t>Solicitar la información masiva de los bienes extintos con cada catastro con los que se cuenta con convenio</t>
  </si>
  <si>
    <t>Información recibida/ la base de datos enviada.</t>
  </si>
  <si>
    <t xml:space="preserve">
Abril y Junio/ 19: Una vez revisada las actividades se evidencia que la meta fue cumplida.</t>
  </si>
  <si>
    <t>Gerencia Técnica</t>
  </si>
  <si>
    <t>FILA_28</t>
  </si>
  <si>
    <t>Actualizar los avaluos catastrales de los bienes extintos con la informacion obtenida de las entidades catastrales, mediante las gestiones respectivas.</t>
  </si>
  <si>
    <t>Verificar los predios que posteriormente al recibo de la informacion por los catastros no presenten informacion catastral.</t>
  </si>
  <si>
    <t>Numero de predios con informacion catastral/ sobre el total de predios extintos</t>
  </si>
  <si>
    <t>FILA_29</t>
  </si>
  <si>
    <t xml:space="preserve">Levantar el procedimiento relacionado con la identificación, validación y depuración los medios de transporte sin ubicar                      </t>
  </si>
  <si>
    <t>23/01/2020: La Gerencia de bienes muebles realizó y públicó el procedimiento P-DF2-180-PROCEDIMIENTO UBICACIÓN Y/O INACTIVACIÓN DE  BIENES 11/01/2019. Aplicable para la inactivación o recuperación de bienes muebles medios de transportes.</t>
  </si>
  <si>
    <t>FILA_30</t>
  </si>
  <si>
    <t xml:space="preserve">Identificar los 7.587 bienes muebles incautados sin valoración        </t>
  </si>
  <si>
    <t xml:space="preserve">Identificar de los 7587  cuales son medios de transporte materialmente existentes y ubicados de los que no.           </t>
  </si>
  <si>
    <t># Bienes muebles en proceso ubicados y existentes</t>
  </si>
  <si>
    <t>FILA_31</t>
  </si>
  <si>
    <t xml:space="preserve">Presentar la información al área financiera para su competencia.               </t>
  </si>
  <si>
    <t>Informe al area financiera</t>
  </si>
  <si>
    <t>FILA_32</t>
  </si>
  <si>
    <t xml:space="preserve">Registrar en el sistema de información  la base de datos o en el sistema vigente un valor para los bienes materialmente ubicados y existentes, siguiendo el procedimiento.                                                                                                                                                                  </t>
  </si>
  <si>
    <t># Bienes  valorados /  # Bienes muebles en proceso ubicados y existentes.</t>
  </si>
  <si>
    <t>FILA_33</t>
  </si>
  <si>
    <t>Actualizar los avaluos catastrales de los bienes incautados con la informacion obtenida de las entidades catastrales mediante las gestiones respectivas.</t>
  </si>
  <si>
    <t>Solicitar la información masiva de los bienes incautados con cada catastro con los que se cuenta con convenio.</t>
  </si>
  <si>
    <t>Información recibida/ base de datos enviada.</t>
  </si>
  <si>
    <t>FILA_34</t>
  </si>
  <si>
    <t>Actualizar los avaluos catastrales de los bienes incautados con la informacion obtenida de las entidades catastrales, mediante las gestiones respectivas.</t>
  </si>
  <si>
    <t>FILA_35</t>
  </si>
  <si>
    <t>Realizar la identificacion y saneamiento fisico-catastral de los predios denominados FAR, siguiendo el instructivo N-DP2-033</t>
  </si>
  <si>
    <t>Solicitar la información del avaluo catastral con cada catastro con los que se cuenta con convenio, de los predios denominados FAR.</t>
  </si>
  <si>
    <t>Numero de predios con informacion catastral/ Total de predios FAR</t>
  </si>
  <si>
    <t>FILA_36</t>
  </si>
  <si>
    <r>
      <rPr>
        <b/>
        <sz val="10"/>
        <rFont val="Arial Narrow"/>
        <family val="2"/>
      </rPr>
      <t xml:space="preserve">Evaluación del proceso de guarda, administración de bienes DAO
</t>
    </r>
    <r>
      <rPr>
        <sz val="10"/>
        <rFont val="Arial Narrow"/>
        <family val="2"/>
      </rPr>
      <t>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t>
    </r>
    <r>
      <rPr>
        <b/>
        <sz val="10"/>
        <rFont val="Arial Narrow"/>
        <family val="2"/>
      </rPr>
      <t xml:space="preserve">
</t>
    </r>
  </si>
  <si>
    <t>Solicitud de estructuracion de un plataforma que permita ingresar los bienes Dinero Arte y Otros.</t>
  </si>
  <si>
    <t>Solicitud  de estructuración de plataforma.//Acompañamiento a la estructuracion de la plataforma</t>
  </si>
  <si>
    <t>Memorandos</t>
  </si>
  <si>
    <t>23/01/2020: Los bienes de la tipologia dinero, arte y muebles ya se encuentran migrados a matrix 2.0, y registra la ubicación fisica de los mismos la cual se encuentra plenamente identificada.</t>
  </si>
  <si>
    <t>FILA_37</t>
  </si>
  <si>
    <r>
      <t xml:space="preserve">Evaluación del proceso de guarda, administración de bienes DAO
</t>
    </r>
    <r>
      <rPr>
        <sz val="10"/>
        <rFont val="Arial Narrow"/>
        <family val="2"/>
      </rPr>
      <t xml:space="preserve">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
</t>
    </r>
  </si>
  <si>
    <t>Culminar la depuracion del inventario, entregado por la Extinta DNE</t>
  </si>
  <si>
    <t xml:space="preserve">Identificar los  bienes registrado en el sistema MATRIX  y recibidos por la Extinta DNE, que no posean informacion basica( matricula, # motor, # de serie, modelo) descargarlos del sistema </t>
  </si>
  <si>
    <t xml:space="preserve">Realizar el procedimiento de descarga de bienes por no poseer informacion basica en el sistema que permita su administracion para incluirla en la arquitectura empresarial </t>
  </si>
  <si>
    <t>Abril/19: El procedimiento  P-DF2-180-PROCEDIMIENTO UBICACIÓN Y/O INACTIVACIÓN DE BIENES, se encuentra publicado en la intranet.  Se cumple con la actividad y se manietne el hallazgo.</t>
  </si>
  <si>
    <t>FILA_38</t>
  </si>
  <si>
    <r>
      <rPr>
        <b/>
        <sz val="10"/>
        <rFont val="Arial Narrow"/>
        <family val="2"/>
      </rPr>
      <t xml:space="preserve">Medios de Transporte
</t>
    </r>
    <r>
      <rPr>
        <sz val="10"/>
        <rFont val="Arial Narrow"/>
        <family val="2"/>
      </rPr>
      <t>A 31 de diciembre de 2014, SAE tiene un universo de 11.635 medios de transporte, de los cuales 6.265 se encuentran sin sistema de administración (se desconoce su localización, custodia, administración y estado del bien, según SAE debido  a que en su momento no se realizaron las materializaciones...</t>
    </r>
  </si>
  <si>
    <t>Según el procedimiento gestionar la descarga de los bienes no materializados</t>
  </si>
  <si>
    <t>Descarga de bienes por no poseer informacion basica en el sistema que permita su administracion</t>
  </si>
  <si>
    <t>FILA_39</t>
  </si>
  <si>
    <t>Estructurar un Proceso de selección para designar un operador logístico integral que preste el servicio inherente al sistema de almacenamiento de bienes a precio de mercado</t>
  </si>
  <si>
    <t>Gestionar la modalidad pertinente para la administración de los bienes muebles (enajenación temprana, chatarrización, destinación provisional o arrendamiento)</t>
  </si>
  <si>
    <t>Porcentaje de bienes administrados por modalidad (Ley 1708/2014)</t>
  </si>
  <si>
    <t>49 Enajenación temprana y  18 Chatarrizaciones aprobadas, 97 negativas, 912 sin respuesta. 69 bienes en Destinación Provisional y 63 en trámite adtivo. 177 bienes para inicio de contratos. Entrega de 42 bienes Extintos a CISA, 12 bienes para comité de negocios. Saneamiento: 47 jurídico y 24 adtivo. Contrato de venta de material ferroso 145 bienes de los cuales 125 se han entregado.</t>
  </si>
  <si>
    <t>FILA_40</t>
  </si>
  <si>
    <t xml:space="preserve">Identificar la existencia de los bienes que registran en el sistema en deposito  y destinacion </t>
  </si>
  <si>
    <t>Oficiar a quienes fungen en el sistema como destinatario y/o depositario solicitando estado del bien  y cumplimiento de obligaciones</t>
  </si>
  <si>
    <t xml:space="preserve">Un vez verificado el sistema de información matrix y las actas de entrega de la Extinta DNE a SAE ESAS, se identificaron 862 destinatarios y 73 depositarios, a los cuales ya se les requirió cumplimiento de obligaciones a través de oficio.  Este es el universo de depositarios y destinatarios actual en 2017.  </t>
  </si>
  <si>
    <t>FILA_41</t>
  </si>
  <si>
    <t>Revisar documentalmente aquellos depositos que figuran a nombre de entidades públicas</t>
  </si>
  <si>
    <t>Porcentaje de bienes revisados que figuran en deposito provisional  Enitdades Públicas</t>
  </si>
  <si>
    <t>Junio 2020:Se identifica en el aplicativo de la Entidad aquellos bienes que se encuentran en disposicion temporal, los depositarios provisionales fueron removidos en su totalidad esta figura no es utilizada en la GBM, Se anexa archivo donde se relacionan los bienes destinados provisional, definitivamente y removidos.</t>
  </si>
  <si>
    <t>FILA_42</t>
  </si>
  <si>
    <r>
      <rPr>
        <b/>
        <sz val="10"/>
        <rFont val="Arial Narrow"/>
        <family val="2"/>
      </rPr>
      <t>Gastos de Bodegaje - Vehículos</t>
    </r>
    <r>
      <rPr>
        <sz val="10"/>
        <rFont val="Arial Narrow"/>
        <family val="2"/>
      </rPr>
      <t xml:space="preserve">
En la bodega de Fontibón se evidenció que tienen en depósito 421 vehíc extinguidos e incautados, según BD Matrix con corte a 17-08-2015. De manera selectiva se tomaron 29 carros en mal estado (chatarra), a la intemperie y no registran valor contable, por ellos se viene pagando un valor mensual de $130.611 por vehículo...</t>
    </r>
  </si>
  <si>
    <t xml:space="preserve">Las condiciones contractuales fueron las suscritas en su oportunidad por la DNE con el proveedor. </t>
  </si>
  <si>
    <t>FILA_43</t>
  </si>
  <si>
    <t>FILA_44</t>
  </si>
  <si>
    <r>
      <rPr>
        <b/>
        <sz val="10"/>
        <rFont val="Arial Narrow"/>
        <family val="2"/>
      </rPr>
      <t>Ubicación de bienes</t>
    </r>
    <r>
      <rPr>
        <sz val="10"/>
        <rFont val="Arial Narrow"/>
        <family val="2"/>
      </rPr>
      <t xml:space="preserve">
No se realizó entrega real y material del inventario de bienes automotores ni SAE realizó la verificación para su recepción. No se tiene certeza sobre los bienes automotores que se entregaron a favor de entidades del estado, como destinatario o depositario provisional a pesar de estar registrados en “Matrix”...</t>
    </r>
  </si>
  <si>
    <t>Entrega documental por parte de la DNE de los bienes del FRISCO basándose en la información contenida en la base de datos del Sistema de información “MATRIX”.</t>
  </si>
  <si>
    <t>FILA_45</t>
  </si>
  <si>
    <t xml:space="preserve">Se observa que la Entidad no cuenta con el inventario real de activos, "Incautados, Extinguidos, Devueltos, no reclamados" desde que fue creada la  DNE para cumplir con este propósito; de acuerdo a los parámetros establecidos para la administración de activos, producto de la acción de extinción de dominio... 
</t>
  </si>
  <si>
    <t>SAE no cuenta con la calidad de interviniente en el proceso de extinción de Dominio, pues conforme lo indica el Art. 32 de la Ley 1708 de 2014, es el Ministerio de Justicia y del Derecho quien actúa hoy en día en representación del ente responsable de la administración de los bienes</t>
  </si>
  <si>
    <t>Proponer dentro del Comité Inteinstitucional de Extinción de Dominio la suscripción un convenio de intercambio de información con FGN y Ministerio de Justicia.</t>
  </si>
  <si>
    <t>Realizar la presentación de la necesidad de la suscripción de un convenio de intercambio de información entre las entidades que han tenido competencia y conocimiento real de los activos relacionados con la acción de extinción de de dominio.</t>
  </si>
  <si>
    <t xml:space="preserve">El Consejo Nacional de Estupefacientes (22-mar-2018) solicitó la conformación de una mesa de trabajo liderada por la Procuraduría para armonizar las cifras de los bienes en procesos de ED. La SAE, 24-abr-2018, presentó los criterios del sistema de información utilizados. La FGN presentará sus criterios en la próxima sesión, y se armonizará. Seguimiento en la Comisión Intersectorial ED. </t>
  </si>
  <si>
    <t>Vicepresidencia Jurídica</t>
  </si>
  <si>
    <t>FILA_46</t>
  </si>
  <si>
    <t xml:space="preserve">Se observa respecto de los activos manejados y conocidos por la Entidad,  que la información financiera, contable, técnica, legal, adtiva,  jurisdiccional, correspondiente a cada bien se encuentra incompleta y  parcializada, lo que ocasiona falta de certeza y confiabilidad de registros  respecto de cada bien administrado para su manejo y políticas de administración de los bienes. </t>
  </si>
  <si>
    <t xml:space="preserve">La información entregada por la hoy liquidada DNE no contiene la información actualizada del estado administrativo de los activos. </t>
  </si>
  <si>
    <t>FILA_47</t>
  </si>
  <si>
    <t>En el proceso de Migración se depuro el inventario de activos, de acuerdo a ventas, devoluciones, activos en Saenamiento y no administrados.
23/01/2020:  Implementación del proceso de datos básicos, El dato es un proceso de mejora continua a corde a la dinámica del negocio.</t>
  </si>
  <si>
    <t>FILA_48</t>
  </si>
  <si>
    <t>FILA_49</t>
  </si>
  <si>
    <t>FILA_50</t>
  </si>
  <si>
    <t>Se observa en la carpeta del inmueble identificado con Ml 50N-711759, a folio 138— 140, Acta 17440, oficio 501-322-2012, la autorización de la folio 138 Representante Legal de la DNE de fecha 23 de marzo de 2012, donde autoriza realizar reparaciones en el inmueble de Ml 50N-711759, a la Lonja de Propiedad Raíz de Bogotá, persona diferente del depositario vigente y nombrado por la DNE...</t>
  </si>
  <si>
    <t>La liquidada DNE no realizó entrega de la información financiera o contable de los inmuebles, así como tampoco realizó entrega de la información de depositarios y sus controles</t>
  </si>
  <si>
    <t>Determinar el mecanismo de administración actual de los activos, asegurando la productividad de los activos</t>
  </si>
  <si>
    <t>Realizar el saneamiento de la información de los activos identificados dentro del Plan de Choque de saneamiento de información de depositarios- Retoma de Activos.</t>
  </si>
  <si>
    <t>Porcentajes de inmuebles saneados y actualizados</t>
  </si>
  <si>
    <t>Dic/18: Se solicita ampliar el plazo, a la fecha se identifican 1227 activos con depositarios errados en el sistema de información y 103 en proceso de remoción, correspondientes a 9 Depositarios.
Julio/19:El total de activos con depositarios errados en el sistema de informacion se encuentra actualizado al 100% con la remoción de depositarios.</t>
  </si>
  <si>
    <t>FILA_51</t>
  </si>
  <si>
    <t xml:space="preserve">Los expedientes están incompletos, presentan fallas en la foliación, no contienen todas y cada una de las actuaciones de cada una de las dependencias, lo que indica que los expedientes están en el mismo estado que fueron recibidos de la DNE... </t>
  </si>
  <si>
    <t>Durante la entrega documental no hubo verificación de la aplicación de normas archivísticas</t>
  </si>
  <si>
    <t>Implementación de las Tablas de Retención Documental</t>
  </si>
  <si>
    <t xml:space="preserve">Aplicar los criterios para la organización de los archivos de gestión en cada una de las dependencia de la SAE. Acuerdo 042 de 2002. Art 4.
</t>
  </si>
  <si>
    <t>Unidad Administrativa</t>
  </si>
  <si>
    <t>23/01/2020: SAE cuenta con el archivo centralizado las áreas hacen entrega de expedientes o documentos sueltos a traves de formatos en el proced de transferencia, los formatos indican el código de la TRD, nombre o código del expediente para archivar el documento. En el aplicativo zeus se indica donde archivar el documento. Adicional se deja registro en inventarios documentales.</t>
  </si>
  <si>
    <t>Vicepresidencia Adtiva y Financiera</t>
  </si>
  <si>
    <t>FILA_52</t>
  </si>
  <si>
    <t>Plan de organización de archivo e Implementación de las Tablas de Retención Documental</t>
  </si>
  <si>
    <t>Se esta adelantando procesos de contratación con una empresa especializada en organización de archivos para intervenir 1.109 cajas de archivo y 303 cajas recibidas de la DNE de posible eliminación para su revisión y organización.</t>
  </si>
  <si>
    <t>Contrato</t>
  </si>
  <si>
    <t>23/01/2020: El 07 de jun/19 inició el contrato 044 organización de archivo de 1412 cajas de DNE. Se adicionó en tiempo y dinero hasta el 6 feb/2020. Se realizará el seguimiento y los controles del porcentaje de cajas por intervenir y no del producto terminado y recibido. Se solicita ajuste de la unidad de medida (colum 28) para que corresponda con la actividad.</t>
  </si>
  <si>
    <t>FILA_53</t>
  </si>
  <si>
    <t>Organización de 1.019 cajas de documentos sueltos DNE</t>
  </si>
  <si>
    <t>Cajas X200</t>
  </si>
  <si>
    <t>30/06/2020: Se ejecutó contrato 044 de 2019, para la organización de 1.109 cajas que culmino el 7 de febrero de 2020.</t>
  </si>
  <si>
    <t>FILA_54</t>
  </si>
  <si>
    <t>Revisión de 303 de posible eliminación comparando con los expedientes existente para verificar que sean documentos duplicados.</t>
  </si>
  <si>
    <t>30/06/2020: Se ejecutó el contrato 044 de 2019 para la revisión de documentos de posible eliminación de 303 cajas culmino el 7 de febrero de 2020</t>
  </si>
  <si>
    <t>FILA_55</t>
  </si>
  <si>
    <t xml:space="preserve">Capacitar a los funcionarios en la aplicación de las Tablas de Retención. </t>
  </si>
  <si>
    <t>Realizar talleres archivísticos que aseguren la aplicación de los procedimientos de organización de expedientes.</t>
  </si>
  <si>
    <t xml:space="preserve">10 junio 2019 El área de Gestión Documental remitieron los soportes de las capacitaciones efectuadas al 100% de las áreas de la entidad. </t>
  </si>
  <si>
    <t>FILA_56</t>
  </si>
  <si>
    <t>En la información recibida de la DNE muchos registros antiguos de información en el sistema de información Matrix se encuentran incompletos, algunos contienen información imprecisa o desactualizada e incluso hay algunos duplicados. Así mismo, todos los bienes con extinción de dominio o incautados no se encuentran contenidos en el sistema...</t>
  </si>
  <si>
    <t>No se cuenta con la documentación de las funcionalidades y reglas de negocio definidas en el sistema de información</t>
  </si>
  <si>
    <t>Construcción y desarrollo del aplicativo Matrix 2.0 el cual busca estandarizar, automatizar  y agilizar los procesos misionales de la SAE  facilitando las dimensiones del dato.  El nuevo aplicativo ya contiene todas las tipologìas.</t>
  </si>
  <si>
    <t>Oficina de Gestión de la Información
Oficina Asesora de Planeación
Areas Misionales</t>
  </si>
  <si>
    <t>FILA_57</t>
  </si>
  <si>
    <t>En el proceso de Migración se depuro el inventario de activos, de acuerdo a ventas, devoluciones, activos en Saenamiento y no administrados.
23/01/2020: Se han realizado proceso de mejora de datos por tickets y por el módulo de datos básicos</t>
  </si>
  <si>
    <t>FILA_58</t>
  </si>
  <si>
    <t>FILA_59</t>
  </si>
  <si>
    <t>Seguimiento permanente al número de FMI con necesidades de actualización de DATA frente a solicitudes de saneamiento requeridas y los ajustes efectuados en el sistema.</t>
  </si>
  <si>
    <t>23/01/2020: Puesta en Marcha de Diag y Alist con visitas para el control de Deposit.
Scoring automatico de los Depositarios, Interacción de Servicios para el Depositario Sistematizado, Mejoramiento de Alistamiento Juridico Tecnico Adim y Comercial. Se solicita ampliación a 2021/06/30 y  el cambio del seguimiento de trimestral a permanente. Meta unidad de medida10 actas.</t>
  </si>
  <si>
    <t>FILA_60</t>
  </si>
  <si>
    <t xml:space="preserve">Se observa que dentro de la administración del activo inmueble con Ml 50N-711759, la SAE SAS recibe la administración como depositario indirecto a partir del 2010 según la Resolución No. 0046 del 15 de enero de 2010, folio 37, bien 30, descrito bajo la matrícula 50N- 711759... </t>
  </si>
  <si>
    <t>La liquidada DNE no realizó entrega de la información financiera o contable de los inmuebles, así como tampoco realizó entrega de la inforamción de depositarios y sus controles</t>
  </si>
  <si>
    <t>23/01/2020: Puesta en Marcha de Diagnostico y Alistamiento con visitas para el control de Depositarios Provisionales. Scoring o calificación automatica de los Depositarios, Interacción de Servicios para el Depositario Sistematizado, Mejoramiento de Alistamiento Juridico Tecnico Adimistrativo y Comercial. Se solicita ampliación de fecha debido a nuevos proyectos como venta masiva</t>
  </si>
  <si>
    <t>FILA_61</t>
  </si>
  <si>
    <t xml:space="preserve">23/01/2020: En el proceso de Migración se depuro el inventario de activos, de acuerdo a ventas, devoluciones, activos en Saenamiento y no administrados. Se han realizado proceso de mejora de datos por tickets y por el módulo de datos básicos. </t>
  </si>
  <si>
    <t>FILA_62</t>
  </si>
  <si>
    <t>Gerencia de Bienes Inmuebles
Oficina Asesora de Planeación</t>
  </si>
  <si>
    <t>FILA_63</t>
  </si>
  <si>
    <t>23/01/2020: En el proceso de Migración se depuro el inventario de activos, de acuerdo a ventas, devoluciones, activos en Saenamiento y no administrados, se han realizado ajuste a los datos por medio del procedimiento de Data Quality.</t>
  </si>
  <si>
    <t>FILA_64</t>
  </si>
  <si>
    <t xml:space="preserve">Se observa en la carpeta de manejo del bien inmueble con MI No. 50S 40020073 que la Fiscalía realiza la Diligencia de secuestro del inmueble identificado con la Ml 50S 40020073 ubicado en la Carrera 87 H No. 54-51 Barrio Bosa Brasil, realizada el 02 de abril de 2009, bajo ei radicado 4026, según orden impartida por la Fiscalía 24...
</t>
  </si>
  <si>
    <t>Implementación del Sistema de Control de la Gestión de Depositarios- Portal de Depositarios</t>
  </si>
  <si>
    <t>Seguimiento y Monitoreo de la Puesta en Marcha del proceso  y sistema de información- Portal de Depositarios en la gestión de activos ocupados ilegalmente</t>
  </si>
  <si>
    <t>23/01/2020: Como resultado de la puesta en Marcha del sistema de información Scoring se da cumplimiento al 100%.</t>
  </si>
  <si>
    <t>FILA_65</t>
  </si>
  <si>
    <t xml:space="preserve">El inmueble Ml 230-48408 ubicado en la Calle 18 No. 42 - 08 apto. 204 edificio Delta 1 Urbanización Balata, de Villavicencio, fue dejado a disposición de la DNE mediante oficio del 11 de julio del 96, se observa que hasta el mes de abril de 2006, con Resolución 0464 del 28 de abril de 2006, se nombró depositaria provisional a la Lonja de Propiedad Raíz de los Llanos Orientales... </t>
  </si>
  <si>
    <t>Incorporación de los activos al Nuevo Modelo de Administración</t>
  </si>
  <si>
    <t xml:space="preserve">Control y monitoreo de politica de asignación de activos a  depositarios provisionales,  asegurando que el 80% de los Inmuebles tiene asignado mediante acto administrativo el mecanismo de administración de deposito provisional. </t>
  </si>
  <si>
    <t>23/01/2020: A corte 31/11/2019 se identificó que 16.070 activos registraban con depositario asignado de un portafolio de 23.220.</t>
  </si>
  <si>
    <t>FILA_66</t>
  </si>
  <si>
    <t>La hoy Liquidada DNE, no entregó estados de cuentas de los bienes administrados, entendida esta como la infomacion financiera de los mismos</t>
  </si>
  <si>
    <t xml:space="preserve">Determinar el estado de cuenta de los activos del inventario de FRISCO. </t>
  </si>
  <si>
    <t>Definición del plan de choque de la identificación del pasivo del inventario, teniendo en cuenta estos dos frentes de trabajo:
* Estados de cuenta por sentencias de devolución de los activos
* Identificación de la información del pasivo del FRISCO</t>
  </si>
  <si>
    <t xml:space="preserve">Plan de choque </t>
  </si>
  <si>
    <t>Jun/19:Como resultado del plan choque, a la fecha el plan de estados de cuenta para el año 2017 se cumplió al 100%.</t>
  </si>
  <si>
    <t>FILA_67</t>
  </si>
  <si>
    <r>
      <rPr>
        <b/>
        <sz val="10"/>
        <rFont val="Arial Narrow"/>
        <family val="2"/>
      </rPr>
      <t>Recaudo de administraciòn de inmueble con Matricula Inmobiliaria 230-48408</t>
    </r>
    <r>
      <rPr>
        <sz val="10"/>
        <rFont val="Arial Narrow"/>
        <family val="2"/>
      </rPr>
      <t xml:space="preserve">
De acuerdo con la información reportada en Matrix, los recaudos de arrendamientos desde el periodo abril de 2010 y hasta julio de 2014, reflejan que se han recaudado $21.537.631, gastos por $3.166.569 para neto de $16.295.615...
</t>
    </r>
  </si>
  <si>
    <t>La liquidada DNE entrego un sistema de información denominado Matrix con funcionalidades e información diferente a la que contenia OLYMPUS, sistemas de información de SAE como depositario.</t>
  </si>
  <si>
    <t>FILA_68</t>
  </si>
  <si>
    <t>FILA_69</t>
  </si>
  <si>
    <r>
      <rPr>
        <b/>
        <sz val="10"/>
        <rFont val="Arial Narrow"/>
        <family val="2"/>
      </rPr>
      <t>Recaudo de administraciòn de inmueble con Matricula Inmobiliaria 230-48408</t>
    </r>
    <r>
      <rPr>
        <sz val="10"/>
        <rFont val="Arial Narrow"/>
        <family val="2"/>
      </rPr>
      <t xml:space="preserve">
De acuerdo con la información reportada en Matrix, los recaudos de arrendamientos desde el periodo abril de 2010 y hasta julio de 2014, reflejan que se han recaudado $21.537.631, gastos por $3.166.569 para neto de $16.295.615...</t>
    </r>
  </si>
  <si>
    <t>FILA_70</t>
  </si>
  <si>
    <t>23/01/2020: Se encuentra en verificación la información, para ser cargada al sistema de información frente a los informes de gestión. Se solicita ampliación a 2021/06/30 y  el cambio del seguimiento de trimestral a permanente. Meta unidad de medida 10 actas.</t>
  </si>
  <si>
    <t>FILA_71</t>
  </si>
  <si>
    <r>
      <rPr>
        <b/>
        <sz val="10"/>
        <rFont val="Arial Narrow"/>
        <family val="2"/>
      </rPr>
      <t xml:space="preserve">Reporte de ingresos MI 470-46259. </t>
    </r>
    <r>
      <rPr>
        <sz val="10"/>
        <rFont val="Arial Narrow"/>
        <family val="2"/>
      </rPr>
      <t xml:space="preserve">El bien con acta de secuestro del 9 dic de 2009, los ingresos totales reflejados en Olympus aparecen desde nov 2010 hasta julio 2016 por $22652178, gastos $5068917, para un neto $17583261; los ingresos y gastos reportados en Matrix son desde abril 2010 hasta agosto 2014, reflejan recaudos por $15152178 y gastos $4OOO662, para un neto de $9648291...  </t>
    </r>
  </si>
  <si>
    <t>La liquidada DNE entrego el inventario sin realizar una validación del contenido de documental y del sistema de información.</t>
  </si>
  <si>
    <t>FILA_72</t>
  </si>
  <si>
    <r>
      <rPr>
        <b/>
        <sz val="10"/>
        <rFont val="Arial Narrow"/>
        <family val="2"/>
      </rPr>
      <t xml:space="preserve">Reporte de ingresos MI 470-46259. </t>
    </r>
    <r>
      <rPr>
        <sz val="10"/>
        <rFont val="Arial Narrow"/>
        <family val="2"/>
      </rPr>
      <t>El bien con acta de secuestro del 9 dic de 2009, los ingresos totales reflejados en Olympus aparecen desde noviembre 2010 hasta julio 2016 por $22652178, gastos $5068917, para un neto $17583261; los ingresos y gastos reportados en Matrix son desde abril 2010 hasta agosto 2014, reflejan recaudos por $15152178 y gastos $4OOO662, para un neto de $9648291...</t>
    </r>
  </si>
  <si>
    <t>23/01/2020: En el proceso de Migración se depuro el inventario de activos, de acuerdo a ventas, devoluciones, activos en Saenamiento y no administrados. Se han realizado proceso de mejora de datos por tickets y por el módulo de datos básicos</t>
  </si>
  <si>
    <t>FILA_73</t>
  </si>
  <si>
    <t>FILA_74</t>
  </si>
  <si>
    <t>Saneamiento administrativo de la información y del estado de la productividad, a través de la solicitud de actualización de la DATA en el sistema.</t>
  </si>
  <si>
    <t>Validación y saneamiento administrativo de la información y del estado de la productividad, a través de la solicitud de actualización de la DATA en el sistema frente a:
1. Estado en el Inventario
2. Identificación del bien
3. Estado Administrativo
4. Solicitudes de conformación de Un. Inmobiliarias</t>
  </si>
  <si>
    <t>23/01/2020:Se encuentra en verificación la información, para ser cargada al sistema de información frente a los informes de gestión.  Se solicita ampliación Dde la actividad a 2021/06/30 y  el cambio del seguimiento de trimestral a permanente. Meta unidad de medida 10 actas.</t>
  </si>
  <si>
    <t>FILA_75</t>
  </si>
  <si>
    <t>En el aplicativo Matrix, el estado legal en el que se encuentra el bien identificado con MI 470-46259 es con sentencia de segunda instancia en la que ordena la devolución del bien en un porcentaje del 100% por el Tribunal Superior del Distrito Judicial Sala de Extinción de Dominio de Bogotá de fecha 07/07/2015...</t>
  </si>
  <si>
    <t>Demoras en la gestión de la devolución.</t>
  </si>
  <si>
    <t>Implementación de un modulo de devoluciones del sistema matrix que permita el cargue de la información y el reporte pormenorizado de los ingresos y gastos de los inmuebles.</t>
  </si>
  <si>
    <t>1. Implementación del modulo de devoluciones.
2.Puesta en marcha del aplicativo.
3. Capacitación a los usuarios en las áreas misionales.</t>
  </si>
  <si>
    <t>Actas de Entrega
Actas de Capacitación</t>
  </si>
  <si>
    <t>Oficina de Gestión de la Información
Gerencia de Bienes Inmuebles</t>
  </si>
  <si>
    <t>FILA_76</t>
  </si>
  <si>
    <t>Plan de Choque para la elaboración de Estados de Cuenta solicitados por devolución de Inmuebles o entregas a otras autoridades.</t>
  </si>
  <si>
    <t>1. Presentación y Aprobación del Plan de Choque
2. Elaboración de 513 Estados de Cuenta para la devolución de FMI.</t>
  </si>
  <si>
    <t>Informes de Seguimiento Mensual</t>
  </si>
  <si>
    <t>FILA_77</t>
  </si>
  <si>
    <t>Diagnostico de la Capacidad Operativa de las Gerencias de Inmuebles a través de un estudio de cargas de trabajo que permita dimensionar la planta necesaria para cumplir con este requerimiento.</t>
  </si>
  <si>
    <t xml:space="preserve">1. Contratación del dimensionamiento de la Planta
2. Presentación de los Resultados a la Junta Directiva de SAE
3. Socialización y ejecución de los ajustes aprobados a la Planta de Personal </t>
  </si>
  <si>
    <t>Contrato Suscrito
Acta de Junta Directiva
Acta de Socialización</t>
  </si>
  <si>
    <t>FILA_78</t>
  </si>
  <si>
    <t>Con oficio del 3 de septiembre de 2013, la Seccional de Investigación Criminal de Casanare y el Comandante del Departamento de Policía de Casanare informan a la DNE sobre la mala administración de algunos bienes, los cuales están siendo utilizados para realizar actividades delictivas...</t>
  </si>
  <si>
    <t>La hoy liquidada DNE hizo entrega del inventario de manera documental y no fisica, ademas no realizó las acciones pertinentes para lograr la productividad de los activos.</t>
  </si>
  <si>
    <t>FILA_79</t>
  </si>
  <si>
    <t>En el caso de los Inmuebles ubicado en la Transversal 5 F No 44 A-14 Sur, Municipio Bosa, identificado con MI 50S-40119884, y la Casa Lote, en la Carrera 21 No 67-43, Bogotá, con matricula inmobiliaria 50C-105507, correspondiente a una casa de habitación que consta de 3 niveles y garaje, se presentan las siguientes inconsistencias:  Recaudo de dineros por terceros...</t>
  </si>
  <si>
    <t>Los controles definidos por la liquidada DNE no eran suficientes para contar con la información de los activos productivos del FRISCO.</t>
  </si>
  <si>
    <t>FILA_80</t>
  </si>
  <si>
    <t>FILA_81</t>
  </si>
  <si>
    <t>FILA_82</t>
  </si>
  <si>
    <t>23/01/2020: Se encuentra en verificación la información, para ser cargada al sistema de información frente a los informes de gestión. Se solicita ampliación de la actividad a 2021/06/30 y  el cambio del seguimiento de trimestral a permanente. Meta unidad de medida 10 actas.</t>
  </si>
  <si>
    <t>FILA_83</t>
  </si>
  <si>
    <t>El bien fue incautado desde julio de 2003 y de acuerdo al reporte de ingresos y gastos que soporta la Resolución 229 del 27 de Julio de 2015, se da cumplimiento a la decisión judicial y se ordena el pago, se evidencia que la falta de gestión por parte de la entidad administradora en el recaudo de los arriendos del bien durante el periodo 2003-2006 pone en riesgo litigioso al estado...</t>
  </si>
  <si>
    <t>FILA_84</t>
  </si>
  <si>
    <t>Julio/19: Como resultado del plan choque, a la fecha el plan de estados de cuenta para el año 2017 se cumplió al 100%</t>
  </si>
  <si>
    <t>FILA_85</t>
  </si>
  <si>
    <t>Oficina Asesora de Planeación</t>
  </si>
  <si>
    <t>FILA_86</t>
  </si>
  <si>
    <t xml:space="preserve">Se observa respecto del automóvil Porsche blanco de placas ALB 755 modelo 1977, que la Fiscalía 16 Delegada mediante pronunciamiento 25905 decreta la medida cautelar de embargo y secuestro; el 28 de julio de 2004 el bien es puesto a disposición de la DNE mediante oficio 7888. La DNE el 25 de julio de 2013 interpone un Derecho de Petición sobre la inscripción de la medida cautelar... </t>
  </si>
  <si>
    <t>Demoras en la actualización del estado legal en el sistema de Información Matrix</t>
  </si>
  <si>
    <t>FILA_87</t>
  </si>
  <si>
    <t xml:space="preserve">En la revisión realizada a la carpeta del medio de transporte, identificado con placa SNF-404, se evidencia desorden y desconocimiento de información, tal como se observa a folio 24 en el cual, con oficio SBl-VEH-ALMAVl-3653- ACTA 15758 del 2007/11/26 la DNE le solicita información a la FGN FISCALIA TERCERA DELEGADA ANTE JUECES PENALES DEL CIRCUITO ESPECIALIZADOS de Villavicencio... </t>
  </si>
  <si>
    <t xml:space="preserve">En el proceso de validacion de la informacion entregada por la extinta DNE , se puede evidenciar que los bienes carecen de los soportes documentales de su recepcion y consecuentemente se desconocia el estado legal de este bien. </t>
  </si>
  <si>
    <t xml:space="preserve">Realizar saneamiento administrativo consistente en la obtención de avalúo, cuyo resultado determina el mecanismo de administración aplicable para el bien y una vez definido ejecutar el mecanismo de administración definido. </t>
  </si>
  <si>
    <t>1. Realizar el saneamiento administrativo sobre el vehículo. 2. De acuerdo al resultado del avalúo, aplicar el procedimiento establecido para el mecanismo de administración en el que se incluya el bien. 3.solicitar el Certificado de Tradición conforme las citadas disposiciones...</t>
  </si>
  <si>
    <t>Activo Saneado</t>
  </si>
  <si>
    <t>El vehículo cuenta con avaluo y en proceso de alistamiento para su venta a través del intermediario comercial CISA.</t>
  </si>
  <si>
    <t>FILA_88</t>
  </si>
  <si>
    <t>Para el medio de transporte, identificado con placa SNF-404, mediante fallo del 22 de mayo de 2015, ejecutoriado el 5 de junio, se ordenó extinguir el derecho de dominio sobre el vehículo y disponer el traspaso del referido automotor a favor del Estado a través del Fondo para la Rehabilitación, Inversión Social y Lucha Contra el Crimen Organizado - FRISCO o quién haga sus veces...</t>
  </si>
  <si>
    <t>Demoras en el proceso de disposición final de los activos</t>
  </si>
  <si>
    <t>Realizar seguimiento a los mecanismos de administración de disposición final para el medio de transporte, identificado con placa SNF-404</t>
  </si>
  <si>
    <t>Alistamiento para venta: 1. solicitar actualización del avalúo ante la Gerencia Técnica. 2. Aplicar mecanismo de disposición final, según concepto del avaluador.</t>
  </si>
  <si>
    <t>Activo con disposición final</t>
  </si>
  <si>
    <t>FILA_89</t>
  </si>
  <si>
    <t>Realizar seguimiento de la oportunidad en el proceso de venta de Bienes Muebles</t>
  </si>
  <si>
    <t>Monitorear el cumplimiento de la ejecución y los tiempos de cada una de las etapas del procedimiento de venta de los bienes muebles.</t>
  </si>
  <si>
    <t>Junio 2020:Actualización procedimientos Diagnostico y alistamiento de bienes muebles P-DP1- 043 Y P-DP2- 139, los soportes del alistamiento del vehiculo SNF404, viabilidad tecnica  CI2018-007159, viabilidad juridica CI2020-002201 , consulta Min transporte sobre el derecho a reponer para definir la disposicion final del bien. Respuesta parcial de Mintransporte con radicado CE2020-008880</t>
  </si>
  <si>
    <t>FILA_90</t>
  </si>
  <si>
    <t>El vehículo CBC339, Mazda 626 Matsuri modelo 1993, clase automóvil, color estrato perla, servicio particular, tipo sedán fue incautado por parte de la Fiscalía Regional del Valle del Cauca, y recibido por la DNE en abril de 1996, con Resolución 1567 se destina provisionalmente al Ministerio de Defensa Nacional, Fuerza Aérea, depositario Escuela Militar de Aviación...</t>
  </si>
  <si>
    <t>Falta de lineamientos sobre la asignación definitiva de los activos</t>
  </si>
  <si>
    <t>Realizar seguimiento a los mecanismos de administración de acuerdo a los procedimientos establecidos por la Sociedad de Activos Especiales.</t>
  </si>
  <si>
    <t>Identificar los activos que se tengan como mecanismo de administración la destinación provisional y su estado legal sea extintos, para luego proceder según la politica definida por la entidad.</t>
  </si>
  <si>
    <t>Porcentaje de activos en destinación provisional con extinción de dominio destinados definitivamente</t>
  </si>
  <si>
    <t>Junio 2020: El vehiculo CBC339 fue destinado definitivamente mediante la Resolución 00217 DEL 01/03/2018 , el procedimiento de destinacion definitiva P-DF2-121 fue actualizado  incluye requisitos de alistamiento para la posible destinacion definitiva de los bienes. los que no cumplen pasan a administración directa,  hay 182 registros en analisis para df actualmente.</t>
  </si>
  <si>
    <t>FILA_91</t>
  </si>
  <si>
    <t>Dentro de las actividades del proceso auditor se solicitó información al Consejo Superior de la Judicatura sobre sentencias ejecutoriadas en procesos relacionados con ED. Se solicitó información al Ministerio de Justicia y a SAE. Del Cruce de información se pudo determinar que SAE no conoce el total del universo de bienes que son objeto de su administración...</t>
  </si>
  <si>
    <t>Proponer dentro del Comité de Extinción de Dominio la suscripción un convenio de intercambio de información con FGN y Ministerio de Justicia.
En caso de no ser aprobado el proyecto de Ley propuesto.</t>
  </si>
  <si>
    <t>FILA_92</t>
  </si>
  <si>
    <t xml:space="preserve">En el proceso de extinción del derecho de dominio intervienen varios actores, la Fiscalía, los Despachos Judiciales, el Ministerio de Justicia y SAE. Dentro de este proceso, le asiste responsabilidad a la SAE, como principal gestor, conforme a lo determinado en el Decreto 019 de 2014, contrato de mandato y código civil... </t>
  </si>
  <si>
    <t>Proponer dentro del Comité de Extinción de Dominio la suscripción un convenio de intercambio de información con FGN y Ministerio de Justicia.</t>
  </si>
  <si>
    <t>FILA_93</t>
  </si>
  <si>
    <t>Existen debilidades para realizar gestión efectiva y oportuna por parte de SAE, a pesar de que cuenta con Matrix y Olympus, lo cual se puede constatar con las situaciones observadas por este Ente de Control en relación con la gestión de los bienes del FRISCO en torno a las sentencias ejecutoriadas...</t>
  </si>
  <si>
    <t>23/01/2020: Puesta en Marcha de Diagnostico y Alistamiento con visitas para el control de Depositarios Provisionales.Scoring  automatico de los Depositarios, Interacción de Servicios para el Depositario Sistematizado, Mejoramiento de Alistamiento Juridico Tecnico Adimistrativo y Comercial. Se solicita ampliación de fecha debido a nuevos proyectos como venta masiva asumidos 2021/06/30</t>
  </si>
  <si>
    <t>FILA_94</t>
  </si>
  <si>
    <t>23/01/2020: Salio a producción el aplicativo y se estan generando los reportes donde la entidad puede consultar la información requerida para la administración, con esto se logra que las aeras tengan una misma fuente y si se deba cambiar algo se hace através de las funcionalidades del aplicativo SIGMA SAE o por ticket que lo gestiona GIT Aseguramiento.</t>
  </si>
  <si>
    <t>FILA_95</t>
  </si>
  <si>
    <t>FILA_96</t>
  </si>
  <si>
    <t>En el proceso de Migración se depuro el inventario de activos, de acuerdo a ventas, devoluciones, activos en Saenamiento y no adminstrados.
23/01/2020: Se han realizado proceso de mejora de datos por tickets y por el módulo de datos básicos,  la evidencia esta en el archivo excel que se llama Tickets y el word que se llama Datos Básicos.</t>
  </si>
  <si>
    <t>GIT Aseguramiento de la Información
Oficina Asesora de Planeación</t>
  </si>
  <si>
    <t>FILA_97</t>
  </si>
  <si>
    <t xml:space="preserve">Se observa que la DNE mediante Resolución NO 0233 del 02 de mayo de 2013 nombra depositario, en igual sentido SAE adelanta por su parte un proceso de selección y depuración de contratos y depositarios nombrados por la DNE; determinado en el artículo 5 del Decreto 1335 de 2014, en donde se da la continuidad a los contratos vigentes previa calificación de SAE...
</t>
  </si>
  <si>
    <t xml:space="preserve">Distorción y suministro incompleto de la información por parte del depositario a la Entidad. Incumplimiento por parte del depositario de sus obligaciones y de los procedimientos implementados por la Entidad.  </t>
  </si>
  <si>
    <t>Continuar con la normalización de la totalidad de los depositarios provisionales  bajo los lineamientos de SAE, considerando que las situaciones identificadas por la contraloría están enmarcadas en depositarios asignados por DNE</t>
  </si>
  <si>
    <t xml:space="preserve">1. Emitir los actos administrativo
2. Solicitar las pólizas de cumplimiento 
3. Formalizar la posesión 
</t>
  </si>
  <si>
    <t>No Acto Administrativo</t>
  </si>
  <si>
    <t xml:space="preserve">29/04/2019: Una vez removido el depositario nombrado por la DNE, se asignó en nov 2016 a Nestor Garrido con resol 1266 de 2016. Acta de posesión 242 del 15 de dic de 2016. Entrega de pólizas con memor CE2016-029032. Mediante resol interna No 3907 de 2018 se realizó la ratificación del depositario y con Oficio No CE2019-013868 el Depositario remitió la renovación de la Garantía. </t>
  </si>
  <si>
    <t>FILA_98</t>
  </si>
  <si>
    <t>Se observa respecto de la administración de los predios identificados con FMI 019-0014161 Y 019-0014162, lotes que formaban parte del lote con FMI 019-0000502 bien inmueble FMI 019-502 y de la Sociedad CI CALIZAS Y MINERALES S.A NIT: 900228137-5 con "Contrato de concesión de Titulo Minero", Establecimiento de Comercio C.I CALIZAS Y MINERALES DEL NORDESTE Matricula Mercantil NO 40512...</t>
  </si>
  <si>
    <t xml:space="preserve">Distorción y suministro incompleto de la información por parte del depositario a la Entidad. Incumplimiento por parte del depopsitario de sus obligaciones y de los procedimientos implementados por la Entidad.  </t>
  </si>
  <si>
    <t>Seguimiento y Monitoreo de la Puesta en Marcha del proceso  y sistema de información - Portal de Depositarios en la administración de los activos y control de los depositarios provisionales. Sociedades activas.</t>
  </si>
  <si>
    <t>No de sociedades y Establecimientos de Comercios susceptibles de tener información cargada en el Portal (Con Depositarios, y cuya entrega haya sido realizada con no menos de 6 meses de anterioridad al 31 de junio de 2019 en atencion a la posibilidad de realizar proceso de Reconstrución Contable por aplicación del Artículo 135 Decreto 2649 de 1993).</t>
  </si>
  <si>
    <t xml:space="preserve">Junio 2020: Se solicita ampliación con el memorando CI2020-006607 de plazo de cumplimiento, toda vez que no ha sido posible descargar los reportes de las vigencias correspondiente a 2019 y 2020,  razón por la cual para poder sumistritrar la información tiene que revisarse sociedad por sociedad en el aplicativo para determinar el cargue de la información. </t>
  </si>
  <si>
    <t>FILA_99</t>
  </si>
  <si>
    <t>Se observa a folio 111 que la Fiscalía 24 Especializada, radicado 11.514, el 07 de diciembre de 2012 procede a dar inicio a la acción de extinción del derecho de dominio, resolviendo adelantar las medidas cautelares de embargo y secuestro y consecuentemente suspender el poder dispositivo del Establecimiento de Comercio ZOMAN, dejándole el establecimiento a disposición de la DNE...</t>
  </si>
  <si>
    <t xml:space="preserve">Falta de impulso ante la Fiscalia para la inscripción de medidas cautelares  </t>
  </si>
  <si>
    <t xml:space="preserve">Solicitar y verificar registro de la medidad cautelar en ZOMAM S.A.S  </t>
  </si>
  <si>
    <t xml:space="preserve">Solicitar a la Fiscalia de conocimiento el registro de la medida cautelar en la sociedad Zona Franca Especial Cementera del Magdalena Medio S.A.S. y su Establecimiento de Comercio. </t>
  </si>
  <si>
    <t xml:space="preserve">Meses </t>
  </si>
  <si>
    <t>Se solicitó mediante oficio radicado CS2016-023429 a la Fiscalía 24 Especializada de la UNEDCLA (...) materializar la medida cautelar decretada sobre la Sociedad ZONA FRANCA ESPECIAL CEMENTERA DEL MAGDALENA MEDIO S.A.S. -ZOMAM-(...) y, (...) realizar la inscripción de la medida cautelar decretada (...).   
(...)"</t>
  </si>
  <si>
    <t>FILA_100</t>
  </si>
  <si>
    <t>Solicitar a la Fiscalia de conocimiento el registro de la medida cautelar en la sociedad Zona Franca Especial Cementera del Magdalena Medio S.A.S. y su Establecimiento de Comercio. Solicitar a la Cámara de Comercio el registro de la medida cautelar en la sociedad Zona Franca Especial Cementera del Magdalena Medio S.A.S. y su Establecimiento de Comercio.</t>
  </si>
  <si>
    <r>
      <t>Se solicitó a la CÁMARA DE COMERCIO DEL MAGDALENA MEDIO Y EL NORDESTE ANTIOQUEÑO, mediante oficio radicado CS2016-024764: "(...)</t>
    </r>
    <r>
      <rPr>
        <i/>
        <sz val="10"/>
        <rFont val="Arial Narrow"/>
        <family val="2"/>
      </rPr>
      <t xml:space="preserve">la inscripción de la medida cautelar de suspensión del poder dispositivo, embargo y secuestro que versa sobre las sociedades ZONA FRANCA ESPECIAL CEMENTERA DEL MAGDALENA MEDIO S.A.S. -ZOMAM-, y C.I. CALIZAS Y MINERALES S.A. dentro del radicado 11.514 E.D. </t>
    </r>
    <r>
      <rPr>
        <sz val="10"/>
        <rFont val="Arial Narrow"/>
        <family val="2"/>
      </rPr>
      <t>(...)"</t>
    </r>
  </si>
  <si>
    <t>FILA_101</t>
  </si>
  <si>
    <r>
      <rPr>
        <b/>
        <sz val="10"/>
        <rFont val="Arial Narrow"/>
        <family val="2"/>
      </rPr>
      <t xml:space="preserve">Provisiones para contingencias. </t>
    </r>
    <r>
      <rPr>
        <sz val="10"/>
        <rFont val="Arial Narrow"/>
        <family val="2"/>
      </rPr>
      <t>La cuenta 2710- Provisiones para contingencias presenta subestimaciones por $1.959.730.176 y la clasificación inadecuada de la subcuenta 271090-Otras Provisiones para Contingencias.</t>
    </r>
  </si>
  <si>
    <t>Debido a que la entidad no calculó la provisión con respecto a 6 procesos, con base en el porcentaje esperado de probabilidad del 30% y 75% establecidos por la base del eKOGUI, lo que indica que la información reportada por la Gerencia jurídica no es validada por la Gerencia Financiera.</t>
  </si>
  <si>
    <t xml:space="preserve">Realizar conciliación entre el área jurídica y el área financiera sobre los procesos jurídicos en contra vigentes.
</t>
  </si>
  <si>
    <t>Conciliación de reporte contingente judicial a 31 de diciembre de 2017</t>
  </si>
  <si>
    <t>Formato Conciliación</t>
  </si>
  <si>
    <t>Se realizó reunión el 30 de enero de 2018, con la finalidad de conciliar el contingente judicial a corte del 31 de diciembre de 2017.
Oficio No CI2018-001445, 
Correo electronico del 30 de enero, 06 de febrero, 8 y 9 de marzo de 2018, Rta Jurídica CI2018-002979.
Formato de conciliación a 31 de diciembre de 2017 entre Gerencia de Asuntos Legales y Gerencia Financiera.</t>
  </si>
  <si>
    <t>Gerencia de Asuntos Legales
Gerencia Financiera</t>
  </si>
  <si>
    <t>FILA_102</t>
  </si>
  <si>
    <t>Elaborar el procedimiento de valoración y registro contable de contingente judicial</t>
  </si>
  <si>
    <t>Desarrollo del procedimiento de valoración y registro contable de contingente judicial</t>
  </si>
  <si>
    <t>Procedimiento documentado</t>
  </si>
  <si>
    <t>Se elaboró instructivo "Identificación del contingente judicial" código N-GJ1-210 versión 1 del 15/08/2018.
El documento se encuentra publicado en la intranet de la Entidad, link
http://intranetsae/saein/Nuestra-SAE/Arquitectura-SAE/GestionProcesos/Gestion-Procesos-Trasversales/Gestion-Juridica</t>
  </si>
  <si>
    <t>FILA_103</t>
  </si>
  <si>
    <t>Establecer a través de la Agencia Nacional de Defensa Jurídica del Estado los parámetros sobre el contingente respecto de los procesos que no tienen el carácter de judiciales, adicionalmente, solicitar la implementación del sistema EKOGUI para incluir procesos coactivos y sancionatorios.</t>
  </si>
  <si>
    <t>Generación de solicitud formal a la ANDJE respecto a determinar los parámetros para la inclusión o no de los trámites que no tienen carácter de judiciales al contingente y solicitud de mejora del aplicativo EKOGUI</t>
  </si>
  <si>
    <t>Comunicación formal</t>
  </si>
  <si>
    <t>Con oficio No. CS2018-007362 del 16 de abril de 2018, se solicitó a la ANDJE informar si dentro de la proyección de los módulos del ekogui se tenía la posibilidad de ingresar procesos coactivos, sancionatorios ambientales, acciones de tutela y acciones penales para consolidar el seguimiento de procesos  judiciales de  SAE. Rta de la Agencia mediante CE2018-012201 del 10 de mayo de 2018.</t>
  </si>
  <si>
    <t>Gerencia de Asuntos Legales</t>
  </si>
  <si>
    <t>FILA_104</t>
  </si>
  <si>
    <r>
      <t xml:space="preserve">Inventario de bienes extintos (D). </t>
    </r>
    <r>
      <rPr>
        <sz val="10"/>
        <rFont val="Arial Narrow"/>
        <family val="2"/>
      </rPr>
      <t>La cuenta 1510-Inventario de Mercancías en Existencias presentan incertidumbre en cuantía indeterminada, afectando la confiabilidad y razonabilidad de los saldos, …</t>
    </r>
  </si>
  <si>
    <t>Existen 557 bienes extintos que no registran valores, debido a que carecen de información Contable que permitan establecer el valor razonable de los mismos o su existencia. Lo anterior se presenta por debilidades en el proceso de depuración de la información contable.</t>
  </si>
  <si>
    <t>• Rueda de trabajo para el seguimiento y capacitación en el cargue del portal de Depositarios</t>
  </si>
  <si>
    <t>Rueda de Trabajo</t>
  </si>
  <si>
    <t xml:space="preserve">Se realizan ruedas de trabajo solicitadas. La primera en agosto en el club de la fuerza aerea con el equipo de trabajo de la Gerencia de Sociedades Activas, y la segunda en el mes de noviembre de manera conjunta con la Superintendencia de Sociedades.  </t>
  </si>
  <si>
    <t>FILA_105</t>
  </si>
  <si>
    <t>• Seguimiento y control por medio de la circularización a los Depositarios reiterándoles sus obligaciones en cuanto a la presentación de informes, estados financieros incluido el detalle de inventarios, fechas de presentación.</t>
  </si>
  <si>
    <t>Circularización</t>
  </si>
  <si>
    <t>Se llevó a cabo circularización masiva a los depositarios.</t>
  </si>
  <si>
    <t>FILA_106</t>
  </si>
  <si>
    <t>• Se realizarán asambleas o Juntas de Socios según el caso, para dar aprobación a los informes de gestión y estados financieros de las sociedades.</t>
  </si>
  <si>
    <t>Mediante CI2020-007993 se cambia a seis (6) asambleas que se realizaron. Las sociedades del grupo Dávila fueron entregadas al afectado en atención a una decisión de devolución por parte del operador judicial.</t>
  </si>
  <si>
    <t>FILA_107</t>
  </si>
  <si>
    <t>• Mesas de trabajo con los depositarios para socializar las inquietudes presentadas durante la gestión y brindar el apoyo necesario por parte de la Gerencia.</t>
  </si>
  <si>
    <t>Mesas de Trabajo</t>
  </si>
  <si>
    <t xml:space="preserve">Se realizaron 191 mesas de trabajo en lo corrido de 2018. </t>
  </si>
  <si>
    <t>FILA_108</t>
  </si>
  <si>
    <t>• Se realizarán auditorías a las sociedades que lo requieran.</t>
  </si>
  <si>
    <t>Auditoría</t>
  </si>
  <si>
    <t>Se modifica la Unidad de medida, ya que por requerimiento se efectuaron auditorias a 2 Sociedades.</t>
  </si>
  <si>
    <t>FILA_109</t>
  </si>
  <si>
    <t>Verificar el cargue de la información contable y financiera en el portal  de depositarios  en el sistema de información dispuesto.</t>
  </si>
  <si>
    <t>FILA_110</t>
  </si>
  <si>
    <t xml:space="preserve">Se adelantó el cargue de las 139 sociedades de papel, incluidas dentro del inventario total de sociedades de papel administradas. </t>
  </si>
  <si>
    <t>FILA_111</t>
  </si>
  <si>
    <t xml:space="preserve">Se culmino el proceso de cargue de información financiera de las sociedades menores al 100% vigencia 2017. </t>
  </si>
  <si>
    <t>FILA_112</t>
  </si>
  <si>
    <t>Se remitieron 9 comunicaciones con destino a los representantes legales de las sociedad menores al 100%</t>
  </si>
  <si>
    <t>FILA_113</t>
  </si>
  <si>
    <t>FILA_114</t>
  </si>
  <si>
    <t xml:space="preserve">Identificar  los 92  bienes muebles extintos                                                                         </t>
  </si>
  <si>
    <t>Registrar en la base de datos o en el sistema vigente un valor para los bienes 92 bienes extintos, siguiendo el procedimiento.</t>
  </si>
  <si>
    <t># bienes valorados / 92 bienes extintos identificados</t>
  </si>
  <si>
    <t>FILA_115</t>
  </si>
  <si>
    <t>FILA_116</t>
  </si>
  <si>
    <t>FILA_117</t>
  </si>
  <si>
    <t>FILA_118</t>
  </si>
  <si>
    <r>
      <t xml:space="preserve">Inventario bienes incautados (D). </t>
    </r>
    <r>
      <rPr>
        <sz val="10"/>
        <rFont val="Arial Narrow"/>
        <family val="2"/>
      </rPr>
      <t>La cuenta de orden 8130- Bienes Aprehendidos o Incautados presentan incertidumbre en cuantía indeterminada, afectando la confiabilidad y razonabilidad en las notas a los estados contables …</t>
    </r>
  </si>
  <si>
    <t>Existen 10.977 bienes incautados que no registran valores, debido a que se carece de información contable que permita establecer el valor razonable de los mismos y su existencia. Lo anterior se presenta por debilidades en el proceso de depuración de la información contable.</t>
  </si>
  <si>
    <t xml:space="preserve">Se realizan ruedas de trabajo solicitadas. La primera en agosto en el club de la fuerza aerea con el equipo de trabajo de la Gerencia de Sociedades Activas, y la segunda en el mes de noviembre de manera conjunta con la Superintendencia de Sociedades.  Se adjuntan soportes de listado de asistencia de las Ruedas de Trabajo. </t>
  </si>
  <si>
    <t>FILA_119</t>
  </si>
  <si>
    <t xml:space="preserve">Se realiza circularización a todos los Depositarios. </t>
  </si>
  <si>
    <t>FILA_120</t>
  </si>
  <si>
    <t>FILA_121</t>
  </si>
  <si>
    <t>Se realizaron 191 mesas de trabajo en lo corrido de 2018.</t>
  </si>
  <si>
    <t>FILA_122</t>
  </si>
  <si>
    <t>Se auditan 5 Sociedades (Inversiones Rodriguez Fuentes, Palmeras de Convención, Inversiones Guatapurí, Criadero la Luisa, y Cispatá Promotora Hotelera)</t>
  </si>
  <si>
    <t>FILA_123</t>
  </si>
  <si>
    <t>Determinar la información contable y financiera de las Sociedades en liquidación administradas.</t>
  </si>
  <si>
    <t xml:space="preserve">No. de sociedades  en liquidación  extintas con información contable vigencia 2017. </t>
  </si>
  <si>
    <t>28 junio/19: Los soportes de la revisión presentados  por la Gerencia, se encuentran en la carpeta compartida No. 73 \\fileserver\publica\73 - Seguimiento Plan de Mejoramiento CGR\Gerencia sociedades en liquidacion.</t>
  </si>
  <si>
    <t>FILA_124</t>
  </si>
  <si>
    <t>No. de sociedades con activos extintas con participación menor al 100% en el FRISCO.</t>
  </si>
  <si>
    <t xml:space="preserve">Se adelantó el cargue de las 4 sociedades menor al 100% extintas, incluidas dentro del inventario total de sociedades administradas. </t>
  </si>
  <si>
    <t>FILA_125</t>
  </si>
  <si>
    <t>Determinar la información contable y financiera de las establecimientos de comercio de papel administrados.</t>
  </si>
  <si>
    <t>Seguimiento y Monitoreo del cargue de información contable de las Establecimientos de comercio de papel en el aplicativo Portal de Depositarios</t>
  </si>
  <si>
    <t>No. de establecimientos de comercio de papel con valor patrimonial CERO (0) con información financiera en el portal de depositarios vigencia 2017</t>
  </si>
  <si>
    <t>Plan de Mejoramiento para FRISCO
Desde el ultimo trimestre del año 2017 se viene realizando el cargue de informacion contable  de los establecimientos de comercio en  el portal de depositarios, con un avance de 329 establecimientos con informacion cargada en el portal de depositarios vigencia 2017.</t>
  </si>
  <si>
    <t>FILA_126</t>
  </si>
  <si>
    <t xml:space="preserve">Levantar el procedimiento realcionado con la identificación, validación y depuración los medios de transporte sin ubicar                      </t>
  </si>
  <si>
    <t>23/01/2020: Procedimiento P-DP2-144 Procedimiento avaluo de bienes muebles.</t>
  </si>
  <si>
    <t>FILA_127</t>
  </si>
  <si>
    <t>FILA_128</t>
  </si>
  <si>
    <t>FILA_129</t>
  </si>
  <si>
    <t>FILA_130</t>
  </si>
  <si>
    <t>FILA_131</t>
  </si>
  <si>
    <t>FILA_132</t>
  </si>
  <si>
    <t xml:space="preserve">Solicitar la información del avaluo catastral con cada catastro con los que se cuenta con convenio, de los predios denominados FAR.
</t>
  </si>
  <si>
    <t>FILA_133</t>
  </si>
  <si>
    <r>
      <rPr>
        <b/>
        <sz val="10"/>
        <rFont val="Arial Narrow"/>
        <family val="2"/>
      </rPr>
      <t xml:space="preserve">Sociedades y Establecimientos Extintos. </t>
    </r>
    <r>
      <rPr>
        <sz val="10"/>
        <rFont val="Arial Narrow"/>
        <family val="2"/>
      </rPr>
      <t>Analizada la información correspondiente a 289 sociedades y 43 Establecimientos extintos, valorados al cierre de la vigencia 2016 por $553.461.370.877 y $4.337.407.923 respectivamente.</t>
    </r>
  </si>
  <si>
    <t>Deficiencias en la información recibida de la extinta DNE, Falta de oportunidad de los informes enviados por representantes legales de sociedades y establecimientos, debilidades de control interno contable para la depuración de las sociedades de papel y activas, los reprentantes legales de las sociedades con participación inferior al 100% no reporta la situación financiera.</t>
  </si>
  <si>
    <t>Supervisión y control del cargue de información financiera y contable a través de la herramienta tecnológica Portal de Depositarios verificando la actualización  en la contabilidad del FRISCO, de las sociedades activas y establecimientos de comercio con participación del 100%, realizando los requerimientos a los depositarios provisionales como representantes legales.</t>
  </si>
  <si>
    <t>• Realizar el respectivo seguimiento y capacitación en el cargue del portal de Depositarios con la finalidad de actualizar el valor patrimonial.</t>
  </si>
  <si>
    <t>FILA_134</t>
  </si>
  <si>
    <t>• En cuanto a las sociedades o establecimientos de comercio que a la fecha no cuenten con la información contable, se oficiará a los depositarios para efectos de obtener tal información.</t>
  </si>
  <si>
    <t>Oficio remitido</t>
  </si>
  <si>
    <t xml:space="preserve">Se realizó circularizacion a todos los Depositarios. </t>
  </si>
  <si>
    <t>FILA_135</t>
  </si>
  <si>
    <t xml:space="preserve">• Establecer lineamientos para las sociedades y establecimientos de comercio cuya participación es igual o menor al 1% y mayor al 1% y menor al 50%, con la  finalidad de obtener las informes contables y determinar los coeficientes para la valoración al porcentaje de participación </t>
  </si>
  <si>
    <t xml:space="preserve">Se envio a los depositarios oficio incluyendo los lineamientos para el cargue de informacion al portal. </t>
  </si>
  <si>
    <t>FILA_136</t>
  </si>
  <si>
    <t>FILA_137</t>
  </si>
  <si>
    <t>Determinar la información contable y financiera de los establecimientos de comercio de papel administrados.</t>
  </si>
  <si>
    <t>Se culmino el proceso de cargue de información financiera de los establecimientos de comercio extintos 100% vigencia 2017.</t>
  </si>
  <si>
    <t>FILA_138</t>
  </si>
  <si>
    <r>
      <rPr>
        <b/>
        <sz val="10"/>
        <rFont val="Arial Narrow"/>
        <family val="2"/>
      </rPr>
      <t xml:space="preserve">Estados de los Bienes - Medios de Transporte Extintos. </t>
    </r>
    <r>
      <rPr>
        <sz val="10"/>
        <rFont val="Arial Narrow"/>
        <family val="2"/>
      </rPr>
      <t>Analizada la información contable y la base de datos del aplicativo matrix gestionada por la entidad, se identificó que existen 180 medios de transp extintos, clasificados como chatarra, de los cuales 40 no registran valor, y 140 reportan valores que ascienden a $1.710 millones...</t>
    </r>
  </si>
  <si>
    <t>SAE, no ha adelantado las acciones administrativas para depurar las bases de datos de los bienes en estado de chatarra recibidas de la extinta DNE.</t>
  </si>
  <si>
    <t xml:space="preserve">Memorando de solicitud de marcación e inactivación de bienes  muebles chatarrizados  a la oficjna de Aseguramiento de la informacion.
</t>
  </si>
  <si>
    <t xml:space="preserve">Remisión del memorando interno.                                             </t>
  </si>
  <si>
    <t>Memorando</t>
  </si>
  <si>
    <t>Junio 2020:Se realizó el proceso de migración a matrix 2.0 de los bienes medios de transporte los cuales solo quedo en el inventario los bienes materializados, igualmente se ha reportado la informacion actual de los bienes valorados y se indica la informacion de la valoracion del inventario a la OGI y se reportan novedades en las notas a los estado fianancieros.</t>
  </si>
  <si>
    <t>FILA_139</t>
  </si>
  <si>
    <t>FILA_140</t>
  </si>
  <si>
    <r>
      <rPr>
        <b/>
        <sz val="10"/>
        <rFont val="Arial Narrow"/>
        <family val="2"/>
      </rPr>
      <t xml:space="preserve">Recursos Recibidos en Administración (D). </t>
    </r>
    <r>
      <rPr>
        <sz val="10"/>
        <rFont val="Arial Narrow"/>
        <family val="2"/>
      </rPr>
      <t xml:space="preserve">Al cierre de la vigencia 2016, la cuenta 2453- Recursos Recibidos en Administración presenta un saldo de $623.762 millones, valor que presenta incertidumbre </t>
    </r>
  </si>
  <si>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</si>
  <si>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Continuar con la actividad de depuración mediante la generacion de los estados cuenta de los inmuebles</t>
  </si>
  <si>
    <t>Designar un grupo especializado para la depuración y emisión de los estados de cuenta de los inmuebles.</t>
  </si>
  <si>
    <t>Contratación del equipo de funcionarios que conformarán el  grupo de trabajo</t>
  </si>
  <si>
    <t>La Gerencia Financiera conformó un equipo de trabajo encargado de la depuración y emisión de los estados de cuenta de los inmuebles.
Se cuenta con un cronograma para la depuración de los estados de cuenta.</t>
  </si>
  <si>
    <t>Gerencia Financiera</t>
  </si>
  <si>
    <t>FILA_141</t>
  </si>
  <si>
    <r>
      <rPr>
        <b/>
        <sz val="10"/>
        <rFont val="Arial Narrow"/>
        <family val="2"/>
      </rPr>
      <t xml:space="preserve">Recursos Recibidos en Administración (D). </t>
    </r>
    <r>
      <rPr>
        <sz val="10"/>
        <rFont val="Arial Narrow"/>
        <family val="2"/>
      </rPr>
      <t xml:space="preserve">Al cierre de la vigencia 2016, la cuena 2453- Recursos Recibidos en Administración presenta un saldo de $623.762 millones, valor que presenta incertidumbre </t>
    </r>
  </si>
  <si>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</si>
  <si>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Identificar el pago de los gastos con cargo a los inmuebles con el formato de afectación de activos; en aquellos bienes donde el giro de los recursos es gestionado directamente en SAE, registrar esta información en el aplicativo Matrix.</t>
  </si>
  <si>
    <t xml:space="preserve">Formato de afectación de activos </t>
  </si>
  <si>
    <t xml:space="preserve">junio 2020:  Los formatos de afectación los cuales pueden evidenciar en cada uno de los radicados relacionados en el archivo "control de pagos". </t>
  </si>
  <si>
    <t>FILA_142</t>
  </si>
  <si>
    <t>Identificar los gastos que han afectado los inmuebles,  en aquellos pagos donde  la gestión de giro es realizada directamente por SAE, registrar esta información en un aplicativo Matrix.</t>
  </si>
  <si>
    <t>Aplicativo actualizado</t>
  </si>
  <si>
    <t>FILA_143</t>
  </si>
  <si>
    <t>Actualizar el estado de cuenta en el  aplicativo Matrix, de los ingresos y gastos, en aquellos inmuebles donde la gestión de recaudo y pago es realizada directamente por SAE.</t>
  </si>
  <si>
    <t>Estado de cuenta por inmueble</t>
  </si>
  <si>
    <t>FILA_144</t>
  </si>
  <si>
    <t>Elaborar los estados de cuenta de los inmuebles,  mantenerlos actualizados, actividad que será realizada tomando como fuente de información los informes de gestión presentados por los  depositarios,  que han sido aprobados por la Gerencia de Bienes Inmuebles,  para los bienes que han sido entregados en administración a los depositarios provisionales.</t>
  </si>
  <si>
    <t>FILA_145</t>
  </si>
  <si>
    <t>Deudores. La subcuenta 147006 - Arrendamientos, al cierre de la vigencia 2016 refleja un saldo de $18.197,7 millones, cifra que es incierta…</t>
  </si>
  <si>
    <t>... debido a que la entidad aún se encuentra en proceso de reconstrucción y depuración de la información de los contratos de arrendamiento que generan las cuentas por cobrar a los diferentes depositarios, una vez se aprueben los informes de gestión por parte de la Gerencia de Bienes Inmuebles.</t>
  </si>
  <si>
    <t>Actualizar en estados financieros las cartera generada en contratos de arrendamiento administrados por depositarios.</t>
  </si>
  <si>
    <t xml:space="preserve">Actualizar la cartera en cabeza de los depositarios, en los estados financieros del FRISCO, mediante el reporte mesual de la cartera al la Gerencia Financiera.
</t>
  </si>
  <si>
    <t>Porcentaje del Valor de Cartera actualizada y reportada a la Vicepresidencia Administrativa y financiera.</t>
  </si>
  <si>
    <t xml:space="preserve">Se termino la recepción de informes de gestion, asegurando que el reporte de cartera sea el reportado por Matrix en el recaudo centralizado.
</t>
  </si>
  <si>
    <t>FILA_359</t>
  </si>
  <si>
    <t>Falencias en los procedimientos para la definición y determinación en el manejo de estos bienes inmuebles extintos proindiviso y ocupados por los comuneros propietarios.</t>
  </si>
  <si>
    <t>Inmuebles en proindivisos, ocupados por los comuneros propietarios; SAE no cuenta con lineamientos claros y efectivos, para para que estos comuneros, cancelen el valor porcentual de los arrendamientos que le corresponden al FRISCO</t>
  </si>
  <si>
    <t>Desarrolar procedimiento para la administración y recaudos de la productividad de este tipo de bienes.</t>
  </si>
  <si>
    <t>Reunion con Gerencias regionales y Gerencia de inmuebles a fin de establecer las actividades a adelantar para la administracion de los bienes inmuebles en proindiviso</t>
  </si>
  <si>
    <t>Reunión</t>
  </si>
  <si>
    <t xml:space="preserve">Se cita a reunion a la Gerencia de Inmuebles, Regional Centro Oriente y Oficina Aseosra de Planeacion para el 24/02/2020 - dicha reunion se lleva a cabo con la oficina de planeación y se levanta acta de asistencia la cual se adjunta en la carpeta correspondiente a este hallazgo. -Producto de esta reunión se solicta el concepto CI2020-002459 </t>
  </si>
  <si>
    <t>Gerencia Comercial
Gerencias Regionales 
Gerencia de Inmuebles</t>
  </si>
  <si>
    <t>FILA_146</t>
  </si>
  <si>
    <r>
      <t xml:space="preserve">Deudores. </t>
    </r>
    <r>
      <rPr>
        <sz val="10"/>
        <rFont val="Arial Narrow"/>
        <family val="2"/>
      </rPr>
      <t>La subcuenta 147006 - Arrendamientos, al cierre de la vigencia 2016 refleja un saldo de $18.197,7 millones, cifra que es incierta…</t>
    </r>
  </si>
  <si>
    <t>Actualizar en estados financieros la cartera generada en contratos de arrendamiento (2077)  que se encuentran inmersos en el facturacion y recaudo centralizado.</t>
  </si>
  <si>
    <t>ADMINISTRACION DIRECTA. - GERENCIA COMERCIAL
Programar mesas de  trabajo y seguimiento (trimestrales)  entre las Áreas que intervienen en la gestión de identificación y reporte de saldos de cartera.</t>
  </si>
  <si>
    <t>Reunion trimestral</t>
  </si>
  <si>
    <t>23/01/2020: En enero de 2019, se concluye con la gestion del proyecto y como resultado se aporta acta de cierre del mismo, en la ejecucion se logro realizar la revisión de 2.138 contratos de arrendamiento, generando el cumplimineto del 100% del proyecto.
Se adjunta acta de cierre del proyecto.</t>
  </si>
  <si>
    <t>Gerencia Comercial
Gerencia Financiera</t>
  </si>
  <si>
    <t>FILA_147</t>
  </si>
  <si>
    <t>Identificación y priorización de los contratos susceptibles de efectuar la gestión de revisión y validación de saldos. (2.077 contratos)</t>
  </si>
  <si>
    <t>Base de datos con la identificacion y priorización de los contratos susceptibles de efectuar la gestión.</t>
  </si>
  <si>
    <t>Plan de Mejoramiento para FRISCO
Actividad ejecutada teniendo en cuenta que se realizo la identificacion y priorizacion de los 2077 contratos, de acuerdo con renuion del dia 16 de noviembre de 2017.</t>
  </si>
  <si>
    <t>Gerencia Comercial</t>
  </si>
  <si>
    <t>FILA_148</t>
  </si>
  <si>
    <t>Elaboración instructivo de revisión y verificación de Saldos</t>
  </si>
  <si>
    <t>Documento - Instructivo</t>
  </si>
  <si>
    <t>Se encuentra publicado en la intranet el instructivo
 Nhttp://intranetsae/saein/DocumentosIntranet/NuestraSAE/Arquitectura/GestionProcesos/Misionales/DT/Administracion_Directa/N-DT1-063%20Instructivo%20Validaci%C3%B3n%20de%20Saldos%20de%20Cartera%20por%20Cobrar.pdf</t>
  </si>
  <si>
    <t>FILA_150</t>
  </si>
  <si>
    <t>Cargue saldos de contratos de arrendamiento, según información registrada en el aplicativo de gestión y administración de contratos</t>
  </si>
  <si>
    <t>Cargue</t>
  </si>
  <si>
    <t>FILA_149</t>
  </si>
  <si>
    <t xml:space="preserve">Generar reporte de saldos con la informacion contenida en el aplicativo de administración de  contratos de arrendamiento, este informe debe estar con fecha de corte 31/12/2017. </t>
  </si>
  <si>
    <t>Reporte</t>
  </si>
  <si>
    <t>El día 16/11/2017 se llevó a cabo mesa de trabajo entre la Gerencia Comercial y la Gerencia Financiera para establecer  la segmentación de la cartera teniendo en cuenta parámetros de gestión.
Mediante memorando No CI2018-000014 la Gerencia Comercial remitió la base de datos con la información para el respectivo cargue en el sistema por la Gerencia Financiera.</t>
  </si>
  <si>
    <t>FILA_152</t>
  </si>
  <si>
    <r>
      <t xml:space="preserve">Notas a Estados Contables. </t>
    </r>
    <r>
      <rPr>
        <sz val="10"/>
        <rFont val="Arial Narrow"/>
        <family val="2"/>
      </rPr>
      <t>Analizadas las Notas a los Estados Contables de la vigencia 2016 se estableció que estas no revelan información suficiente y clara.</t>
    </r>
  </si>
  <si>
    <t>... debido a debilidades de control interno contable en la estructuración y elaboración de las mismas, lo que no permite realizar una adecuada interpretación de los hechos y operaciones llevadas a cabo por la entidad durante la vigencia auditada.</t>
  </si>
  <si>
    <t>Modificar el Procedimiento de Elaboración y Presentación Estados Financieros</t>
  </si>
  <si>
    <t>La modificación al procedimiento contemplará la elaboración de las Notas a los Estados Financieros, por parte de las áreas misionales quienes deberán describir en forma detallada los hechos económicos revelados en los Estados Financieros</t>
  </si>
  <si>
    <t>Procedimiento modificado</t>
  </si>
  <si>
    <t>Abril/19: De acuerdo a la descripción de la actividad, se observó la modificación del procedimiento P-GF2-060 Versión 2 de fecha 08/02/19, en la actividad No 9 incluye la modificación de las notas a los E.F. Se cierra la actividad.</t>
  </si>
  <si>
    <t>FILA_153</t>
  </si>
  <si>
    <r>
      <t>Comité de Sostenibilidad.</t>
    </r>
    <r>
      <rPr>
        <sz val="10"/>
        <rFont val="Arial Narrow"/>
        <family val="2"/>
      </rPr>
      <t xml:space="preserve"> El FRISCO  ha venido adelantando planes de choque de depuración de información contable a fin de reflejar saldos razonables al cierre de la vigencia 2016, sin embargo, se evidenció que la entidad no cuenta con una instancia asesora del área contable, como es el Comité de Sostenibilidad Contable.</t>
    </r>
  </si>
  <si>
    <t>Lo anterior por debilidades de control interno y de planeación, lo que genera que no se cuente con informes que evidencien el resultado del avance del proceso de depuración de las cuentas del balance.</t>
  </si>
  <si>
    <t>Concluir la creación del Comité Técnico de Sostenibilidad Contable</t>
  </si>
  <si>
    <t>Expedición acto administrativo y socialización de la creación del Comité De sostenibilidad Contable</t>
  </si>
  <si>
    <t>Acto administrativo creación Comité Técnico de Sostenibilidad Contable</t>
  </si>
  <si>
    <t>El Comité de sostenibilidad contable se creó mediante Resolución interna No 374 del 05 de abril de 2018.</t>
  </si>
  <si>
    <t>FILA_154</t>
  </si>
  <si>
    <r>
      <rPr>
        <b/>
        <sz val="10"/>
        <rFont val="Arial Narrow"/>
        <family val="2"/>
      </rPr>
      <t>Manual de Políticas contables, procedimientos y funciones</t>
    </r>
    <r>
      <rPr>
        <sz val="10"/>
        <rFont val="Arial Narrow"/>
        <family val="2"/>
      </rPr>
      <t>. El FRISCO no tiene elaborada ni documentada la política contable de carácter específico orientada a las actividades propias de la entidad en cumplimiento de su misión.</t>
    </r>
  </si>
  <si>
    <t>Lo anterior por deficiencias en la observancia de los criterios normativos, enunciados inicialmente, por parte del ente administrador y dueño del proceso,</t>
  </si>
  <si>
    <t>Culminar la elaboración del Manual de Políticas y Procedimientos Contables para el FRISCO, según lo establecido en el nuevo marco normativo</t>
  </si>
  <si>
    <t>Finalización Manual de Políticas y Procedimientos Contables</t>
  </si>
  <si>
    <t xml:space="preserve">Manual de Políticas y Procedimientos Contables </t>
  </si>
  <si>
    <t xml:space="preserve">Julio/19: En el comité Directivo de la SAE, se trató y discutió el Manual Contable del Frisco el día 22 de abril de 2019 y en Junta Directiva en la sesión del 29 de mayo de 2019, se socializo el Manual de Políticas Contables del Frisco y se encuentra publicado en la página web el día 17 de julio de 2019 y firmado por la Representante Legal y Contador de la Entidad. </t>
  </si>
  <si>
    <t>FILA_155</t>
  </si>
  <si>
    <r>
      <t xml:space="preserve">Utilización de las subcuentas denominadas "Otros“. </t>
    </r>
    <r>
      <rPr>
        <sz val="10"/>
        <rFont val="Arial Narrow"/>
        <family val="2"/>
      </rPr>
      <t>Analizado el Balance del FRISCO a 31 de diciembre de 2016, se evidencia que la SAE ha utilizado las subcuentas Otros superando el porcentaje del 5% establecido por la Contaduría General de la Nación.</t>
    </r>
  </si>
  <si>
    <t>Lo anterior debido a que la SAE no le ha solicitado a la CGN la creación de las subcuentas correspondientes, lo que genera que se registren transacciones a las que no se pueda identificar el concepto real.</t>
  </si>
  <si>
    <t>Solicitar a la CGN la creación de las subcuentas de los Conceptos registrados en la Subcuenta Otros</t>
  </si>
  <si>
    <t>Solicitud a la CGN para la creación de las subcuentas correspondientes</t>
  </si>
  <si>
    <t>Oficio de solicitud</t>
  </si>
  <si>
    <t>Mediante oficio No CS2018-003527 del 21/02/2018 se solicitó concepto a la Contaduría General de la Nación para la utilización de la cuenta "Otros". La Contaduría emitió respuesta con oficio No CE2018-011529 del 04/05/2018.</t>
  </si>
  <si>
    <t>FILA_156</t>
  </si>
  <si>
    <r>
      <rPr>
        <b/>
        <sz val="10"/>
        <rFont val="Arial Narrow"/>
        <family val="2"/>
      </rPr>
      <t xml:space="preserve">Revelación procesos en contra. </t>
    </r>
    <r>
      <rPr>
        <sz val="10"/>
        <rFont val="Arial Narrow"/>
        <family val="2"/>
      </rPr>
      <t>Analizada la base de datos correspondiente a los procesos judiciales provisionados de eKOGUI, se observó que existen 15 procesos que no tienen valor de pretensión determinada, ni cálculo de provisión contable, debido a que los abogados no alimentaron la base eKogui, situación que no se encuentra reflejada como nota a los EF.</t>
    </r>
  </si>
  <si>
    <t>Lo anterior debido a que los abogados a cargo de los procesos no alimentaron la base de datos del Ekogui ni aclaran los motivos por los cuales no diligenciaron estos campos</t>
  </si>
  <si>
    <t>FILA_157</t>
  </si>
  <si>
    <t>Concertar la información incluida dentro del aplicativo eKogui por parte del abogado externo, y la Gerencia de Asuntos Legales</t>
  </si>
  <si>
    <t>Inclusión de la actividad de concertación dentro del procedimiento de valoración y registro contable del contingente judicial</t>
  </si>
  <si>
    <t>FILA_158</t>
  </si>
  <si>
    <r>
      <rPr>
        <b/>
        <sz val="10"/>
        <rFont val="Arial Narrow"/>
        <family val="2"/>
      </rPr>
      <t>Revelación en Notas a los Estados Contables</t>
    </r>
    <r>
      <rPr>
        <sz val="10"/>
        <rFont val="Arial Narrow"/>
        <family val="2"/>
      </rPr>
      <t xml:space="preserve">
Se evidenció que la notas a los Estados Contables son presentadas sin la debida información adicional sobre las cifras reportadas, careciendo de aspectos cualitativos y cuantitativos…</t>
    </r>
  </si>
  <si>
    <t>Falta de control en la validación y consolidación de la información financiera para la elaboración, presentación, de los Estados contables y la preparación de las notas, situación que genera limitantes en la revelación plena de la información para los organos de control y grupos de interés</t>
  </si>
  <si>
    <t>FILA_159</t>
  </si>
  <si>
    <t>Revelar en la Cuenta Deudores - Anticipos o saldos a favor de impuestos, y embargos, lo establecido en el marco normativo aplicable</t>
  </si>
  <si>
    <t>En las Notas a los Estados Financieros a 31 de diciembre de 2017 se incluirá el detalle de la mencionada cuenta</t>
  </si>
  <si>
    <t>Estados Financieros a corte de 31 de diciembre de 2017 y Notas a los mismos.</t>
  </si>
  <si>
    <t>Dentro de las notas a los Estados Financieros 2017 se encuentra la No 4 "Cuentas por cobrar". Páginas 18,19,20.
El documento se encuentra publicado en la página web: https://www.saesas.gov.co/index.php?idcategoria=30090</t>
  </si>
  <si>
    <t>FILA_160</t>
  </si>
  <si>
    <t>FILA_161</t>
  </si>
  <si>
    <t>FILA_162</t>
  </si>
  <si>
    <t>Reconocer en las Cuentas de Orden - Bienes recibidos en custodia de los Estados Financieros a 31 de diciembre de 2017, el valor total de los bienes reconocidos por el FRISCO, así como incluir el detalle en las Notas a los Estados Financieros</t>
  </si>
  <si>
    <t>En los Estados Financieros a 31 de diciembre de 2017 se reconocerán en las cuentas de orden los bienes recibidos en custodia por el valor total revelado por el FRISCO en sus estados financieros. Las Notas incluirán el detalle de la cuenta.</t>
  </si>
  <si>
    <t>Dentro de las notas a los Estados Financieros 2017 se encuentra la No 25 "Cuentas de Orden Acreedoras: Cuentas de Orden Acreedoras de Control-Bienes recibidos en administración. Página 38.
El documento se encuentra publicado en la página web: https://www.saesas.gov.co/index.php?idcategoria=30090</t>
  </si>
  <si>
    <t>FILA_163</t>
  </si>
  <si>
    <r>
      <rPr>
        <b/>
        <sz val="10"/>
        <rFont val="Arial Narrow"/>
        <family val="2"/>
      </rPr>
      <t>Otros pasivos contingentes</t>
    </r>
    <r>
      <rPr>
        <sz val="10"/>
        <rFont val="Arial Narrow"/>
        <family val="2"/>
      </rPr>
      <t xml:space="preserve">
A 31 de diciembre de 2016, la subcuenta 9190 Otros pasivos Contingentes presenta saldo por $2.170 millones, valor que corresponde al registro de contratos y órdenes de prestación de servicios en ejecución.</t>
    </r>
  </si>
  <si>
    <t>Inobservancia de las normas y debilidades de control interno.</t>
  </si>
  <si>
    <t>Revelar en las Cuentas de Orden Acreedoras, lo establecido en el marco normativo aplicable</t>
  </si>
  <si>
    <t>En los Estados Financieros a 31 de diciembre de 2017 no serán objeto de reconocimiento ni revelación los valores por concepto de contratos y ordenes de prestación de servicios en ejecución. Las Notas incluirán la justificación de la variación de la cuenta.</t>
  </si>
  <si>
    <t>Dentro de las notas a los Estados Financieros 2017 se encuentra la No 25 numeral 2 "Otros pasivos contingentes". Página 38.
El documento se encuentra publicado en la página web: https://www.saesas.gov.co/index.php?idcategoria=30090</t>
  </si>
  <si>
    <t>FILA_164</t>
  </si>
  <si>
    <r>
      <rPr>
        <b/>
        <sz val="10"/>
        <rFont val="Arial Narrow"/>
        <family val="2"/>
      </rPr>
      <t xml:space="preserve">Ejecución cuentas por pagar presupuestales </t>
    </r>
    <r>
      <rPr>
        <sz val="10"/>
        <rFont val="Arial Narrow"/>
        <family val="2"/>
      </rPr>
      <t xml:space="preserve">
La constitución de las cuentas por pagar pptales o los saldos a 31 dic de 2015 no corresponden a lo pagado en 2016, dado que están siendo afectados por soportes de la ejecución del ppto del 2016, siendo lo correcto que estos pagos deben efectuarse de manera separada y no como lo justifica SAE en su aclaración a las diferencias presentadas...</t>
    </r>
  </si>
  <si>
    <t>Deficiencias en el sistema de control interno teniendo en cuenta que SAE no cuenta con procedimientos para el manejo de cuentas por pagar presupuestales, lo cual afecta la trazabilidad de los pagos efetuados sobre dichas cuentas.</t>
  </si>
  <si>
    <t>Modificar el Procedimiento de Cierre Financiero de la vigencia</t>
  </si>
  <si>
    <t>La modificación al procedimiento contemplará el detalle de la constitución y pago de las reservas presupuestales</t>
  </si>
  <si>
    <t>Julio/19: La Gerencia Financiera realizo la modificación del procedimiento Cierre Financiero de la Vigencia P-DF1-057 Versión 2 en los puntos 4 “Conceptos” y en el flujo grama en la descripción de actividades No. 11.</t>
  </si>
  <si>
    <t>FILA_165</t>
  </si>
  <si>
    <t>Modificar el Procedimiento de Pagos</t>
  </si>
  <si>
    <t>La modificación al procedimiento contemplará el detalle de pago de las reservas presupuestales</t>
  </si>
  <si>
    <t xml:space="preserve">16/06/2020: El procedimiento fue modificado dentro del plazo establecido, adicionalmente se realizo socializacion en el mes de junio a los colaboradores de la Gerencia (Teams). </t>
  </si>
  <si>
    <t>FILA_166</t>
  </si>
  <si>
    <r>
      <rPr>
        <b/>
        <sz val="10"/>
        <rFont val="Arial Narrow"/>
        <family val="2"/>
      </rPr>
      <t>Consistencia de la inform y conformación del inventario.</t>
    </r>
    <r>
      <rPr>
        <sz val="10"/>
        <rFont val="Arial Narrow"/>
        <family val="2"/>
      </rPr>
      <t xml:space="preserve">
a)argumentos  no desvirtuan la inexistencia de los canales y protocolos de comunicación entre las areas .
b)Medida cautelar impuesta por la concesion del alto Magdalena fue del 21/06/2017 y la destin definitiva en 09/2017, la destin se hizo 3 meses despues sin que SAE hiciera un alistamiento previo efectivo...</t>
    </r>
  </si>
  <si>
    <t>SAE  no tiene conocimiento pleno del estado de los bienes que tiene bajo su administración, ni sobre los bienes que ha dispuesto definitivamente.</t>
  </si>
  <si>
    <t>Mejorar el Procedimiento de Asignaciones ,Destinación Definitiva de Bienes Inmuebles a Entidades beneficiadas en Leyes, en el sentido de realizar una nueva actividad consistente en la verificación del estado legal del predio objeto de decisión del Comité de Asignaciones previo a la elaboración del Acto administrativo con el objeto de establecer nuevas situaciones de contenido jurídico.</t>
  </si>
  <si>
    <t>1. Revisar el procedimiento y ajustarlo de acuerdo a la necesidad
2. Realizar la publicación de los documentos en la intranet
3. Realizar divulgacion del procedimiento en la SAE</t>
  </si>
  <si>
    <t>1.Trámite de modificación a través del sistema ZEUS.
2.Comunicación de la modificación 
 3.Aprobación</t>
  </si>
  <si>
    <t xml:space="preserve">25 junio 2019 En verificación de la Oficina de Control Interno se evidencia el procedimiento citado debidamente publicado en versión No. 4 del 13 de mayo del 2019. ( soporte carpeta No. 73)
</t>
  </si>
  <si>
    <t>FILA_167</t>
  </si>
  <si>
    <r>
      <rPr>
        <b/>
        <sz val="10"/>
        <rFont val="Arial Narrow"/>
        <family val="2"/>
      </rPr>
      <t>Consistencia de la información y conformación del inventario</t>
    </r>
    <r>
      <rPr>
        <sz val="10"/>
        <rFont val="Arial Narrow"/>
        <family val="2"/>
      </rPr>
      <t xml:space="preserve">
La situación de los bienes reportada de manera oficial por SAE a partir de sus aplicativos oficiales, no corresponde con la realidad de su estado, determinada a través de la información contenida en los expedientes o suministrada por las Gerencias Técnicas competentes. </t>
    </r>
  </si>
  <si>
    <t>No se realiza el seguimiento y control sobre la totalidad de los inmuebles, y las dependencias competentes, no se tienen definidos protocolos formales que garanticen el flujo eficiente de la información entre estas áreas y las dependencias que desarrollan los procesos misionales</t>
  </si>
  <si>
    <t>23/01/2020: Puesta en Marcha de Diagnostico y Alistamiento con visitas para el control de Depositarios Provisionales.Scoring automatico de los Depositarios, Interacción de Servicios para el Depositario Sistematizado, Mejoramiento de Alistamiento Juridico Tecnico Adimistrativo y Comercial. Se solicita ampliación de fecha debido a nuevos proyectos como venta masiva asumidos 2021/06/30.</t>
  </si>
  <si>
    <t>FILA_168</t>
  </si>
  <si>
    <t>Información mejorada por macroproceso y tipología</t>
  </si>
  <si>
    <t>23/01/2020: Se realizo una centralización de la publicación de los reportes en la carpeta compartida por Aseguramiento.</t>
  </si>
  <si>
    <t>FILA_169</t>
  </si>
  <si>
    <t>Mejora de los procedimientos asociados a la mejora de los aplicativos entregados o puestos en producción.</t>
  </si>
  <si>
    <t>Oficina Asesora de Planeación
Gerencia de Bienes Inmuebles</t>
  </si>
  <si>
    <t>FILA_170</t>
  </si>
  <si>
    <t>En el proceso de Migración se depuro el inventario de activos, de acuerdo a ventas, devoluciones, activos en Saenamiento y no administrados.
23/01/2020: Se ha realizado proceso de mejora de datos por tickets y por el módulo de datos básicos, la evidencia esta en el archivo excel que se llama Tickets y el word que se llama Datos Básicos.</t>
  </si>
  <si>
    <t>FILA_171</t>
  </si>
  <si>
    <t>Realizar el seguimiento a la entrega de los inmuebles por parte de las Gerencias Regionales a los destinatarios de la decisión judicial y solicitar la actualización de la DATA en aquellos cuya entrega haya sido realizada.</t>
  </si>
  <si>
    <t xml:space="preserve">1. Validar los inmuebles con orden de entrega que no ha sido materializada.
2. Solicitar los cronogramas de entrega de los inmuebles a las Gerencias Regionales.
3. Hacer seguimiento mensual al cumplimiento de las entregas
</t>
  </si>
  <si>
    <t>Junio 2020: Se adjuntan los 16 informespara dar cumplimiento a la acción.</t>
  </si>
  <si>
    <t>FILA_172</t>
  </si>
  <si>
    <r>
      <t xml:space="preserve">Administración de la Información proceso Misional
</t>
    </r>
    <r>
      <rPr>
        <sz val="10"/>
        <rFont val="Arial Narrow"/>
        <family val="2"/>
      </rPr>
      <t xml:space="preserve">
El hallazgo se enfoca adicionalmente en la necesidad de establecer protocolos para el registro de la información por parte de las áreas no automatizadas, con lo cual se garantice la calidad de los datos que soportan el proceso misional.</t>
    </r>
  </si>
  <si>
    <t>Se encontraron falencias en la calidad de los datos, tanto a nivel de completitud y estandarización en el diligenciamiento de los campos por cada una de las áreas, así como diferencia en el estado del proceso reportado</t>
  </si>
  <si>
    <t>23/01/2020: Puesta en Marcha de Diagnostico y Alistamiento con visitas para el control de Depositarios Provisionales.Scoring automatico de los Depositarios, Interacción de Servicios para el Depositario Sistematizado, Mejoramiento de Alistamiento Juridico Tecnico Adimistrativo y Comercial. Se solicita ampliación de fecha debido a nuevos proyectos como venta masiva asumidos 2021/06/30</t>
  </si>
  <si>
    <t>FILA_173</t>
  </si>
  <si>
    <t>23/01/2020: En el proceso de Migración se depuro el inventario de activos, de acuerdo a ventas, devoluciones, activos en Saenamiento y no administrados. Se implementó el proceso de Datos Basicos en el aplicativo SIGMA SAE.</t>
  </si>
  <si>
    <t>FILA_174</t>
  </si>
  <si>
    <t>FILA_175</t>
  </si>
  <si>
    <t>23/01/2020: En el proceso de Migración se depuro el inventario de activos, de acuerdo a ventas, devoluciones, activos en Saenamiento y no administrados. Se implementó el proceso de Datos Basicos en el aplicativo SIGMA SAE. Se solicita el cambio del seguimiento que no sea trimestral porque se realiza de acuerdo a las necesidades del servicio siendo permanente. Evidencia  Data Quality.</t>
  </si>
  <si>
    <t>FILA_176</t>
  </si>
  <si>
    <r>
      <rPr>
        <b/>
        <sz val="10"/>
        <rFont val="Arial Narrow"/>
        <family val="2"/>
      </rPr>
      <t>Calidad de la Información Sociedades Activas</t>
    </r>
    <r>
      <rPr>
        <sz val="10"/>
        <rFont val="Arial Narrow"/>
        <family val="2"/>
      </rPr>
      <t xml:space="preserve">
(…) era de conocimiento juridico de SAE el problema juridico que se presenta por la incongruencia en la sentencia de extinción de dominio del 09/07/2004… debío realizar las aclaraciones correspondientes y no reportarla en estado de extinta cuando actualmente se realizan acciones para definir la declaratoria de extinción </t>
    </r>
  </si>
  <si>
    <t xml:space="preserve">(…) deficiencias en la calidad y control en el manejo de la información de los activos que administra SAE. </t>
  </si>
  <si>
    <t>Mejorar el Procedimiento de Saneamiento de Sociedades, estableciendo las actividades que deben desplegar las áreas (Gerencia de sociedades Activas)  para lograr la vinculación a la decisión judicial o al trámite de extinción de dominio, previo concepto jurídico de la Vicepresidencia Jurídica sobre el contenido de la decisión judicial cuando se solicite.</t>
  </si>
  <si>
    <t xml:space="preserve">1. Revisar el procedimiento. 2. Ajustar el procedimiento. 3. Realizar la publicacion del procedimiento en la intranet y socializarlo con el personal de la Gerencia. </t>
  </si>
  <si>
    <t>Procedimiento ajustado</t>
  </si>
  <si>
    <t>29/04/2019: El procedimiento Supervisión de la gestión del Depositario de Sociedades Activas se encuentra publicado en la intranet de SAE. Código P-DT3-085 versión 3 del 10/12/2018.</t>
  </si>
  <si>
    <t>FILA_177</t>
  </si>
  <si>
    <r>
      <rPr>
        <b/>
        <sz val="10"/>
        <rFont val="Arial Narrow"/>
        <family val="2"/>
      </rPr>
      <t>Calidad de la Información Sociedades Activas</t>
    </r>
    <r>
      <rPr>
        <sz val="10"/>
        <rFont val="Arial Narrow"/>
        <family val="2"/>
      </rPr>
      <t xml:space="preserve">
Inconsistencia en la información suministrada por la SAE con relación a las Sociedades que administra actualmente y al número de activos asignados a algunos Depositarios Provisionales de éstas.</t>
    </r>
  </si>
  <si>
    <t xml:space="preserve">Deficiencias en la calidad y control en el manejo de la información de los activos que administra SAE, entre estos las sociedades, lo cual impide la toma de decisiones acorde al estado real de los activos, su adecuado control, seguimiento, supervisión  y administración. </t>
  </si>
  <si>
    <t xml:space="preserve">Continuar y finalizar el desarrollo del portal de depositarios de sociedades que permitirá administrar de manera eficiente la información de las sociedades </t>
  </si>
  <si>
    <t>1. Implementar y estabilizar las funcionalidades acorde a los procesos de negocio. 
2. Puesta en marcha del aplicativo. 
3. Capacitación a los usuarios en las áreas misionales.</t>
  </si>
  <si>
    <t>Oficina de Gestión de la Información
Oficina Asesora de Planeación
Gerencia Sociedades Activas</t>
  </si>
  <si>
    <t>FILA_178</t>
  </si>
  <si>
    <t xml:space="preserve">23/01/2020: Desarrollo de cifras de diagnóstico e indicadores financieros de las sociedades.
Valoración del modelo z para diagnóstico de Enajenación Temprana.
Registro de tipologias diferentes a Sociedades como Derechos Fiduciarios y Acciones.
Se solicita ampliación de fecha debido a nuevos proyectos como venta masiva asumidos por SAE, que ha implicado cambios del proyecto estructurado. </t>
  </si>
  <si>
    <t>Oficina de Gestión de la Información
Oficina Asesora de Planeación
Gerencia de Sociedades Activas</t>
  </si>
  <si>
    <t>FILA_179</t>
  </si>
  <si>
    <t>23/01/2020: Se realizó actualización de datos por medio del proceso de Data Quality y Ticket lo cual permite actualmente la correcta asignación de depositarios y se evidencia en el reporte de sociedades publicado por Aseguramiento.</t>
  </si>
  <si>
    <t>GIT Aseguramiento de la Información
Oficina Asesora de Planeación
Gerencia de Sociedades Activas</t>
  </si>
  <si>
    <t>FILA_180</t>
  </si>
  <si>
    <t>Gerencia Sociedades Activas
Oficina Asesora de Planeación</t>
  </si>
  <si>
    <t>FILA_181</t>
  </si>
  <si>
    <t>23/01/2020: Se realizó actualización de datos por medio del proceso de Data Quality y Ticket lo cual permite actualmente la correcta asignación de depositarios y se evidencia en el reporte de sociedades publicado por Aseguramiento,  la evidencia esta en el archivo excel que se llama Tickets y el word que se llama Datos Básicos, y Carpeta Actas de Migración.</t>
  </si>
  <si>
    <t xml:space="preserve">
GIT Aseguramiento de la Información
Oficina Asesora de Planeación
Gerencia de Sociedades Activas</t>
  </si>
  <si>
    <t>FILA_182</t>
  </si>
  <si>
    <t xml:space="preserve">La Sociedad con Nit 800.229.998-2  fue recibida por SAE a finales de la vigencia 2014 en estado legal extinta, siendo el Estado el titular del 100% de la participación accionaria, acto que se encuentra registrado ante la Cámara de Comercio de San Andrés según Certificado de Existencia y Representación Legal expedido el 3 de abril de 2018. </t>
  </si>
  <si>
    <t>Inciden no sólo en la entrega física de la Sociedad a la Gobernación de San Andrés, sino en el beneficio que representa para la Gobernación el contar con el poder dispositivo de la misma en razón al potencial impacto en la ejecución de programas sociales para la población raizal del Archipiélago de San Andrés, Providencia y Santa Catalina.</t>
  </si>
  <si>
    <t xml:space="preserve">Insistir ante la Gobernación de San Andres para la entrega de las sociedades y establecimientos de comercio extintos ubicados en dicho departamento, para lo cual la SAE ya expidió las Resoluciones de Entrega correspondientes, efectuó el registro en la cámara de comercio y notificó a FONTUR para que proceda a la entrega de los establecimientos de comercio.  </t>
  </si>
  <si>
    <t xml:space="preserve">
1. Entregar a la Gobernación de San andrés la información contable de las sociedades  
2. Expedir el acto administrativo de entrega a FONTUR. 3. Realizar la entrega a FONTUR del activo.   </t>
  </si>
  <si>
    <t xml:space="preserve">Acta de Entrega </t>
  </si>
  <si>
    <t>Junio 2020: Se solicita ampliación con el memorando CI2020-006607 de plazo de cumplimiento,a la fecha no se ha podido realizar la entrega toda vez que tanto la gobernaión de San Andres como FONTUR no han recibido el activo. se reiteró la solicitud de recepción mediante radicado ZEUS No. CS2020-001289. Se solicita ampliación del plazo a 30 de junio de 2021.</t>
  </si>
  <si>
    <t>FILA_183</t>
  </si>
  <si>
    <r>
      <rPr>
        <b/>
        <sz val="10"/>
        <rFont val="Arial Narrow"/>
        <family val="2"/>
      </rPr>
      <t>Gestión de SAE - Sociedades Activas</t>
    </r>
    <r>
      <rPr>
        <sz val="10"/>
        <rFont val="Arial Narrow"/>
        <family val="2"/>
      </rPr>
      <t xml:space="preserve">
No se evidenciaron actividades de revisión y análisis de la información durante la vigencia 2015, ni el Informe de diagnóstico  como tampoco el Plan de Acción de Intervención; por otra parte con respecto a este mismo periodo, esta Sociedad fue sancionada por la Superintendencia de Sociedades  por no presentar los estados financieros del año 2015.</t>
    </r>
  </si>
  <si>
    <t xml:space="preserve">Las anteriores situaciones, presentadas en el momento en que estaban bajo la administración directa de SAE,  denotan que esta última no ha sido eficaz y eficiente  en la gestión, administración  y control de las mismas en tanto no evidencia a través de sus acciones, medidas efectivas para garantizar la conservación de los bienes en condiciones de productividad. </t>
  </si>
  <si>
    <t xml:space="preserve">
Continuar con el proceso de consolidación  de mecanismos de articulación con la Superintendencia de Sociedades para conocer el inicio de procesos sancionatorios contra alguna de las sociedades vinculadas al FRISCO. </t>
  </si>
  <si>
    <t xml:space="preserve">Informar a la Superintendencia de Sociedades el inventario de sociedades vinculadas al FRISCO y proponer la suscripción de un Convenio que permita el intercambio de información a efecto de conocer de manera oportuna la imposición de obligaciones a dichas sociedades, prevenir el inicio de procesos sancionatorios y/o hacer seguimiento en caso de inicio de algún proceso sancionatorio. </t>
  </si>
  <si>
    <t xml:space="preserve">Comunicación </t>
  </si>
  <si>
    <t>Se remitió comunicación a la Superintendencia de Sociedades.</t>
  </si>
  <si>
    <t>FILA_184</t>
  </si>
  <si>
    <t xml:space="preserve">Mejora de los procesos asociados a la supervisión y control a la gestión de los depositarios </t>
  </si>
  <si>
    <t>No procedimientos ajustados o nuevos</t>
  </si>
  <si>
    <t>Se revisó, actualizó y publicó el Procedimiento PDT3-085.</t>
  </si>
  <si>
    <t>Gerencia de Sociedades Activas
Oficina Asesora de Planeación</t>
  </si>
  <si>
    <t>FILA_185</t>
  </si>
  <si>
    <t xml:space="preserve">Construcción y desarrollo del aplicativo Matrix 2.0 el cual busca estandarizar, automatizar  y agilizar los procesos misionales de la SAE  facilitando las dimensiones del dato. 
</t>
  </si>
  <si>
    <t xml:space="preserve">1. Implementar y estabilizar las funcionalidades acorde a los procesos de negocio.
2. Puesta en marcha del aplicativo.
3. Capacitación a los usuarios en las áreas misionales
</t>
  </si>
  <si>
    <t>FILA_186</t>
  </si>
  <si>
    <r>
      <rPr>
        <b/>
        <sz val="10"/>
        <rFont val="Arial Narrow"/>
        <family val="2"/>
      </rPr>
      <t>Restitución de inmueble arrendado</t>
    </r>
    <r>
      <rPr>
        <sz val="10"/>
        <rFont val="Arial Narrow"/>
        <family val="2"/>
      </rPr>
      <t xml:space="preserve">
(…) Falta de acciones para ejercer la debida administración de los bienes, dada la demora y la faltra de diligencia para su recuperacion en razón al incumplimiento del arrendatario </t>
    </r>
  </si>
  <si>
    <t>(…) No se desvirtua el hallazgo en tanto el inmueble FMI 162-22343, no ha sido recuperado a abril de 2018 ni asignado definitivamente a la ANT.</t>
  </si>
  <si>
    <t xml:space="preserve">Dentro de la documentación que traslada la Gerencia Comercial para la judicialización de los contratos de arrendamiento, deberá incluirse el estado de ocupación de los bienes, lo cual permitirá establecer la procedencia de la acción judicial de restitución de inmueble arrendado o la generación del acto administrativo de desalojo. </t>
  </si>
  <si>
    <t xml:space="preserve">a) Instruir a través de memorando a las áreas correspondientes (Gerencia Comercial y Gerencias Regionales), la necesidad de contar con el estado de ocupación para efectos de iniciar las acciones judiciales. </t>
  </si>
  <si>
    <t>Memorando interno</t>
  </si>
  <si>
    <t>Se remitió memorando CI2018-024461 del 19 de noviembre de 2018.</t>
  </si>
  <si>
    <t>FILA_187</t>
  </si>
  <si>
    <t>Mejoramiento del procedimiento de Recuperación de Cartera para establecer plazos para acciones judiciales.</t>
  </si>
  <si>
    <t xml:space="preserve">1. Revisar el procedimiento y ajustarlo de acuerdo a la necesidad
2. Realizar la publicación de los documentos en la intranet
3. Realizar divulgacion del procedimiento en la SAE
</t>
  </si>
  <si>
    <t>23 abril 2019 El procedimeinto de  cobro judicial de cartera, se encuentra publicado en intranet con fecha  de versión 23- 01- 2019</t>
  </si>
  <si>
    <t>FILA_188</t>
  </si>
  <si>
    <r>
      <rPr>
        <b/>
        <sz val="10"/>
        <rFont val="Arial Narrow"/>
        <family val="2"/>
      </rPr>
      <t>Restitución de inmueble arrendado</t>
    </r>
    <r>
      <rPr>
        <sz val="10"/>
        <rFont val="Arial Narrow"/>
        <family val="2"/>
      </rPr>
      <t xml:space="preserve">
SAE no ha tomado acciones efectivas y oportunas tendientes a acatar el deber de transferir materialmente bienes a la ANT de tal forma que esta cumpla con su cometido estatal; sin perjuicio que al dilatar estas acciones en el tiempo, le genere al Estado mayores costos, gastos, erogaciones y posibles procesos administrativos.</t>
    </r>
  </si>
  <si>
    <t>Falta de acciones para ejercer la debida administración de los bienes, falta de diligencia para su recuperación en razón al incumplimiento del arrendatario, de tal forma que se logre la restitución del inmueble arrendado y la recuperación de la productividad por este generada.</t>
  </si>
  <si>
    <t>Estructuración e inicio del Proceso de Operación Logistica a Nivel Nacional para la realización de los desalojos requeridos por las diferentes Gerencias Regionales.</t>
  </si>
  <si>
    <t>(I)   Suscripciòn de las Actas de inicio de los contratos.
(ii)  Ejecución de 64 Diligencias de Desalojo de Inmuebles Rurales a Nivel Nacional
(iii) Ejecución de 256 Diligencias de Desalojo de Inmuebles Urbanos a Nivel Nacional</t>
  </si>
  <si>
    <t xml:space="preserve">Acta de Inicio por cada Regional
Informes de Seguimiento Mensual a Desalojos </t>
  </si>
  <si>
    <t>23/01/2020: Se dio inicio a los cuatro contratos a nivel nacional y se realizaron los seguimientos a la ejecución presupuestal de los contratos.</t>
  </si>
  <si>
    <t>FILA_189</t>
  </si>
  <si>
    <t>Realizar acercamientos con las entidades del orden nacional vinculadas a las diligencias de desalojo.</t>
  </si>
  <si>
    <t xml:space="preserve">Reuniones de coordinación con las entidades vinculadas a las diligencias de desalojo para establecer los compromisos necesarios para llevar a cabo las mismas. </t>
  </si>
  <si>
    <t>Actas de Reunión y Establecimiento de Compromisos.</t>
  </si>
  <si>
    <t>Jul/19: Se proyecto Decreto mediante el cual se crea la comisión intersectorial para la recuperación material de los bienes administrados por el FRISCO el cual busca la creación de un organo de apoyo en la ejecución del ejercicio de las  funciones de policia administrativa.
En espera de aprobación por MHYCP.</t>
  </si>
  <si>
    <t>FILA_190</t>
  </si>
  <si>
    <t>Operativizar  los desalojos priorizando los requerimientos y capacidad.</t>
  </si>
  <si>
    <t>Protocolo de desalojos actualizado y socializado con las Gerencias Regionales.</t>
  </si>
  <si>
    <t>Protocolo
Actas de Capacitación</t>
  </si>
  <si>
    <t>23/01/2020: Se realizó la capacitación del protocolo de desalojos en las 4 Regionales por parte de la Vicepresidencia juridica se da cumplimiento al 100%.</t>
  </si>
  <si>
    <t>FILA_191</t>
  </si>
  <si>
    <r>
      <rPr>
        <b/>
        <sz val="10"/>
        <rFont val="Arial Narrow"/>
        <family val="2"/>
      </rPr>
      <t>Bienes improductivos.</t>
    </r>
    <r>
      <rPr>
        <sz val="10"/>
        <rFont val="Arial Narrow"/>
        <family val="2"/>
      </rPr>
      <t xml:space="preserve">
No se evidencian acciones para garantizar la conservación y generación de productividad de bienes en administración directa</t>
    </r>
  </si>
  <si>
    <t>Los bienes improductivos están expuestos a situaciones que afectan su disposición como la ocupación ilegal, estado físico, ubicación geográfica, con restricciones legales que requieren de saneamiento catastral o administrativo; por lo que se debe realizar análisis costo beneficio para ejercer un control y administración apropiada de los bienes en condiciones de improductividad.</t>
  </si>
  <si>
    <t>Alistar para ventas la mayor cantidad de activos que se encuentran en condiciones de no habitabilidad, buscando la relacion costo beneficio para la entidad</t>
  </si>
  <si>
    <t>Validar la informacion resultante de las visitas para identificar aspectos fisicos puntuales que permitan dar prioridad para enajenacion</t>
  </si>
  <si>
    <t>informes mensuales de bienes identificados</t>
  </si>
  <si>
    <t>Gerencia Regional Centrol Oriente</t>
  </si>
  <si>
    <t>FILA_192</t>
  </si>
  <si>
    <r>
      <rPr>
        <b/>
        <sz val="10"/>
        <rFont val="Arial Narrow"/>
        <family val="2"/>
      </rPr>
      <t>Bienes improductivos</t>
    </r>
    <r>
      <rPr>
        <sz val="10"/>
        <rFont val="Arial Narrow"/>
        <family val="2"/>
      </rPr>
      <t xml:space="preserve">
SAE debe incurrir en costos y gastos derivados de la administración de bienes improductivos. No se evidencian gestiones para la identificación, clasificación de los bienes con vocación productiva o no productiva, ni gestiones de promoción adelantadas por la SAE o sus depositarios para generar productividad en activos con esta capacidad. </t>
    </r>
  </si>
  <si>
    <t>No se adoptan medidas tendientes a la conservación y/o productividad de los inmuebles, por el contrario, la omisión de acciones y decisiones para su gestión los expone a pérdida, deterioro, ocupación ilegal, entre otros.</t>
  </si>
  <si>
    <t xml:space="preserve">Automatizar el control y seguimiento de la gestión de los depositarios, a través de la puesta en desarrollo de un módulo de evaluación de la gestión de los depositarios. </t>
  </si>
  <si>
    <t>1.Implementación del modulo de Scoring.
2.Puesta en marcha del aplicativo.
3.Capacitación a los usuarios en las áreas misionales.</t>
  </si>
  <si>
    <t>23/01/2020: Como resultado de la puesta en Marcha y capacitación a los usuarios misionales del sistema de información Scoring se da cumplimiento al 100%.</t>
  </si>
  <si>
    <t>FILA_193</t>
  </si>
  <si>
    <t>Cargue, validación y aprobación en el aplicativo de Scoring de 10.000 Diagnosticos a FMI por parte de los Depositarios.</t>
  </si>
  <si>
    <t>Cargue y aprobación de 10.000 Diagnosticos.</t>
  </si>
  <si>
    <t>Reportes del Aplicativo Trimestrales</t>
  </si>
  <si>
    <t>FILA_194</t>
  </si>
  <si>
    <t>Cargue, validación y aprobación en el aplicativo de Scoring de 5.000 Visitas realizadas por los Depositarios a FMI improductivos.</t>
  </si>
  <si>
    <t>Cargue y aprobación de 5.000 Visitas.</t>
  </si>
  <si>
    <t>FILA_195</t>
  </si>
  <si>
    <t xml:space="preserve">2000 FMI de inmuebles aprobados para enajenación temprana, cuya administración o custodia ocasionen, de acuerdo con un análisis de costo beneficio, perjuicios o gastos desproporcionados a su valor o administración. </t>
  </si>
  <si>
    <t xml:space="preserve">Presentación de 2000 FMI para aprobación del Comité de Enajenación Temprana.
</t>
  </si>
  <si>
    <t xml:space="preserve">Actas de Aprobación del Comité de Enajeanciones. </t>
  </si>
  <si>
    <t>Desde la fecha de inicio de la acción se tienen aprobadas 2007 FMI, por parte del comité tripartito.</t>
  </si>
  <si>
    <t>FILA_151</t>
  </si>
  <si>
    <t>Ejecución de revisión y validación de los saldos de cartera de los contratos seleccionados y priorizados. (2.077)</t>
  </si>
  <si>
    <t xml:space="preserve">Contratos revisados y validados </t>
  </si>
  <si>
    <t>23/01/2020: A Enero de 2019 se realizó la revisión y validación documental de los 2077 contratos, diagnostico entregado a las regionales para su conocimiento y mejora en el aplciativo.
Se adjuntan soportes en la carpeta publica 73.</t>
  </si>
  <si>
    <t>FILA_197</t>
  </si>
  <si>
    <r>
      <rPr>
        <b/>
        <sz val="10"/>
        <rFont val="Arial Narrow"/>
        <family val="2"/>
      </rPr>
      <t>Entrega material de bienes a los depositarios</t>
    </r>
    <r>
      <rPr>
        <sz val="10"/>
        <rFont val="Arial Narrow"/>
        <family val="2"/>
      </rPr>
      <t xml:space="preserve">
La falta en la entrega del 40% de los activos asignados a depositarios.</t>
    </r>
  </si>
  <si>
    <t>Falencias en la asignación de depositarios idóneos y disponibles para la administración de los activos, debido a que en el 10% de las asignaciones el depositario asignado presenta renuncia, con el agravante de no poder adelantar la reasignación al no tener otro disponible.</t>
  </si>
  <si>
    <t>Agilizar los tiempos de entrega de activos a los depositarios designados, reforzado con la Gerencia de Inmuebles, actualizando semanalmente la base de nuevas entregas e incluyendo mas colaboradores que tengan la función de efectuar esta labor.</t>
  </si>
  <si>
    <t>Actualización semanal de la base de entregas, ajuste del conograma de entregas, buscando la mayor efectividad de activos asignados.</t>
  </si>
  <si>
    <t>Informe mensuales que indique avance en el cumplimiento de los cronogramas establecidos, (teniendo que el universo de bienes a entregar es variable)</t>
  </si>
  <si>
    <t>23/01/2020: Se realiza seguimiento mensual del avance de las entregas, identificando en el ùltimo informe que se cumple con el 100% de las entregas de la pendientes.</t>
  </si>
  <si>
    <t>FILA_198</t>
  </si>
  <si>
    <r>
      <rPr>
        <b/>
        <sz val="10"/>
        <rFont val="Arial Narrow"/>
        <family val="2"/>
      </rPr>
      <t>Entrega material de bienes a depositarios</t>
    </r>
    <r>
      <rPr>
        <sz val="10"/>
        <rFont val="Arial Narrow"/>
        <family val="2"/>
      </rPr>
      <t xml:space="preserve">
La base reporta 10.604 inmuebles que han sido asignados a Depositarios, sin que a diciembre de 2017 se haya realizado la entrega física del bien.  Se deduce falta de control y seguimiento al procedimiento de Asignación a Depositarios Provisionales y Liquidadores y fallas de control interno relacionado con información y comunicación interna.</t>
    </r>
  </si>
  <si>
    <t>Demoras en la entrega de los activos a los Depositarios una vez formalizada la póliza y el acta de posesión.</t>
  </si>
  <si>
    <t>Realizar control y seguimiento a las actividades previas a la generación de la resolución para su posterior comunicación, formalización e información para la entrega a los Depositarios.</t>
  </si>
  <si>
    <t>Formalizar en el procedimiento la comunicación a las Gerencias Regionales y a las Gerencias Misionales para la entrega de los activos.</t>
  </si>
  <si>
    <t xml:space="preserve">23/01/2020: Se realiza la actualización del Procedimiento P-RR2-056 Asignación de activos a depositarios provisionales y liquidadores proceso de administración de registro de depositarios provisionales y liquidadores recepción y registro de activos. Se publicó en la intranet. </t>
  </si>
  <si>
    <t>GIT Depositarios
Oficina Asesora de Planeación</t>
  </si>
  <si>
    <t>FILA_199</t>
  </si>
  <si>
    <t>Falta de control y seguimiento al “Procedimiento de Asignación a Depositarios Provisionales y Liquidadores” P-DP3-056  en sus versiones 2, 3 y 4, así como fallas de control interno relacionado con información y comunicación interna.</t>
  </si>
  <si>
    <t>Ajustes en el sistema matrix que permitan realizar la remoción de los activos y la inmediata asignación de los mismos en un proceso automático.</t>
  </si>
  <si>
    <t>1. Implementación de los ajustes al aplicativo.
2. Puesta en marcha del aplicativo.
3. Capacitación a los usuarios en las áreas misionales.</t>
  </si>
  <si>
    <t>23/01/2020: Actualmente ya se cuenta en produccion con la herramienta de asignacion con remocion de Depositario. Se adjuntan en carpeta pública 73  los listados asistencia a capacitaciones y formato de pruebas, capacitación y aceptación del producto.</t>
  </si>
  <si>
    <t>FILA_200</t>
  </si>
  <si>
    <t>Realizar el seguimiento a la entrega de los inmuebles por parte de las Gerencias Regionales a los depositarios asignados.</t>
  </si>
  <si>
    <t>1. Validar los inmuebles asignados que no han sido entregados a sus destinatarios.
2. Solicitar los cronogramas de entrega de los inmuebles a las Gerencias Regionales.
3. Hacer seguimiento mensual al cumplimiento de las entregas.</t>
  </si>
  <si>
    <t>23/01/2020: Se realiza seguimiento mensual del avance de las entregas, identificando en el ùltimo informe que se cumple con el 100% de las entregas de las pendientes.</t>
  </si>
  <si>
    <t>FILA_201</t>
  </si>
  <si>
    <t>Actualización  de la Capacidad Operativa de las Gerencias Regionales a través de un estudio de cargas de trabajo que permita dimensionar la planta necesaria para cumplir con este requerimiento.</t>
  </si>
  <si>
    <t>Elaboración, sustentación, socialización y ejecución del estudio de la capacidad operativa de la planta de personal.</t>
  </si>
  <si>
    <t>Estudio Elaborado
Acta de Junta Directiva
Acta de Socialización</t>
  </si>
  <si>
    <t>23/01/2020: Se llevo a cabo el análisis de cargas de las 4 Gerencias regionales ( Centro Oriente, Occidente, Sur Occidente y Norte)</t>
  </si>
  <si>
    <t>FILA_202</t>
  </si>
  <si>
    <t xml:space="preserve">Cumplimiento del 100% de las entregas de FMI asignados a 31 de diciembre de 2018. </t>
  </si>
  <si>
    <t>1. Entregar el 100%  de los inmuebles asignados a 31 de diciembre de 2018.
2. Seguimiento Trimestral al cumplimiento de las entregas</t>
  </si>
  <si>
    <t>Informes de Seguimiento Trimestral</t>
  </si>
  <si>
    <t>FILA_203</t>
  </si>
  <si>
    <r>
      <rPr>
        <b/>
        <sz val="10"/>
        <rFont val="Arial Narrow"/>
        <family val="2"/>
      </rPr>
      <t>Gestión y cumplimiento a cargo de los Depositarios provisionales.</t>
    </r>
    <r>
      <rPr>
        <sz val="10"/>
        <rFont val="Arial Narrow"/>
        <family val="2"/>
      </rPr>
      <t xml:space="preserve">
 No control, seguimiento y monitoreo a los FMI asignados a depositarios, con activos sin rendición de cuentas ni informes de gestión. Deficiencias en la generación de información actualizada, consistente y confiable en la cual se sustente la toma de decisiones administrativas y acciones judiciales.</t>
    </r>
  </si>
  <si>
    <t xml:space="preserve">Ineficiencia, falta de eficacia y oportunidad en la aplicación de acciones tendientes a exigir la debida administración y rendición de cuentas por parte de los depositarios, retoma de los bienes y recuperación de los recursos recaudados de su productividad. </t>
  </si>
  <si>
    <t xml:space="preserve">Automatizar el control y seguimiento de la gestión de los depositarios y su rendiciòn de cuentas, a través de la puesta en desarrollo de un módulo de evaluación de la gestión de los depositarios. </t>
  </si>
  <si>
    <t>1. Implementación del modulo de Scoring.
2. Puesta en marcha del aplicativo.
3. Capacitación a los usuarios en las áreas misionales.</t>
  </si>
  <si>
    <t>23/01/2020: Puesta en Marcha de Diagnostico y Alistamiento con visitas para el control de Depositarios Provisionales. Se realizò ajuste a la actividad, toda vez que el hallazgo refiere al proceso de rendiciòn de cuentas, razón por la cual el avance disminuye. Por lo anterior se solicita la ampliación de plazo a junio de 2021.</t>
  </si>
  <si>
    <t>FILA_204</t>
  </si>
  <si>
    <t>Evaluación del 100% de los depositarios a través de la validación de la rendiciòn de cuentas.</t>
  </si>
  <si>
    <t>1. Reportes Mensual de Evaluación de los depositarios.
2. Presentación de los resultados al comité de depositarios.
3. Remociones solicitadas de acuerdo a los resultados del aplicativo.</t>
  </si>
  <si>
    <t>Reportes de Evaluación
Actas de Comité de Depositarios
Acta de Remoción</t>
  </si>
  <si>
    <t>23/01/2020: Con relación a la rendiciòn de cuentas, se han realizado las solicitudes de rendiciòn de cuentas correspondientes y la gestiòn de las mismas en los tiempos establecidos. Se realizò ajuste a la actividad, toda vez que el hallazgo refiere al proceso de rendiciòn de cuentas.</t>
  </si>
  <si>
    <t>FILA_205</t>
  </si>
  <si>
    <t>Requerir administrativamente o judicialmente la rendición provocada de cuentas de 259 depositarios removidos por la sociedad de activos especiales</t>
  </si>
  <si>
    <t xml:space="preserve">1. Validar las rendiciones de cuenta presentadas, aprobarlas o solicitar el inicio de acciones legales para provocar la rendición de cuentas de los depositarios incumplidos.
2. Requerir Administrativamente a los depositarios incumplidos o con documentación incompleta.
3. Frente a los depositarios incumplidos, preparar la documentación y solicitar el juramento estimatorio.
</t>
  </si>
  <si>
    <t>23/01/2020: Se iniciaron las acciones legales a 240 depositarios y se han gestionado los seguimientos mensuales de los mismos.</t>
  </si>
  <si>
    <t>FILA_206</t>
  </si>
  <si>
    <t>Ajustes en el sistema matrix que permitan realizar la remoción de los activos y seguimiento de la rendiciòn de cuentas de los depositarios provisionales. Asì como el control de la gestiòn de los depositarios.</t>
  </si>
  <si>
    <t>1.Implementación de los ajustes al aplicativo.
2.Puesta en marcha del aplicativo.
3.Capacitación a los usuarios en las áreas misionales.</t>
  </si>
  <si>
    <t>23/01/2020: Puesta en Marcha de Diagnostico y Alistamiento con visitas para el control de Depositarios Provisionales. Scoring o calificación automatica de los Depositarios de conformidad con los criterios de cargue en el sistema. Interacción de Servicios para el Depositario Sistematizado. Ajuste de actividad.</t>
  </si>
  <si>
    <t>FILA_207</t>
  </si>
  <si>
    <t>Realizar el seguimiento a la retoma de los inmuebles por parte de las Gerencias Regionales a los depositarios asignados.</t>
  </si>
  <si>
    <t>1.Validar los inmuebles removidos que no han sido retomados de los depositarios.
2.Solicitar los cronogramas de retoma de los inmuebles a las Gerencias Regionales.
3.Hacer seguimiento mensual al cumplimiento de las retomas.</t>
  </si>
  <si>
    <t>23/01/2020: Se realiza seguimiento mensual del avance de las retomas encontrando que a corte 31 de diciembre de 2019 faltaban 760 retomas las cuales representan el 8% del portafolio de retomas.</t>
  </si>
  <si>
    <t>FILA_208</t>
  </si>
  <si>
    <t>Diagnostico de la Capacidad Operativa de las Gerencias Regionales a través de un estudio de cargas de trabajo que permita dimensionar la planta necesaria para cumplir con este requerimiento.</t>
  </si>
  <si>
    <t xml:space="preserve">1.Contratación del dimensionamiento de la Planta
2.Presentación de los Resultados a la Junta Directiva de SAE
3.Socialización y ejecución de los ajustes aprobados a la Planta de Personal </t>
  </si>
  <si>
    <t xml:space="preserve">Oficina Asesora de Planeación </t>
  </si>
  <si>
    <t>FILA_209</t>
  </si>
  <si>
    <t xml:space="preserve">Cumplimiento del 100% de las retomas de FMI removidos a 31 de diciembre de 2018. </t>
  </si>
  <si>
    <t>1.Retomar el 100%  de los inmuebles removidos a depositarios a 31 de diciembre de 2018.
2.Seguimiento Trimestral al cumplimiento de las retomas</t>
  </si>
  <si>
    <t>FILA_210</t>
  </si>
  <si>
    <r>
      <rPr>
        <b/>
        <sz val="10"/>
        <rFont val="Arial Narrow"/>
        <family val="2"/>
      </rPr>
      <t>Gestión Pólizas de Depositarios Provisionales de Sociedades.</t>
    </r>
    <r>
      <rPr>
        <sz val="10"/>
        <rFont val="Arial Narrow"/>
        <family val="2"/>
      </rPr>
      <t xml:space="preserve">
SAE no ha exigido a los Depositarios Provisionales de Sociedades de la Convocatoria 02 de 2015 incorporados en el Registro las pólizas de cumplimiento y no han sido ratificados como Depositarios Provisionales generando riesgos ante un incumplimiento de las obligaciones que les competen en desarrollo de su gestión.</t>
    </r>
  </si>
  <si>
    <t>No se dispone de controles efectivos para mitigar el riesgo por la falta de la póliza de cumplimiento dado que no se tendrían mecanismos de cobertura que blinden a las sociedades a cargo de los Depositarios.</t>
  </si>
  <si>
    <t xml:space="preserve">Continuar con la normalización de la totalidad de los depositarios provisionales  bajo los lineamientos de SAE, considerando que las situaciones identificadas por la contraloría están enmarcadas en depositarios asignados por DNE
</t>
  </si>
  <si>
    <t>FILA_211</t>
  </si>
  <si>
    <r>
      <rPr>
        <b/>
        <sz val="10"/>
        <rFont val="Arial Narrow"/>
        <family val="2"/>
      </rPr>
      <t xml:space="preserve">Liquidación de sociedades. </t>
    </r>
    <r>
      <rPr>
        <sz val="10"/>
        <rFont val="Arial Narrow"/>
        <family val="2"/>
      </rPr>
      <t xml:space="preserve">
El Artículo 2.5.5.10.1 del Decreto 2136 de 2015 establece respecto a la liquidación de sociedades. “El liquidador deberá presentar al Administrador del Frisco todos los documentos actualizados exigidos para depositarios provisionales, diligenciar debidamente el formato diseñado por la entidad y que se encuentra en la página web…”</t>
    </r>
  </si>
  <si>
    <t xml:space="preserve">No se evidencian decisiones de fondo eficaces que permitan superar las problemáticas que presentan las sociedades en liquidación, con el fin de lograr que el proceso de liquidación termine y se cumplan los fundamentos que sustentaron la toma de decisión de iniciar un proceso de liquidación. </t>
  </si>
  <si>
    <t xml:space="preserve">Elaboración de formato de plan de trabajo y cronograma para la Gerencia de Sociedades en Liquidación, implementación de los mismos en las sociedades en liquidación </t>
  </si>
  <si>
    <t xml:space="preserve">Diligencimiento de los formatos establecidos por parte de los depositarios de las sociedades, seguimiento a la actividad, inserción al expediente, evaluación de cumplimiento de los mismos en asambleas y mesas de trabajo </t>
  </si>
  <si>
    <t>meses</t>
  </si>
  <si>
    <t>28 junio/19: La actividad se cumplió al 100% de acuerdo a lo programado por el área y las evidencias presentadas. Sin embargo, el hallazgo  se continúa reportando hasta tanto se culminen la totalidad de actividades establecidas por el problema identificado y se determine si en conjunto  fueron efectivas.</t>
  </si>
  <si>
    <t>FILA_212</t>
  </si>
  <si>
    <t xml:space="preserve">1. Revisar de manera masiva la información de los procesos.
2. identificar falencias en la información
3. Ajustar de manera individual la información de cada uno de los activos ( si se hace necesario)
</t>
  </si>
  <si>
    <t xml:space="preserve">23/01/2020: Se solicita ampliación de fecha debido a nuevos proyectos como venta masiva asumidos por SAE, que ha implicado cambios del proyecto estructurado. </t>
  </si>
  <si>
    <t>Oficina de Gestión de la Información
Oficina Asesora de Planeación
Gerencia Sociedades en Liquidación</t>
  </si>
  <si>
    <t>FILA_213</t>
  </si>
  <si>
    <t xml:space="preserve">Realizar el seguimiento a la gestión de depositarios provisionales con funciones de liquidador y evaluar u gestión a partir de lo registrado en el sistema de información. 
</t>
  </si>
  <si>
    <t xml:space="preserve">1. Realizar el ejercicio de control a partir de los mecanismos definidos.
2.Registrar en el sistema de información la gestión del seguimiento realizado.
</t>
  </si>
  <si>
    <t xml:space="preserve">No de Seguimientos </t>
  </si>
  <si>
    <t>28 junio/19: Se valida con la gerencia de Sociedades en liquid, la publicación de los formatos. La actividad se cumplió al 100% de acuerdo a lo programado por el área y las evidencias presentadas. Sin embargo, el hallazgo  se continúa reportando hasta tanto se culminen la totalidad de actividades establecidas por el problema identificado y se determine si en conjunto  fueron efectivas.</t>
  </si>
  <si>
    <t>FILA_214</t>
  </si>
  <si>
    <r>
      <rPr>
        <b/>
        <sz val="10"/>
        <rFont val="Arial Narrow"/>
        <family val="2"/>
      </rPr>
      <t xml:space="preserve">Mecanismos de Supervisión a la Gestión de los Depositarios Provisionales y Liquidadores de Sociedades.
</t>
    </r>
    <r>
      <rPr>
        <sz val="10"/>
        <rFont val="Arial Narrow"/>
        <family val="2"/>
      </rPr>
      <t xml:space="preserve">
No se evidenciaron los documentos formales que contengan los planes de negocios y/o de acción a cargo de los Depositarios Provisionales para ser analizados, discutidos y aprobados conjuntamente  con la SAE</t>
    </r>
  </si>
  <si>
    <t xml:space="preserve">... Debido a la ausencia de parámetros para evaluar los avances de la liquidación y a debilidades en la supervisión, control y seguimiento de la SAE a la gestión de los Liquidadores, lo que incrementa los riesgos y disminuye los resultados de la gestión.  </t>
  </si>
  <si>
    <t xml:space="preserve">Elaboración formato de seguimiento al informe de gestión e  Implementación del formato por parte de la Gerencia de Sociedades en Liquidación. </t>
  </si>
  <si>
    <t xml:space="preserve">Solicitud al área de planeación del formato de seguimiento, implementación del formato por parte de los funcionarios de la Gerencia, seguimiento del mismo mediante mesas de trabajo con los depositarios, inserción en los expedientes de las sociedades. </t>
  </si>
  <si>
    <t>FILA_215</t>
  </si>
  <si>
    <r>
      <t xml:space="preserve">Mecanismos de Supervisión a la Gestión de los Depositarios Provisionales y Liquidadores de Sociedades.
</t>
    </r>
    <r>
      <rPr>
        <sz val="10"/>
        <rFont val="Arial Narrow"/>
        <family val="2"/>
      </rPr>
      <t>La SAE reconoce que los formatos e instructivos integrados al Procedimiento P-DT-2-085 Supervisión de la Gestión del Depositario de Sociedades Activas, versión 1 del 10/08/2015 no se vienen diligenciando y que se presentan debilidades en su utilización</t>
    </r>
  </si>
  <si>
    <t>Al no contar las sociedades evaluadas con planes de negocios y/o de acción donde se fijen las estrategias, metas etc, a los cuales se compromete el Depositario Provisional, no asegura la SAE que se cuente un mecanismo de seguimiento permanente de medición de gestión, que permita garantizar un control eficiente y eficaz en la administración de éstas sociedades.</t>
  </si>
  <si>
    <t xml:space="preserve">Solicitar la actualización del Procedimiento P-DT2-085 versión 1-10/08/2015 y su instructivo para que el control que realiza el equipo de la Gerencia de Sociedades Activas este armonizado con  los formatos avalados por la Entidad y los planes de negocios que se han aprobado en las Asambleas generales se reflejen en los formatos de la entidad </t>
  </si>
  <si>
    <t>1. Actualizar con el área de planeación el procedimiento P-DT2-085 versión 1-10/08-2015 y su instructivo. 
2. Implementar los formatos que se generen y realizar la respectiva capacitación a los profesionales de la Gerencia de Sociedades Activas.</t>
  </si>
  <si>
    <t>23/04/2019, 29/04/2019: El procedimiento Supervisión de la gestión del Depositario de Sociedades Activas se encuentra publicado en la intranet de SAE. Código P-DT3-085 versión 3 del 10/12/2018.
18 jul/19: Se presenta evidencia de la capacitación realizada al interior de la Gerencia. El documento se encuentra en la carpeta compartida 73.</t>
  </si>
  <si>
    <t>FILA_216</t>
  </si>
  <si>
    <t>FILA_217</t>
  </si>
  <si>
    <t xml:space="preserve">1. Realizar el ejercicio de control a partir de los mecanismos definidos.
2. Registrar en el sistema de información la gestión del seguimiento realizado.
</t>
  </si>
  <si>
    <t>No Seguimientos</t>
  </si>
  <si>
    <t>FILA_218</t>
  </si>
  <si>
    <t xml:space="preserve">Desarrollo e implementación de una funcionalidad que permita llevar cabo el seguimiento a los planes de acción implementados para cada sociedad.  </t>
  </si>
  <si>
    <t xml:space="preserve">
Oficina de Gestión de la Información
Gerencia Sociedades Activas</t>
  </si>
  <si>
    <t>FILA_219</t>
  </si>
  <si>
    <r>
      <rPr>
        <b/>
        <sz val="10"/>
        <rFont val="Arial Narrow"/>
        <family val="2"/>
      </rPr>
      <t>Reporte a la superintendencia de Sociedades a las Sociedades en proceso de extinción.</t>
    </r>
    <r>
      <rPr>
        <sz val="10"/>
        <rFont val="Arial Narrow"/>
        <family val="2"/>
      </rPr>
      <t xml:space="preserve">
Se evidenció que la SAE, como administradora del FRISCO, no ha puesto en conocimiento de la Superintendencia de Sociedades, el ejercicio de acciones de extinción de dominio a las sociedades que se relacionan en la  tabla, sobre las cuales a 31 de dic 2017 cursan procesos de extinción de dominio.</t>
    </r>
  </si>
  <si>
    <t>Debilidades en la aplicación de la  normatividad vigente de  los asuntos bajo su responsabilidad, lo cual no permite que estas sociedades en proceso de extinción de dominio sean objeto de vigilancia, por parte de la Superintendencia de Sociedades en los términos de la Ley 222 de 1995 .</t>
  </si>
  <si>
    <t xml:space="preserve">Continuar con el proceso de consolidación  de mecanismos de articulación con la Superintendencia de Sociedades para intercambiar información sobre  las sociedades vinculadas al FRISCO. </t>
  </si>
  <si>
    <t xml:space="preserve">1. Informar a la Superintendencia de Sociedades dentro de los 5 dias hábiles siguientes al ingreso de las sociedades que se encuentren inmersas en proceso de extinción de dominio,
2. Proponer la suscripción de un Convenio que permita el intercambio de información a efecto de conocer de manera oportuna la imposición de obligaciones a dichas sociedades, </t>
  </si>
  <si>
    <t>FILA_220</t>
  </si>
  <si>
    <t xml:space="preserve">Diseñar proceso de comunicación con la Superintendencia de Sociedades en la que se asegure en envió de información permanente de las sociedades secuestradas que estan inmersas en procesos de extinción de dominio. 
</t>
  </si>
  <si>
    <t xml:space="preserve">Crear documento dentro del proceso en el que se fijen responsabilidades y fechas
Crear mecanismos de envió de información y alertas.
</t>
  </si>
  <si>
    <t>FILA_221</t>
  </si>
  <si>
    <r>
      <rPr>
        <b/>
        <sz val="10"/>
        <rFont val="Arial Narrow"/>
        <family val="2"/>
      </rPr>
      <t xml:space="preserve">Calificación de Depositarios
</t>
    </r>
    <r>
      <rPr>
        <sz val="10"/>
        <rFont val="Arial Narrow"/>
        <family val="2"/>
      </rPr>
      <t xml:space="preserve">
No aplicación de indicadores de desempeño y gestión para evaluar el grado de cumplimiento de los depositarios en aspectos relativos a la entrega de informes, oportunidad en la consignación de recursos, gestión y administración de los bienes asignados, entre otros.  </t>
    </r>
  </si>
  <si>
    <t>No seguimiento de los depositarios con base en el cual adelantar acciones preventivas y/o correctivas en caso de detectar incumplimientos, así como retroalimentar los procesos internos como el de asignación, a efectos de prevenir el riesgo de continuar entregando activos a depositarios que presentan incumplimiento en la entrega de informes y recursos.</t>
  </si>
  <si>
    <t>Evaluación del 100% de los depositarios a través de la validación de los indicadores del sistema.</t>
  </si>
  <si>
    <t>1.Reportes Mensual de Evaluación de los depositarios.
2.Presentación de los resultados al comité de depositarios.
3.Remociones solicitadas de acuerdo a los resultados del aplicativo.</t>
  </si>
  <si>
    <t>FILA_222</t>
  </si>
  <si>
    <t>1.Validar los inmuebles removidos que no han sido retomados de los depositarios.
2.Solicitar los cronogramas de retoma de los inmuebles a las Gerencias Regionales.
3. Hacer seguimiento mensual al cumplimiento de las retomas.</t>
  </si>
  <si>
    <t>FILA_223</t>
  </si>
  <si>
    <t>23/01/2020: Puesta en Marcha de Diagnostico y Alistamiento con visitas para el control de Depositarios Provisionales.
Scoring o calificación automatica de los Depositarios de conformidad con los criterios de cargue en el sistema.
Interacción de Servicios para el Depositario Sistematizado.
Se adjuntan en carpeta pública 73  evidencias</t>
  </si>
  <si>
    <t>FILA_224</t>
  </si>
  <si>
    <t>23/01/2020: Se realiza seguimiento mensual del avance de las retomas encontrando que a corte 31 de diciembre de 2019 faltaban 760 retomas las cuales representan el 8% del portafolio de retomas</t>
  </si>
  <si>
    <t>FILA_225</t>
  </si>
  <si>
    <t>FILA_226</t>
  </si>
  <si>
    <t>FILA_227</t>
  </si>
  <si>
    <r>
      <rPr>
        <b/>
        <sz val="10"/>
        <rFont val="Arial Narrow"/>
        <family val="2"/>
      </rPr>
      <t>Indicadores de desempeño y/o gestión de las sociedades.</t>
    </r>
    <r>
      <rPr>
        <sz val="10"/>
        <rFont val="Arial Narrow"/>
        <family val="2"/>
      </rPr>
      <t xml:space="preserve">
SAE no cuenta con información de medición de los resultados de las decisiones adoptadas, que le permita, entre otros aspectos conocer. I) El impacto de los nuevos depositarios vinculados con las convocatorias realizadas frente a la rendición de cuentas en los tiempos previstos y con la calidad esperada...</t>
    </r>
  </si>
  <si>
    <t>No obstante, de la respuesta se infiere que la SAE no tiene diseñados e implementados indicadores para medir el desempeño y la gestión de los depositarios en la administración de sociedades activas y en liquidación; por consiguiente no ha definido cómo se realizará la medición de los resultados, la frecuencia, la escala de valoración, sistemas e instrumentos de medición de los resulta...</t>
  </si>
  <si>
    <t xml:space="preserve">Elaboración de hoja de los depositarios con funciones de liquidador, en la que se plasmen los indicadores de desempeño y gestión en la administración de sociedades. </t>
  </si>
  <si>
    <t>Verificar la gestión de los depositarios mediante el formato de etapa de proceo liquidatorio, el cual evidencia el desempeño y avance realizado en la administración de las sociedades</t>
  </si>
  <si>
    <t>Formato Etapas del proceso Liquidatorio</t>
  </si>
  <si>
    <t xml:space="preserve">01/06/2020: La Ger. de Sociedades en Liquidación, en  correo electrónico del 28/05/20 informa que para el cumplimiento del plan de mejoramiento,  se entregaron  600 formatos solicitados el día 28/01/20, remitiendo la información y  soportes  a disposición de la OCI en la carpeta 73. La OCI  verificó los soportes presentados  evidenciando que cumple con la actividad propuesta al 100%.
</t>
  </si>
  <si>
    <t>FILA_228</t>
  </si>
  <si>
    <r>
      <t xml:space="preserve">Indicadores de desempeño y/o gestión de las sociedades.
</t>
    </r>
    <r>
      <rPr>
        <sz val="10"/>
        <rFont val="Arial Narrow"/>
        <family val="2"/>
      </rPr>
      <t xml:space="preserve">
La SAE no tiene diseñados e implementados indicadores para medir el desempeño y la gestión de los depositarios en la administración de sociedades activas y en liquidación; por consiguiente no ha definido cómo se realizará la medición de los resultados, la frecuencia, la escala de valoración, sistemas e instrumentos de medición.</t>
    </r>
  </si>
  <si>
    <t>La SAE no cuenta con información de medición de los resultados de las decisiones adoptadas, que le permita, entre otros aspectos conocer: el impacto de los nuevos depositarios,  el Impacto de la gestión de los depositarios en el crecimiento económico,  el cumplimiento de los tiempos de liquidación y mejoras a la gestión.</t>
  </si>
  <si>
    <t xml:space="preserve">Continuar con el desarrollo del portal de depositarios de sociedades para lograr a través de dicha herramienta  el analisis financiero de las sociedades y generar los reportes a que haya lugar para optimizar el control a la gestión de los depositarios </t>
  </si>
  <si>
    <t xml:space="preserve">Implementar y estabilizar las funcionalidades del sistema para generar los reportes requeridos para el control y supervisión a la gestión de las sociedades, el analisis financiero y de gestión de las sociedades y el control de los indicadores financieros y de gestión aplicados por la Gerencia Sociedades Activas y la correspondiente metodologia de valoración.
Capacitación </t>
  </si>
  <si>
    <t xml:space="preserve">
Oficina de Gestión de la Información
GIT Aseguramiento de la Información
Gerencia Sociedades Activas</t>
  </si>
  <si>
    <t>FILA_229</t>
  </si>
  <si>
    <t xml:space="preserve">Continuar con la realización de las Asambleas generales de socios en las cuales se discuten y aprueban por parte de SAE los planes de acción para cada una de las sociedades </t>
  </si>
  <si>
    <t xml:space="preserve">1. Actualizar el orden del día en las Asambleas o Juntas de Socios, para incluir la presentacion y aprobacion de los planes de accion a realizar en la siguiente vigencia.  
2. Realizar seguimiento a través de los informes mensuales de gestión al cumplimiento de los planes de acción aprobados en las Asambleas o Juntas de Socios. 
</t>
  </si>
  <si>
    <t xml:space="preserve">Informes
</t>
  </si>
  <si>
    <t xml:space="preserve">29/06/2020: Se solicita ampliación con el memorando CI2020-007506 de plazo de cumplimiento, toda vez que no ha sido posible descargar los reportes de las vigencias correspondiente a 2019 y 2020,  razón por la cual para poder sumistritrar la información tiene que revisarse sociedad por sociedad en el aplicativo para determinar el cargue de la información. </t>
  </si>
  <si>
    <t>FILA_230</t>
  </si>
  <si>
    <t xml:space="preserve">Actualizar el Formato M-AA-F-01-V1 de Informe Mensual de Gestión y financiero de sociedades y establecimientos de comercio independientes, bajo los términos de la Ley 1314 de 2009 que incorpora las NIIF.                             </t>
  </si>
  <si>
    <t>Realizar seguimiento al radicado ZEUS 62685 con el cual se actualizará el  formato M-AA-F-01-V1, y el proceso de la metodología de PUNTUACION-Z. Se obtendrá una calificación cuantitativa y una calificación cualitativa de la gestión de los depositarios provisionales.</t>
  </si>
  <si>
    <t>Formato</t>
  </si>
  <si>
    <t>23/04/2019: Se definió el formato F-DT3-314 Informe Mensual de Gestión y Financiero de Sociedades.</t>
  </si>
  <si>
    <t>FILA_231</t>
  </si>
  <si>
    <t>Indicadores Estratégicos PND</t>
  </si>
  <si>
    <t>Deficiencias en la metodología de medición, resultados alcanzados y demoras en la toma de decisiones generadas por la inoportunidad en los resultados de los indicadores.</t>
  </si>
  <si>
    <t>Desarrollar la plataforma estratégica para el próximo cuatrenio con el análisis del entendimiento del negocio y del entorno.</t>
  </si>
  <si>
    <t xml:space="preserve">1. Realizar análisis de contexto interno y externo 
2. Identificar retos y necesidades
3. Definir plataforma estratégica
4. Validar con la Ciudadanía 
</t>
  </si>
  <si>
    <t>Plataforma estratégica</t>
  </si>
  <si>
    <t xml:space="preserve">Abril, julio/2019
La actividad como esta definida fue cumplida por el área responsable, el Plan Estratégico Institucional 2019-2022 se encuentra publicado en la página WEB https://www.saesas.gov.co/index.php?idcategoria=31800.
En el próximo seguimiento se verificará la efectividad de la actividad, para validar si permitió eliminar la causa del hallazgo. </t>
  </si>
  <si>
    <t>FILA_232</t>
  </si>
  <si>
    <t>Planeación estratégica institucional y plan de acción</t>
  </si>
  <si>
    <t>Los Indicadores no están contenidos dentro del plan estratégico y la información remitida refleja incumplimiento frente a la meta propuesta, que dado su comportamiento se deduce que no se adoptaron las medidas necesarias encaminadas a cumplir con el objetivo propuesto.</t>
  </si>
  <si>
    <t>Definición de metas a partir del análisis de comportamiento y capacidad instalada.</t>
  </si>
  <si>
    <t xml:space="preserve">1.Establecer estadísticas necesarias para la definición de metas
2.Validar información con equipo directivo 
</t>
  </si>
  <si>
    <t>Plan estratégico
Plan de acción</t>
  </si>
  <si>
    <t>25/04/2019
Se encuentra publicado en la página WEB el plan de acción 2019  en el link:
https://www.saesas.gov.co/index.php?idcategoria=31767 y el Plan Estratégico Institucional 2019-2022 en el link: https://www.saesas.gov.co/index.php?idcategoria=31800.</t>
  </si>
  <si>
    <t>FILA_233</t>
  </si>
  <si>
    <t>Mejorar el proceso en la actualización de la información y ajuste de metas cuando proceda.</t>
  </si>
  <si>
    <t xml:space="preserve">1. Definir el proceso de actualización de metas y definición de acciones y estrategias necesarias para el cumplimiento de las mismas. 
2. Definir mecanismos de actualización de plataforma estratégica (Metas, indicadores, iniciativas, objetivos estratégicos). 
3. Hacer seguimiento a la documentación de la información 
</t>
  </si>
  <si>
    <t>25/04/2019-15/07/2019
Se encuentra publicado en la intran Metod Gestión de la Estrategia V1 del 05/12/2018
http://intranetsae/saein/DocumentosIntranet/NuestraSAE/Arquitectura/GestionProcesos/Estrategicos/DE/Elaboracion_de_la_estrategia/G-DE1-017_Metodologia_gestion_estrategia.pdf
El plan estratégico y Plan de acción están en la web https://www.saesas.gov.co/index.php?idcategoria=30046</t>
  </si>
  <si>
    <t>FILA_234</t>
  </si>
  <si>
    <t>Definición de reportes periódicos a través de los sistemas de información necesarios para la medición de indicadores.</t>
  </si>
  <si>
    <t xml:space="preserve">1. Identificar los reportes que suministren informacion estrategica necesaria para la medicion de los indicadores.
</t>
  </si>
  <si>
    <t>Medición de la estrategia</t>
  </si>
  <si>
    <t>30/06/2020: Se alineó el Plan deAcción 2019 con el Plan Estratégico institucional 2019-2022, teniendo en cuenta la nueva misión y visión de la Entidad. El seguimiento al cuatro trimestre del plan de acción se encuentra publicado en  la páigna WEB de la entidad</t>
  </si>
  <si>
    <t>FILA_235</t>
  </si>
  <si>
    <r>
      <rPr>
        <b/>
        <sz val="10"/>
        <rFont val="Arial Narrow"/>
        <family val="2"/>
      </rPr>
      <t xml:space="preserve">Devolución de Bienes </t>
    </r>
    <r>
      <rPr>
        <sz val="10"/>
        <rFont val="Arial Narrow"/>
        <family val="2"/>
      </rPr>
      <t xml:space="preserve">
(…) En terminos generales se estableció demora superior a seis(6) meses en la expedición del acto administrativo de devolución (…) es necesario destacar la tardanza conlleva riesgos frente a eventuales procesos judiciales</t>
    </r>
  </si>
  <si>
    <t xml:space="preserve">(…) Demora en la expedicion del acto administrativo </t>
  </si>
  <si>
    <t xml:space="preserve">Mejorar el procedimiento denominado Alistamiento para la Devolución de Activos P-DF2-087 VERSIÓN 5 18/06/2018, estableciendo tiempos máximos de expedición de los actos adminsitrativos una vez se cuente con la decisión judicial debidamente ejecutoriada, incluyendo las actividades relacionadas con la aclaración de la decisión judicial objeto de cumplimiento. </t>
  </si>
  <si>
    <t>1.Trámite de modificación a través del sistema ZEUS;
2.Comunicación de la modificación 
3. Aprobación</t>
  </si>
  <si>
    <t>Se encuentra aprobado y publicado en la Intranet de SAE el procedimiento "Alistamiento para la Devolución de Activos" código P-DF2-087 versión 6 del 22/11/2018.</t>
  </si>
  <si>
    <t>FILA_236</t>
  </si>
  <si>
    <r>
      <rPr>
        <b/>
        <sz val="10"/>
        <rFont val="Arial Narrow"/>
        <family val="2"/>
      </rPr>
      <t>Devolución de Bienes</t>
    </r>
    <r>
      <rPr>
        <sz val="10"/>
        <rFont val="Arial Narrow"/>
        <family val="2"/>
      </rPr>
      <t xml:space="preserve">
Deficiencias en la planeación, ejecución y supervisión del procedimiento de alistamiento para devolución de activos, en lo concerniente al cumplimiento de las actividades y la generación del registro documental correspondiente, y en la falta del establecimiento de términos para cumplir tales actividades.</t>
    </r>
  </si>
  <si>
    <t>Falta de eficacia y eficiencia en el proceso de devoluciones por parte de la SAE, en tanto muestran omisión o falta de oportunidad y celeridad en la gestión adelantada para materializar las devoluciones mediante la expedición del acto administrativo correspondiente, la entrega material, y el reintegro a los propietarios de la productividad de los bienes objeto de devolución.</t>
  </si>
  <si>
    <t>1. Implementación del modulo de devoluciones.
2. Puesta en marcha del aplicativo.
3.Capacitación a los usuarios en las áreas misionales.</t>
  </si>
  <si>
    <t>FILA_237</t>
  </si>
  <si>
    <t>1.Presentación y Aprobación del Plan de Choque
2.Elaboración de 513 Estados de Cuenta para la devolución de FMI.</t>
  </si>
  <si>
    <t>Jul/19: Como resultado del plan choque, a la fecha el plan de estados de cuenta para el año 2017 se cumplió al 100%</t>
  </si>
  <si>
    <t>FILA_238</t>
  </si>
  <si>
    <t>Actualización  de la Capacidad Operativa de las Gerencia de Inmuebles a través de un estudio de cargas de trabajo que permita dimensionar la planta necesaria para cumplir con este requerimiento.</t>
  </si>
  <si>
    <t>FILA_239</t>
  </si>
  <si>
    <r>
      <rPr>
        <b/>
        <sz val="10"/>
        <rFont val="Arial Narrow"/>
        <family val="2"/>
      </rPr>
      <t>Enajenación de Bienes Inmuebles</t>
    </r>
    <r>
      <rPr>
        <sz val="10"/>
        <rFont val="Arial Narrow"/>
        <family val="2"/>
      </rPr>
      <t xml:space="preserve">
(…) inconsistencias como… falta estado juridico del inmueble… FMI 300-31904 evidencia la venta realizada por la DNE E.L.</t>
    </r>
  </si>
  <si>
    <t>(…) El proceso de alistamiento  adelantado por SAE para trasladar inmuebles a CISA es deficiente(…)</t>
  </si>
  <si>
    <t>Los bienes inmuebles objeto de alistamiento y trasladados a CISA , deberán ser objeto de una validación jurídica a través del estudio de los folios de matrícula inmobiliaria con una periodicidad de 120 días calendario.</t>
  </si>
  <si>
    <t xml:space="preserve">1.Solicitar a la Gerencia Comercial los Bienes Inmuebles que se trasladaron a CISA para su comercialización.  
2.Análisis jurídico del Certificado de Tradición.
3. Comunicación de los hallazgos   </t>
  </si>
  <si>
    <t xml:space="preserve">No de Análisis Jurídicos
</t>
  </si>
  <si>
    <t>El 31 de agosto se revisaron 837 FMI su resultado fue comunicado (CI2018-022475) a la Gerencia Comercial y la Vicepresidencia de Bienes Muebles e Inmuebles.
El 26 de diciembre se revisaron 1469 FMI su resultado fue comunicado (CI2018-025725) a la Gerencia Comercial y la Vicepresidencia de Bienes Muebles e Inmuebles</t>
  </si>
  <si>
    <t>FILA_196</t>
  </si>
  <si>
    <t>Saneamiento Administrativo y Fìsico Catastral para transmitir al intermediario comercial 1000 FMI de Inmuebles cuya administración o custodia ocasionen, de acuerdo con un análisis de costo beneficio, perjuicios o gastos desproporcionados a su valor o administración.</t>
  </si>
  <si>
    <t>Transmisión de 1000 FMI al intermediario comercial para su comercializaciòn.</t>
  </si>
  <si>
    <t>Informes de Gestión Trimestral</t>
  </si>
  <si>
    <t xml:space="preserve">23/01/2020: En sep 2018 en el proceso de comericlaizacion en CISA, con fecha de corte 24 habian disponibles 263 FMI, al 31 de diciembre 2019 se tenia disponible 1578 matriculas inmobiliarias. </t>
  </si>
  <si>
    <t>FILA_241</t>
  </si>
  <si>
    <r>
      <rPr>
        <b/>
        <sz val="10"/>
        <rFont val="Arial Narrow"/>
        <family val="2"/>
      </rPr>
      <t xml:space="preserve">Topes máximos y asignación automática de activos a Depositarios: </t>
    </r>
    <r>
      <rPr>
        <sz val="10"/>
        <rFont val="Arial Narrow"/>
        <family val="2"/>
      </rPr>
      <t xml:space="preserve">
Asignación de activos (inmuebles y Sociedades) en cantidades que superan los límites establecidos afectando el cumplimiento de los topes, cuya finalidad es mitigar y reducir los riesgos de concentración e incumplimientos, así como el control sobre los bienes que administran los Depositarios Provisionales y Liquidadores.</t>
    </r>
  </si>
  <si>
    <t>Deficiencia de controles en el sistema de asignación que valide los topes definidos para los diferentes tipos de acivos (Inmuebles o Sociedades), así como la deficiencia en la trazabilidad de las asignaciones que se realizan.</t>
  </si>
  <si>
    <t xml:space="preserve">23/01/2020: Se solicita ampliación de plazo a 2021/06/30 debido a nuevos proyectos como venta masiva asumidos por SAE, que ha implicado cambios del proyecto estructurado. </t>
  </si>
  <si>
    <t>FILA_242</t>
  </si>
  <si>
    <t>FILA_243</t>
  </si>
  <si>
    <t>23/01/2020: Se actualiza el procedimiento P-RR2-056 Asignación de activos a depositarios provisionales y liquidadores proceso de administración de registro de depositarios provisionales y liquidadores recepción y registro de activos. Se solicita el cambio de la unidad de medida de 4 a 1 porque solo hay un macroproceso que pertenece a la Gestión de Depositarios.</t>
  </si>
  <si>
    <t>FILA_244</t>
  </si>
  <si>
    <t>30/06/2020:Se entregaron solicitud cambio “F-TE4-192_Formato_control_de_cambio 48975”, la aceptación de las pruebas “F-TE3-029 Formato Pruebas Capacitacion y Aceptacion de producto - Control de Topes – 48975” y el acta de Comité de Cambios “Acta N. 370 final”. Con esos tres documentos se realiza la gestión de cambios y se considera cerrado el hallazgo.</t>
  </si>
  <si>
    <t>FILA_245</t>
  </si>
  <si>
    <r>
      <rPr>
        <b/>
        <sz val="10"/>
        <rFont val="Arial Narrow"/>
        <family val="2"/>
      </rPr>
      <t>Activos del inventario a 31 de diciembre de 2017 a cargo de depositarios removidos.</t>
    </r>
    <r>
      <rPr>
        <sz val="10"/>
        <rFont val="Arial Narrow"/>
        <family val="2"/>
      </rPr>
      <t xml:space="preserve">
El proceso de remoción de depositarios no se adelanta con la oportunidad que se requiere para garantizar la eficiencia y eficacia en la administración de los bienes y por ende la mejor productividad.</t>
    </r>
  </si>
  <si>
    <t>El procedimiento no garantiza la efectividad y agilidad en las actividades relacionadas con el proceso de remoción, dado que sobre los bienes en los cuales se decidió remover al depositario, existe demora u omisión en la aplicación y nueva asignación de los bienes.</t>
  </si>
  <si>
    <t>FILA_246</t>
  </si>
  <si>
    <t>FILA_247</t>
  </si>
  <si>
    <t>FILA_248</t>
  </si>
  <si>
    <t>1.Retomar el 100%  de los inmuebles removidos a 31 de diciembre de 2018.
2.Seguimiento Trimestral al cumplimiento de las retomas</t>
  </si>
  <si>
    <t>FILA_249</t>
  </si>
  <si>
    <r>
      <rPr>
        <b/>
        <sz val="10"/>
        <rFont val="Arial Narrow"/>
        <family val="2"/>
      </rPr>
      <t>Activos del inventario a 31 de diciembre de 2017 a cargo de depositarios removidos.</t>
    </r>
    <r>
      <rPr>
        <sz val="10"/>
        <rFont val="Arial Narrow"/>
        <family val="2"/>
      </rPr>
      <t xml:space="preserve">
El depositario del bien con matrícula mercantil 480664 se retiró de la base de datos; sin embargo no se ha removido la sociedad . Existen 15 registros de sociedades activas en proceso de extinción a cargo de Depositario Removido o retirado.</t>
    </r>
  </si>
  <si>
    <t>El proceso de remoción de depositarios no se adelanta con la oportunidad que se requiere para garantizar la eficiencia y eficacia en la administración de los bienes y por ende la mejor productividad. Adicionalmente, no se logra el propósito de que quienes ostenten tal designación, sean aquellos que cumplen requisitos de experiencia, capacidad, cumplimiento.</t>
  </si>
  <si>
    <t xml:space="preserve">
Realizar los requerimeintos al GIT de depositarios para finalizar el  nombramiento de depositarios provisionales al GIT de depositarios, para aquellas sociedades en las cuales se removió a los depositarios no incorporados o excluidos del registro de depositarios y liquidadores de SAE.</t>
  </si>
  <si>
    <t>No requerimientos</t>
  </si>
  <si>
    <t>Se realizaron requerimientos al GIT de Depositarios.</t>
  </si>
  <si>
    <t>FILA_250</t>
  </si>
  <si>
    <t>1.Implementación de los ajustes al aplicativo.
2. Puesta en marcha del aplicativo.
3. Capacitación a los usuarios en las áreas misionales.</t>
  </si>
  <si>
    <t>FILA_251</t>
  </si>
  <si>
    <r>
      <rPr>
        <b/>
        <sz val="10"/>
        <rFont val="Arial Narrow"/>
        <family val="2"/>
      </rPr>
      <t>Remociones y Retomas de Bienes Inmuebles</t>
    </r>
    <r>
      <rPr>
        <sz val="10"/>
        <rFont val="Arial Narrow"/>
        <family val="2"/>
      </rPr>
      <t xml:space="preserve">
Se evidenció que SAE ha proferido 132 resoluciones mediante las cuales se han removido 5.608 FMI, sin embargo, solamente se han retomado 3.158 FMI, lo que significa que faltan por retomar por parte de las Gerencias Regionales 2.469 FMI.</t>
    </r>
  </si>
  <si>
    <t>Falta de control, monitoreo y seguimiento a los actos administrativos de remoción, lo que refleja deficiencias administrativas relacionadas con la información, comunicación y efectividad en la materialización de lo dispuesto en las resoluciones.</t>
  </si>
  <si>
    <t>1. Implementación de los ajustes al aplicativo.
2.Puesta en marcha del aplicativo.
3.Capacitación a los usuarios en las áreas misionales.</t>
  </si>
  <si>
    <t xml:space="preserve">23/01/2020: Se entrego el producto y se capacito al personal de las Gerecias Regionales y Gerencias Misionales, solo se encuentra en revisión del acto administrativo que resulta de la remoción y asignación. Se solicita ampliación de plazo a 2021/06/30 debido a nuevos proyectos como venta masiva asumidos por SAE, que ha implicado cambios del proyecto estructurado. </t>
  </si>
  <si>
    <t>FILA_252</t>
  </si>
  <si>
    <t>FILA_253</t>
  </si>
  <si>
    <t>FILA_254</t>
  </si>
  <si>
    <t>1.Retomar el 100%  de los inmuebles retomados a 31 de diciembre de 2018.
2.Seguimiento Trimestral al cumplimiento de las retomas</t>
  </si>
  <si>
    <t>FILA_255</t>
  </si>
  <si>
    <t>Recursos no ingresaran a las cuentas del FRISCO. Adicionalmente, las gestiones tendientes a la recuperación de los recursos se inician con el Juramento Estimatorio, producto de las visitas y comunicaciones del ente de control. La CGR establece el monto del hallazgo, en una cuantía de $1.301.065.295.</t>
  </si>
  <si>
    <t>Debilidad en la definición de metodología de inicio de acciones legales y siniestro de pólizas.</t>
  </si>
  <si>
    <t>Fortalecer el proceso de Rendición de cuentas  e inicio de acciones legales</t>
  </si>
  <si>
    <t>Estandarización de procedimiento para evaluación de gestión del depositario con la tasación de juramentos estimatorios, definición de titulos ejecutivos y acciones penales y siniestro de pólizas.</t>
  </si>
  <si>
    <t>Oficina Asesora de Planeación
Gerencias de Inmuebles 
Gerencia de Sociedades</t>
  </si>
  <si>
    <t>FILA_256</t>
  </si>
  <si>
    <t>Adaptar plan de trabajo con el proceso definido.</t>
  </si>
  <si>
    <t>Dar continuidad de plan de trabajo de revisión de productividad e inicio de acciones legales, de acuerdo con el proceso establecido.</t>
  </si>
  <si>
    <t>Depositarios removidos con verificación de cierre de gestión</t>
  </si>
  <si>
    <t xml:space="preserve">Gerencia de Inmuebles </t>
  </si>
  <si>
    <t>FILA_257</t>
  </si>
  <si>
    <t>Cantidad de remociones y asignaciones mayor a capacidad de la operación de recepción y entrega de activos.</t>
  </si>
  <si>
    <t>Definir términos precisos para asegurar la retoma de los activos</t>
  </si>
  <si>
    <t>Ajuste de política asociada a los tiempos en procedimientos correspondientes.</t>
  </si>
  <si>
    <t>Junio 2020: 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</si>
  <si>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Gerencias Regionales
Oficina Asesora de Planeación
Gerencia de Inmuebles</t>
  </si>
  <si>
    <t>FILA_258</t>
  </si>
  <si>
    <t>Monitorear y evaluar cumplimiento de terminos establecidos.</t>
  </si>
  <si>
    <t>Hacer seguimientos trimestales al cumplimiento de la política y evaluar semestralmente su ajuste.</t>
  </si>
  <si>
    <t>Seguimientos</t>
  </si>
  <si>
    <t>FILA_259</t>
  </si>
  <si>
    <t>Continuar el plan de choque de retomas y entregas, asegurando el cumplimiento de las políticas definidas.</t>
  </si>
  <si>
    <t>Gestionar las entregas y retomas de los inmuebles</t>
  </si>
  <si>
    <t>Inmuebles retomados y entregados</t>
  </si>
  <si>
    <t>Gerencias Regionales
Gerencia de Inmuebles</t>
  </si>
  <si>
    <t>FILA_260</t>
  </si>
  <si>
    <t>Debilidades en los mecanismos de control de la productividad de los inmuebles.</t>
  </si>
  <si>
    <t>Fortalecer mecanismos de control en la identificación de contratos de arrendamiento, por fuera de metodologia de administración del os bienes del FRISCO</t>
  </si>
  <si>
    <t>Continuar con la validación del segmento de activos con productividad asociada por depositarios sin contrato y aquellos con estado de ocupación arrendado sin contrato, para hacer verificación física y sanear contrato.</t>
  </si>
  <si>
    <t>Inmuebles</t>
  </si>
  <si>
    <t>FILA_261</t>
  </si>
  <si>
    <t xml:space="preserve">Puesta en marcha de la nueva versión del sistema de control y evaluación de la gestión de los depositarios </t>
  </si>
  <si>
    <t xml:space="preserve">Implementar el seguimiento automatizado al seguimiento de obligaciones de los depositarios, asegurando </t>
  </si>
  <si>
    <t>FILA_262</t>
  </si>
  <si>
    <t>Falta de seguimiento, monitoreo y dirección de SAE a la productividad de los inmuebles entregados en administración a los depositarios pese a existir procedimientos para requerir a los depositarios que presenten incumplimiento en sus obligaciones; situación que conllevó a que los recursos no ingresarán al FRISCO, lo que denota ausencia de vigilancia y control a los depositarios.</t>
  </si>
  <si>
    <t>Estandarización de procedimiento para evaluación de gestión del depositario con la tasación de juramentos estimatorios, definición de titulos ejecutuvos y acciones penales y siniestro de pólizas.</t>
  </si>
  <si>
    <t>FILA_263</t>
  </si>
  <si>
    <t>FILA_264</t>
  </si>
  <si>
    <t>FILA_265</t>
  </si>
  <si>
    <t>FILA_266</t>
  </si>
  <si>
    <t>FILA_267</t>
  </si>
  <si>
    <t>FILA_268</t>
  </si>
  <si>
    <t>FILA_269</t>
  </si>
  <si>
    <t>Debilidades en los controles a las funciones de los depositarios provisionales; al seguimiento de los informes de gestión y rendición de cuentas y traslado de recursos en forma oportuna, en los términos establecidos en la normatividad, generando un daño al Patrimonio Público en los términos establecidos en el artículo 6  de la Ley 610 de 2000; por valor de $2.041.205.222.</t>
  </si>
  <si>
    <t>FILA_270</t>
  </si>
  <si>
    <t>FILA_271</t>
  </si>
  <si>
    <t>FILA_272</t>
  </si>
  <si>
    <t>FILA_273</t>
  </si>
  <si>
    <t>FILA_274</t>
  </si>
  <si>
    <t>FILA_275</t>
  </si>
  <si>
    <t>FILA_276</t>
  </si>
  <si>
    <t>SAE dejó de recaudar productividad de los inmuebles administrados por el depositario NIT 800.040.295, cuantía $566.958.790 vigencias 2014 a 2019; no adelantó de forma oportuna las gestiones necesarias que garantizaran que la productividad de los inmuebles en proceso y extintos fueran consignados al FRISCO. Indebida admón del deposit incumpliendo el Art 2.5.5.6.6 del Dto 2136 de 2015.</t>
  </si>
  <si>
    <t>FILA_277</t>
  </si>
  <si>
    <t>FILA_278</t>
  </si>
  <si>
    <t>FILA_279</t>
  </si>
  <si>
    <t>FILA_280</t>
  </si>
  <si>
    <t>FILA_281</t>
  </si>
  <si>
    <t>FILA_282</t>
  </si>
  <si>
    <t>FILA_283</t>
  </si>
  <si>
    <t>SAE dejó de recaudar $505.060.921, que corresponde a la productividad de los inmuebles en proceso, administrados por el depositario NIT 818.002.572, no realizó de forma oportuna, diligente y eficiente las gestiones necesarias que garantizaran que la productividad fuera consignada al FRISCO,  incumplió el art 2.5.5.6.6 del Decreto 2136 de 2015.</t>
  </si>
  <si>
    <t>FILA_284</t>
  </si>
  <si>
    <t>FILA_285</t>
  </si>
  <si>
    <t>FILA_286</t>
  </si>
  <si>
    <t>FILA_287</t>
  </si>
  <si>
    <t>FILA_288</t>
  </si>
  <si>
    <t>FILA_289</t>
  </si>
  <si>
    <t>FILA_290</t>
  </si>
  <si>
    <t xml:space="preserve">SAE dejó de recaudar $188.568.159, por productividad vigencias 2017 y 2018 de los inmuebles en proceso  administrados por el depositario con cédula 89.008.967; SAE no adelantó de forma oportuna, diligente y eficiente gestiones para garantizar que el depositario consignara la productividad al FRISCO; incumpliendo los numerales 8 y 9  del Artículo 2.5.5.6.6  del Decreto 2136 de 2015. </t>
  </si>
  <si>
    <t>FILA_291</t>
  </si>
  <si>
    <t>FILA_292</t>
  </si>
  <si>
    <t>FILA_293</t>
  </si>
  <si>
    <t>FILA_294</t>
  </si>
  <si>
    <t>FILA_295</t>
  </si>
  <si>
    <t>FILA_296</t>
  </si>
  <si>
    <t>FILA_297</t>
  </si>
  <si>
    <t xml:space="preserve">Se permite la existencia de inmuebles sin rendición de cuentas, ni informes de gestión; lo cual no le ha permitido establecer su condición física y capacidad productiva. Deficiencias en la generación de información actualizada  en la cual se sustente la toma de decisiones en la admón que tiene a su cargo. Posible incidencia disciplinaria al tenor de la Ley 734 de 2002. </t>
  </si>
  <si>
    <t xml:space="preserve">Debilidades en la oportunidad de la gestión de la productividad de inmuebles. </t>
  </si>
  <si>
    <t>Adoptar los mecanismos necesarios para evaluar los contratos de arrendamiento que identifiquen en el momento de la recepción de activos en diligencia de secuestro  o visita de gestión a los inmuebles, en uso de las herramientas otorgadas por  el artiulo 72 de la ley 1955 encaminadas al saneamiento de contratos.</t>
  </si>
  <si>
    <t>Estandarización de procedimiento y estrategia para evaluación de contratos con terceros.</t>
  </si>
  <si>
    <t>Procedimientos y Plan de trabajo</t>
  </si>
  <si>
    <t xml:space="preserve">Gerencias Regionales
Oficina Asesora de Planeación
Gerencia de Inmuebles
</t>
  </si>
  <si>
    <t>FILA_298</t>
  </si>
  <si>
    <t>Gestionar la identificación de activos productivos con contratos de arrendamiento suscrito con terceros</t>
  </si>
  <si>
    <t>Realizar la evaluación de los contratos de arrendamiento identificados por inmueble, en caso de cumplimiento formalizar contratos. En caso opuesto, gestionar desalojos.</t>
  </si>
  <si>
    <t>Cantidad de inmuebles evaluados</t>
  </si>
  <si>
    <t xml:space="preserve">Gerencias Regionales
Gerencia de Inmuebles
</t>
  </si>
  <si>
    <t>FILA_299</t>
  </si>
  <si>
    <t>Falta de capacidad  en la elaboración de estimados de renta.</t>
  </si>
  <si>
    <t xml:space="preserve">Gestionar plan de trabajo de elaboración y revisión de Estimados de Renta, a traves de Avaluadores y Depositarios provisionales </t>
  </si>
  <si>
    <t>Elaboración de estimados de renta, a traves de Avaluadores y Depositarios provisionales.</t>
  </si>
  <si>
    <t>Cantidad de estimados de renta</t>
  </si>
  <si>
    <t>Gerencias Regionales
Gerencia Técnica</t>
  </si>
  <si>
    <t>FILA_300</t>
  </si>
  <si>
    <t>Cantidad de desalojos mayor a capacidad de la operación de SAE y las intituciones que acompañan los desalojos.</t>
  </si>
  <si>
    <t>Definición de estandares para el inicio de acciones legales a los ocupantes irregulares</t>
  </si>
  <si>
    <t>Desarrollo del procedimiento de inicio de acciones legales para los ocupantes irregulares.</t>
  </si>
  <si>
    <t>Gerencia de Asuntos Legales
Oficina Asesora de Planeación
Gerencias Regionales
Gerencia de Inmuebles</t>
  </si>
  <si>
    <t>FILA_301</t>
  </si>
  <si>
    <t>Definir plan de trabajo de acuerdo con el procedimiento.</t>
  </si>
  <si>
    <t>Gestionar el inicio de acciones legales asociadas a ocupantes irregulares.</t>
  </si>
  <si>
    <t>FILA_302</t>
  </si>
  <si>
    <t>Debilidades en los canales de comunicación en las legalizaciones de ocupación.</t>
  </si>
  <si>
    <t>Ampliar los canales de comunicación a nivel nacional.</t>
  </si>
  <si>
    <t>Contar con el servicio atención al ciudano, a traves de mesa de ayuda.</t>
  </si>
  <si>
    <t>Etapas de implementación</t>
  </si>
  <si>
    <t>FILA_303</t>
  </si>
  <si>
    <t xml:space="preserve">Monitoreo y control de los niveles de percepción de atención al ciudadano </t>
  </si>
  <si>
    <t>FILA_304</t>
  </si>
  <si>
    <t>Los procedimientos aplicados no han sido efectivos en la recepción de los predios y en la recuperación de los recursos generados de la actividad económica realizada en la finca la carolina, permitiendo que terceras personas usufructúen como se pudo evidenciar en la visita de campo, en algunos predios que conforman el globo total de terreno, cuya productividad debería ingresar al FRISCO.</t>
  </si>
  <si>
    <t>Fortalecer el proceso de Inicio de acciones legales a los ocupantes irregulares</t>
  </si>
  <si>
    <t>FILA_305</t>
  </si>
  <si>
    <t>FILA_306</t>
  </si>
  <si>
    <t>30/06/2020: 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</si>
  <si>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FILA_307</t>
  </si>
  <si>
    <t>FILA_308</t>
  </si>
  <si>
    <t>FILA_309</t>
  </si>
  <si>
    <t>FILA_310</t>
  </si>
  <si>
    <t>FILA_311</t>
  </si>
  <si>
    <t>Los procedimientos no han sido efectivos en la recepción de los predios y en la recuperación de los recursos generados de la actividad económica realizada en la finca la carolina, permitiendo que terceras personas usufructúen las fincas como se pudo evidenciar en la visita de campo, en algunos predios que conforman el globo total de terreno, cuya productividad debería ingresar al FRISCO.</t>
  </si>
  <si>
    <t>Disposición legal asociada a entrega sin contrato.
Capacidad en diligencias de desalojo.
Falta de disponibilidad por parte de ANT</t>
  </si>
  <si>
    <t>Definir lineamiento de operación para entregas con la ANT y FRV, con la operación conjunta de desalojos.</t>
  </si>
  <si>
    <t xml:space="preserve">Estandarización de procedimiento y estrategia para la entrega de los activos a la ANT. </t>
  </si>
  <si>
    <t>23/01/2020: Se actualizó el procedimiento P-DF2-121 Procedimiento Destinaciones definitivas de bienes inmuebles leyes especiales y se han realizado mesas de trabajo con la Entidades con el fin de definir el cronograma y proceso de entregas de bienes asignados.</t>
  </si>
  <si>
    <t>FILA_312</t>
  </si>
  <si>
    <t>Alineación de procesos con la ANT y FRV, en la definición de plan de trabajo para entrega de activos.</t>
  </si>
  <si>
    <t>Definición de mesas de trabajo de priorización de entregas.</t>
  </si>
  <si>
    <t>Mesas de trabajo</t>
  </si>
  <si>
    <t>Gerencias Regionales
Gerencia de Inmuebles
Aseguramiento de la Información</t>
  </si>
  <si>
    <t>FILA_313</t>
  </si>
  <si>
    <t>Gestionar la totalidad de entregar URT</t>
  </si>
  <si>
    <t>FILA_314</t>
  </si>
  <si>
    <r>
      <rPr>
        <b/>
        <u/>
        <sz val="10"/>
        <rFont val="Arial Narrow"/>
        <family val="2"/>
      </rPr>
      <t xml:space="preserve">FMI 50N-654230 Bod. Guaymaral </t>
    </r>
    <r>
      <rPr>
        <sz val="10"/>
        <rFont val="Arial Narrow"/>
        <family val="2"/>
      </rPr>
      <t>Falta de control y monitoreo de SAE, falta de medidas de inmuebles sin rendición de cuentas, ni informes de gestión, que le permitan establecer su condición física y capacidad productiva. Deficiencias en la generación de información; situación que no permite contar con datos actualizados, consistentes y confiables. Posible incidencia disciplinaria.</t>
    </r>
  </si>
  <si>
    <t>30/06/2020: Se evidencia cumplimiento mediante P-DP2-189 Reconocimiento de contratos de arrendamiento de bienes inmuebles V1. Contiene politicas frente a las fuentes de informacion que conllevan al reconocimiento del contrato, aplicacion de metodologia costo beneficio para toma de decisiones y sobre terminacion anticipada de contratos de arrendamiento.</t>
  </si>
  <si>
    <t>FILA_315</t>
  </si>
  <si>
    <t>FILA_316</t>
  </si>
  <si>
    <t>FILA_317</t>
  </si>
  <si>
    <t>FILA_318</t>
  </si>
  <si>
    <t>FILA_319</t>
  </si>
  <si>
    <t>FILA_320</t>
  </si>
  <si>
    <t>FILA_321</t>
  </si>
  <si>
    <r>
      <rPr>
        <b/>
        <sz val="10"/>
        <rFont val="Arial Narrow"/>
        <family val="2"/>
      </rPr>
      <t>FMI 370-572757 Parqueadero</t>
    </r>
    <r>
      <rPr>
        <sz val="10"/>
        <rFont val="Arial Narrow"/>
        <family val="2"/>
      </rPr>
      <t xml:space="preserve"> 
Falta de control y monitoreo de SAE, así como falta de adopción de medidas en el procedimiento de legalización y normalización de la ocupación; que permite establecer su condición física y capacidad productiva. Deficiencias en la generación de información actualizada y confiable en la cual se sustente la toma de decisiones. Posible incidencia disciplinaria. </t>
    </r>
  </si>
  <si>
    <t>FILA_322</t>
  </si>
  <si>
    <t>FILA_323</t>
  </si>
  <si>
    <t>FILA_324</t>
  </si>
  <si>
    <t>FILA_325</t>
  </si>
  <si>
    <t>FILA_326</t>
  </si>
  <si>
    <t>FILA_327</t>
  </si>
  <si>
    <t>FILA_328</t>
  </si>
  <si>
    <r>
      <rPr>
        <b/>
        <u/>
        <sz val="10"/>
        <rFont val="Arial Narrow"/>
        <family val="2"/>
      </rPr>
      <t>FMI 080-11967 Bodega</t>
    </r>
    <r>
      <rPr>
        <sz val="10"/>
        <rFont val="Arial Narrow"/>
        <family val="2"/>
      </rPr>
      <t xml:space="preserve">
Inoportunidad en la elaboración del estimado de renta, se realizó el 12 octu 2018 determinando un canon de $5.330.000, valor que duplica la suma cancelada por el ocupante al depositario. Se genera daño al patrimonio público art 6  Ley 610 de 2000; por valor de $876.474.872, que corresponden a los recursos dejados de percibir. Posible incidencia disciplinaria.</t>
    </r>
  </si>
  <si>
    <t>FILA_329</t>
  </si>
  <si>
    <t>FILA_330</t>
  </si>
  <si>
    <t>FILA_331</t>
  </si>
  <si>
    <t>FILA_332</t>
  </si>
  <si>
    <t>FILA_333</t>
  </si>
  <si>
    <t>FILA_334</t>
  </si>
  <si>
    <t>FILA_335</t>
  </si>
  <si>
    <t>Pérdida del FMI080-48254 porque la propiedad está en cabeza de un tercero, SAE no percibe la productividad que está generando por el arrendamiento. Situación contraria a lo manifestado por la FGN quien informa que el inmueble está afectado dentro del proceso 2744 ED y para la SAE que lo reporta como bien extinto 100%.</t>
  </si>
  <si>
    <t>Oportunidad en el inicio de acciones para el saneamiento</t>
  </si>
  <si>
    <t>Se solicita a la Dirección Nacional de Fiscalías de ED, identificar si el bien se encuentra inmerso en proceso de ED.</t>
  </si>
  <si>
    <t xml:space="preserve">Identificar en los despachos judiciales si el activo debe ser administrado por SAE SAS </t>
  </si>
  <si>
    <t>Generación de comunicaciones a las autoridades respectivas</t>
  </si>
  <si>
    <t>La actividad 2 depende de la respuesta de un entidad externa. Se generaron comunicaciones a las autoridades judiciales para identificar la vinculación del bien a un proceso de ED. CS2019-027216, CS2020-004668, CS2020-004669, CS2020-013694, CS2020-013696. Con CI2020-006689 se solicitá modificación a la actividad</t>
  </si>
  <si>
    <t>Gerencia de Asuntos Legales
Oficina de Aseguramiento y Control de la Información</t>
  </si>
  <si>
    <t>FILA_336</t>
  </si>
  <si>
    <t>Identificar la existencia de medidas cautelares o de extinción de dominio en los bienes que hacen parte del FRISCO</t>
  </si>
  <si>
    <t>Efectuar el estudio juridico a los folios de matricula del FRISCO</t>
  </si>
  <si>
    <t>Resultado del estudio efectuado sobre los FMI</t>
  </si>
  <si>
    <t xml:space="preserve">Con los CE2019-032366, CE2020-002306 y 104143 se identifican los informes del contrato suscrito con un externo para la revisión de los FMI de los bienes que administra el FRISCO y sus derivadas, a dichos estudios se les realizaron auditorias con una muestra identificada del 13% de los FMI entregados. En Junta Directiva sesión 193 de mayo de 2020 se presentó el resultado del contrato  </t>
  </si>
  <si>
    <t>FILA_337</t>
  </si>
  <si>
    <t>Estandarización del requisito de identificación de inscripción de medidas cautelares de los activos recibidos a través de diligencia de secuestro.</t>
  </si>
  <si>
    <t>Modificación de procedimiento de recepción y registro, incluyendo actividades asociadas a la identificación de la inscripción de las medidas cautelares.</t>
  </si>
  <si>
    <t>Se mejora el procedimiento en atención al marco normativo proferido que reglamenta el Codigo de ED, Decreto 1760 de Oct 1 de 2019, artículo 2.5.5.2.1.1. P-RR1-004_Procedimiento_de_Registro_de_Activos (V4-13/06/2020)</t>
  </si>
  <si>
    <t>FILA_240</t>
  </si>
  <si>
    <t>Diferencia en la informacion reportada por CISA y SAE frente al inventario de inmuebles transferidos a CISA para comercializar</t>
  </si>
  <si>
    <t>Se continuará con las reuniones de seguimiento al contrato por parte de los supervisores se agendará punto de gestión y conciliacion de inmuebles transferidos y retirados.</t>
  </si>
  <si>
    <t>Se programará reuniones periodicas con el fin de conciliar el inventario de inmuebles</t>
  </si>
  <si>
    <t>Soporte documental reunion de seguimiento</t>
  </si>
  <si>
    <t>Se realizan reuniones de seguimiento del contrato en las que se revisa el inventario de los inmuebles inmersos en procesos de ventas al igual que los estado de comercialización de los mismos. (octubre 2018 - Diciembre 2018)
Adicionalmente se cuenta con informes de gestion presentados por el contratista el cual detalla el inventario de inmuebles.</t>
  </si>
  <si>
    <t>FILA_338</t>
  </si>
  <si>
    <t>Resultado de las debilidades en la gestión de la SAE, frente al recaudo oportuno y eficaz de la productividad generada por los inmuebles bajo su la custodia y administración directa, así como la falta de seguimiento oportuno al depositario provisional identificado con la cédula No.19.261.632, para que este traslade la productividad en forma oportuna FRISCO.</t>
  </si>
  <si>
    <t xml:space="preserve">Recaudo en los contratos de participación hotelera en cuentas del FRISCO  </t>
  </si>
  <si>
    <t>Desarrollar procedimiento para la administración y recaudos de la productividad de este tipo de bienes.</t>
  </si>
  <si>
    <t>Reunion con asesores tributarios para establecer la forma y condiciones de recaudo de la productividad.</t>
  </si>
  <si>
    <t>La actividad 2 depende de la respuesta de un entidad externa. Se generaron comunicaciones a las autoridades judiciales para identificar la vinculación del bien a un proceso de ED. CS2020-010474 y CS2020-013687. Con CI2020-006689 se solicitá modificación a la actividad</t>
  </si>
  <si>
    <t>FILA_339</t>
  </si>
  <si>
    <t>Someter a consideracion del comité de negocios la linea de gestion para recaudo y el procedimiento.</t>
  </si>
  <si>
    <t>procedimiento</t>
  </si>
  <si>
    <t>Gerencia Comercial
Oficina Asesora de Planeación Gerencias Regionales
Gerencia de Inmuebles</t>
  </si>
  <si>
    <t>FILA_341</t>
  </si>
  <si>
    <t>El inmueble apto 202 del Edificio Richard figura extinto en la base de datos SAE pero reposa en cabeza de un tercero sin que SAE se haya percatado de la disposición del bien, en la base datos se identifica FMI matriz con la dirección correspondiente a la derivada (202)</t>
  </si>
  <si>
    <t>Validad de información de MATRXI y la oportunidad en el inicio de acciones para el saneamiento</t>
  </si>
  <si>
    <t>Se solicita al Centro de Servicios Administrativos de los Juzgados del Circuito Especializados en ED claridad frente a la identificación del bien en administración</t>
  </si>
  <si>
    <t>FILA_342</t>
  </si>
  <si>
    <t>FILA_343</t>
  </si>
  <si>
    <r>
      <rPr>
        <b/>
        <u/>
        <sz val="10"/>
        <rFont val="Arial Narrow"/>
        <family val="2"/>
      </rPr>
      <t xml:space="preserve">FMI 50N-20415187 </t>
    </r>
    <r>
      <rPr>
        <sz val="10"/>
        <rFont val="Arial Narrow"/>
        <family val="2"/>
      </rPr>
      <t>Debilidades en control de los inmuebles por SAE, quién es responsable de elaborar y mantener actualizado el inventario de los bienes, de supervisar el manejo de estos y velar por la correcta admón y disposición de los afectados con medidas cautelares.Se genera un daño al patrimonio público, art 6  Ley 610 de 2000; valor $263.198.836. Posible incidencia disciplinaria.</t>
    </r>
  </si>
  <si>
    <t>30/06/2020: Se evidencia cumplimiento mediante P-DP2-189 Reconocimiento de contratos de arrendamiento de bienes inmuebles V1. Contiene políticas frente a las fuentes de información que conllevan al reconocimiento del contrato, aplicación de metodología costo beneficio para toma de decisiones y sobre terminación anticipada de contratos de arrendamiento.</t>
  </si>
  <si>
    <t>FILA_344</t>
  </si>
  <si>
    <t xml:space="preserve">
</t>
  </si>
  <si>
    <t>FILA_345</t>
  </si>
  <si>
    <t>FILA_346</t>
  </si>
  <si>
    <t>FILA_347</t>
  </si>
  <si>
    <t>FILA_348</t>
  </si>
  <si>
    <t>FILA_349</t>
  </si>
  <si>
    <t>FILA_350</t>
  </si>
  <si>
    <r>
      <rPr>
        <b/>
        <u/>
        <sz val="10"/>
        <rFont val="Arial Narrow"/>
        <family val="2"/>
      </rPr>
      <t xml:space="preserve">FMI 080-34597
</t>
    </r>
    <r>
      <rPr>
        <sz val="10"/>
        <rFont val="Arial Narrow"/>
        <family val="2"/>
      </rPr>
      <t>El bien no se ha ntregado materialmente al Fondo para la Repar Víctimas, continúa en admón de SAE desde nov 2014. El local esta arrendado, desde el 1 de oct de 2014 no se transfiere productividad. El arrendatario informa que ocupa el bien desde el  2002, recibió orden de SAE de no continuar pagándole al depositario removido por DNE,  contrato No. 11 del 1 de marzo de 2004.</t>
    </r>
  </si>
  <si>
    <t>FILA_351</t>
  </si>
  <si>
    <t>FILA_352</t>
  </si>
  <si>
    <t>FILA_353</t>
  </si>
  <si>
    <t>Oficinas Hayuelos: Inmuebles sin rendición de cuentas, ni informes de gestión que le permitan establecer su cond física y capacidad productiva. Deficiencias en la generación de información actualizada, confiable en la cual se sustente la toma de decisiones. Situación que genera daño al patrimonio público art 6  de la Ley 610 de 2000; valor $148.127.262; posible incidencia disciplinaria.</t>
  </si>
  <si>
    <t>Demoras en la conciliación de cifras de estados de cuenta de Sociedades para activos no sociales.</t>
  </si>
  <si>
    <t>Definición de plan de trabajo en el reconocimiento de productividad.</t>
  </si>
  <si>
    <t>Identificación de segmento de inmuebles con productividad en sociedades.</t>
  </si>
  <si>
    <t xml:space="preserve">Seguimiento </t>
  </si>
  <si>
    <t>Junio 2020: Se están haciendo los ajustes contables al interior de la sociedad para dar inicio a un posible plan de pagos por los rendimientos generados por los inmuebles, pues debido a la emergencia sanitaria las sociedades han visto afectado su flujo de caja. Ya se realizó la entrega del inmueble se solicita ampliación del plazo CI2020-006607</t>
  </si>
  <si>
    <t>Gerencia de Sociedades Activas</t>
  </si>
  <si>
    <t>FILA_354</t>
  </si>
  <si>
    <t xml:space="preserve">Reconocimiento de productividad y conciliación con Gerencia de Sociedades. </t>
  </si>
  <si>
    <t>FILA_355</t>
  </si>
  <si>
    <t>Falta de recursos por parte de la Sociedad para reconocimiento de pasivo.</t>
  </si>
  <si>
    <t>Definición de lineamientos sobre acuerdos de pago para sociedades.</t>
  </si>
  <si>
    <t>Cuentas de cobro en la contabilidad de las sociedades y generar una capacitación a los funcionarios de la GSA para los casos en los que se evidencie existencia de activos extintos en sociedades en proceso.</t>
  </si>
  <si>
    <t>*Cuentas de cobro en la contabilidad de las sociedades 
*Generar una capacitación a los funcionarios de la GSA.</t>
  </si>
  <si>
    <t>Junio 2020: Se solicita ampliación  con memorando CI2020-007506 del plazo de cumplimiento, es necesario efectuar una revisión de la inclusión de las cuentas de cobro en la contabilidad de las sociedades y generar una capacitación a los funcionarios de la GSA para los casos en los que se evidencie existencia de activos extintos en sociedades en proceso.”</t>
  </si>
  <si>
    <t>FILA_356</t>
  </si>
  <si>
    <t>Bodega 50S-40161897 Inmueble sin rendición de cuentas, ni informes de gestión que le permitan establecer su cond física y capacidad productiva. Deficiencias en la generación de información actualizada, confiable en la cual se sustente la toma de decisiones. Situación que genera daño al patrimonio público art 6  de la Ley 610 de 2000; valor $82.600.000; posible incidencia disciplinaria.</t>
  </si>
  <si>
    <t>FILA_357</t>
  </si>
  <si>
    <t>FILA_358</t>
  </si>
  <si>
    <t>Junio 2020: Se solicita ampliación  con memorando CI2020-007506 del plazo de cumplimiento, es necesario efectuar una revisión de la inclusión de las cuentas de cobro en la contabilidad de las sociedades y generar una capacitación a los funcionarios de la GSA para los casos en los que se evidencie existencia de activos extintos en sociedades en proceso.</t>
  </si>
  <si>
    <t>FILA_340</t>
  </si>
  <si>
    <t>Publicar el procedimiento aprobado para la administración y recaudo de los recaudos</t>
  </si>
  <si>
    <t>publicación</t>
  </si>
  <si>
    <t>Comité de Negocios Nivel Central presencial #16  en el punto V, Mecanismos de recaudo para inmuebles con contrato de operación o cuentas en participacion.  Mediante memorando CI2020-006928 se solicita ampliacion de plazo (31/01/2021)</t>
  </si>
  <si>
    <t>Gerencia Comercial
Oficina Asesora de Planeación</t>
  </si>
  <si>
    <t>FILA_360</t>
  </si>
  <si>
    <t>FILA_361</t>
  </si>
  <si>
    <t>Publicación</t>
  </si>
  <si>
    <t>FILA_362</t>
  </si>
  <si>
    <r>
      <rPr>
        <b/>
        <u/>
        <sz val="10"/>
        <rFont val="Arial Narrow"/>
        <family val="2"/>
      </rPr>
      <t xml:space="preserve">FMI 080-6262 Iglesia </t>
    </r>
    <r>
      <rPr>
        <sz val="10"/>
        <rFont val="Arial Narrow"/>
        <family val="2"/>
      </rPr>
      <t>No traslado de productividad al FRISCO por el depositario. SAE realizó juramento estimatorio para el inmueble; la CGR determina que el daño al patrimonio público art 6 de la Ley 610 de 2000, asciende aprox a $360.120.094, valor que puede aumentar de acuerdo a la acción iniciada por SAE en el proceso de rendición de cuentas con el depositario removido.</t>
    </r>
  </si>
  <si>
    <t>FILA_363</t>
  </si>
  <si>
    <t>FILA_364</t>
  </si>
  <si>
    <t>Junio 2020:Se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</si>
  <si>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FILA_365</t>
  </si>
  <si>
    <t>FILA_366</t>
  </si>
  <si>
    <t>FILA_367</t>
  </si>
  <si>
    <t>FILA_368</t>
  </si>
  <si>
    <t>FILA_369</t>
  </si>
  <si>
    <t>Junio 2020:Se evidencia cumplimiento mediante P-DP2-189 Reconocimiento de contratos de arrendamiento de bienes inmuebles V1. Contiene politicas frente a las fuentes de informacion que conllevan al reconocimiento del contrato, aplicacion de metodologia costo beneficio para toma de decisiones y sobre terminacion anticipada de contratos de arrendamiento.</t>
  </si>
  <si>
    <t>FILA_370</t>
  </si>
  <si>
    <t>FILA_371</t>
  </si>
  <si>
    <t>FILA_372</t>
  </si>
  <si>
    <t>Cantidad de desalojos mayor a capacidad de la operación de SAE y las instituciones que acompañan los desalojos.</t>
  </si>
  <si>
    <t>FILA_373</t>
  </si>
  <si>
    <t>FILA_374</t>
  </si>
  <si>
    <t>FILA_375</t>
  </si>
  <si>
    <t>FILA_376</t>
  </si>
  <si>
    <t>FMI 040-309475 SAE no realizó seguimiento ni requirió oportunamente a los depositarios encargados de la administración del inmueble para que estos gestionaran el traslado al FRISCO de la productividad generada por el inmueble y la normalización del ocupante del inmueble de acuerdo a lo establecido en el numeral 3.3.2  de la Metodología. Posible incidencia disciplinaria.</t>
  </si>
  <si>
    <t>Verificación de la inclusión de dos cuentas por cobrar en la contabilidad de las sociedades y una capacitación a los funcionarios de la gerencia de sociedades activas en relación con la aplicación de lo dispuesto en la metodología en relación con las cuentas de cobro a sociedades.</t>
  </si>
  <si>
    <t>*Verificación de la inclusión de 2 cuentas por cobrar en sociedades por concepto de productividad de inmuebles extintos.
*Capacitación</t>
  </si>
  <si>
    <t>Junio 2020: Con memorando CI2020-007993 se modifica actividades y unidad de medida y se solicita ampliación de la ejecución de las actividades para 30-jun-2021</t>
  </si>
  <si>
    <t>FILA_377</t>
  </si>
  <si>
    <t>FILA_378</t>
  </si>
  <si>
    <t>Junio 2020:Se solicita ampliación  con memorando CI2020-007506 del plazo de cumplimiento, es necesario efectuar una revisión de la inclusión de las cuentas de cobro en la contabilidad de las sociedades y generar una capacitación a los funcionarios de la GSA para los casos en los que se evidencie existencia de activos extintos en sociedades en proceso.”</t>
  </si>
  <si>
    <t>FILA_379</t>
  </si>
  <si>
    <t xml:space="preserve">FMI 080-29166, 080-29165 Falta de gestión de SAE y  depositario No.860036525,  no han cumplido con las funciones del Dto 2136 de 2015 y los Procedimientos de Seguimiento a Informes de Gestión de Inmuebles en Depósito Prov. Se permite el menoscabo de recursos púb, al facilitar que terceros construyan sin autorización, generando costos para la recuperación de lotes y riesgo de pérdida. </t>
  </si>
  <si>
    <t>FILA_380</t>
  </si>
  <si>
    <t>FILA_381</t>
  </si>
  <si>
    <t>FILA_382</t>
  </si>
  <si>
    <t>FILA_383</t>
  </si>
  <si>
    <t>Falta de identificación en la base de datos de la situación adminsitrativa del FMI 50N-20212160 en relación con la decisión judicial de extinguir el remanente</t>
  </si>
  <si>
    <t xml:space="preserve">El sistema no identifica sobre los bienes extintos, si estos corresponden a remanentes, equivalencias y acreencias </t>
  </si>
  <si>
    <t>Se solicita al Juzgado 10 Civil Municipal elaborar el título valor que identifica el remanente.</t>
  </si>
  <si>
    <t>Identificar la existencia del remanente a favor del FRISCO</t>
  </si>
  <si>
    <t>Actividad 1 y 3 depende de la respuesta de una entidad externa, el abogado de SAE presentó memo al J. 10 C. Mpal. De Btá, solicitó la expedición del T. Vr.  del remanente, Juzgado emite oficio al Bco Agrario para identificar depositos judiciales del proceso y establecer el estado del deposito por valor de $6.072.146. Con CI2020-006689 se solicitá modificación a la actividad</t>
  </si>
  <si>
    <t>FILA_384</t>
  </si>
  <si>
    <t>Depurar el inventario de activos, dentro de los cuales se tiene remanentes y acreencias que no son activos administrables.</t>
  </si>
  <si>
    <t>Identificar los remanentes y acreencias.</t>
  </si>
  <si>
    <t>Recibir informe con el universo de bienes de acreencias y remanentes</t>
  </si>
  <si>
    <t>Radicados 104171 y CE2020-009829  identifica el universo de bns de acreencias y remanentes.  CI2020-006689  modificación  actividad. Descarga  3 FMI (equivalencias) y cambio estado de inventario de 48FMI (Remanentes) en el aplicativo SIGMA SAE 2.0, ticket 48585- aprobado porl Comité de Cambios y ejecutado en producción SIGMA 2.0 el 16/06/2020, se refleja en reporte del 19/06/20</t>
  </si>
  <si>
    <t>FILA_385</t>
  </si>
  <si>
    <t>Identificar los remanentes y acreencias, para su descarga.</t>
  </si>
  <si>
    <t>Descarga</t>
  </si>
  <si>
    <t>La Gerencia de Asuntos Legales informa los resultados de la gestión de reconocimiento de acreencias, equivalencias y remanentes en M. CI2020-006501, se solicita la descarga de 3 inmuebles por el concepto de “equivalencias” y el cambio del estado del inventario de 48 activos a “remanentes”, los cambios se aprobaron en Comité de Cambios y se ejecutaron en producción SIGMA SAE 2.0.</t>
  </si>
  <si>
    <t>GIT de Aseguramiento de la Información</t>
  </si>
  <si>
    <t>FILA_386</t>
  </si>
  <si>
    <t>El Pent House del edificio Karey del rodadero, estuvo ocupado 8 días por la señora con cédula 30.630.509 con la autorización del depositario del inmueble, SAE no presentó argumento alguno. Estas conductas  reflejan falta de control y monitoreo por parte de SAE, permitiendo que se extralimiten y abusen de los inmuebles sin que los recursos hayan sido ingresados a las cuentas del FRISCO.</t>
  </si>
  <si>
    <t>FILA_387</t>
  </si>
  <si>
    <t>FILA_388</t>
  </si>
  <si>
    <t>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</si>
  <si>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FILA_389</t>
  </si>
  <si>
    <t>FILA_390</t>
  </si>
  <si>
    <t>FILA_391</t>
  </si>
  <si>
    <t>FILA_392</t>
  </si>
  <si>
    <t>FILA_393</t>
  </si>
  <si>
    <t xml:space="preserve">La Base de Datos de Matrix  corte 31 de ene de 2019, no registra información completa, veraz de los bienes que tiene bajo su custodia y administración y que son de propiedad el Estado y no garantiza una correcta evaluación y seguimiento de los mismos; se evidencia falta de planeación e implementación de medidas que permitan prevenir y mitigar inconsistencias y riesgos en las BD. </t>
  </si>
  <si>
    <t>FILA_394</t>
  </si>
  <si>
    <t>FILA_395</t>
  </si>
  <si>
    <t>FILA_396</t>
  </si>
  <si>
    <t xml:space="preserve">Inconsistencia en la información registrada en la base del datos Matrix  del inventario de inmuebles extintos, frente al estado real de los mismos </t>
  </si>
  <si>
    <t>Gerencia Comercial: Realizará periodicamente la solicitud de actualización del inventario por venta de inmuebles.</t>
  </si>
  <si>
    <t>Comercial: Se realizará ajuste en el procedimiento de comercializacion de inmuebles, con el fin de incorporar actividades y puntos de control tendientes a la descarga de los inmuebles vendidos. Revision estado del proceso comercial frente al inventario</t>
  </si>
  <si>
    <t>Comercial: Se realizara como minimo validacion del inventario frente a las ventas cada dos meses.</t>
  </si>
  <si>
    <t>FILA_397</t>
  </si>
  <si>
    <t>La SAE no ha culminado el proceso de depuración de la cartera generada por los contratos de arrendamientos cargados a recaudo centralizado, que permitan establecer el saldo real pendiente por cobrar, para ser incluidos en los Estados Contables del FRISCO</t>
  </si>
  <si>
    <t>Contratos asignados a CISA sin recaudo que llevan mas de 760 dias en mora</t>
  </si>
  <si>
    <t>Solicitar acciones juridicas</t>
  </si>
  <si>
    <t>Revision y consecucion documental y radicacion de solicitud de procesos juridicos</t>
  </si>
  <si>
    <t>Solicitud judicialización</t>
  </si>
  <si>
    <t>FILA_398</t>
  </si>
  <si>
    <t>Debilidades en la identififacion de saldos de cartera de los contratos de arrendamiento administrados por los depositarios</t>
  </si>
  <si>
    <t>Diseño y ejecucion de Plan Choque para identificar los saldos reales de la cartera de los contratos de arrendamiento</t>
  </si>
  <si>
    <t>Continuación del plan de choque de revision y validacion de saldos de contratos</t>
  </si>
  <si>
    <t>Identificacion de saldos y modificacion de la información</t>
  </si>
  <si>
    <t>Gerencia de Inmuebles</t>
  </si>
  <si>
    <t>FILA_399</t>
  </si>
  <si>
    <t>Requisitos de entrega y administración de Inmueble. Sae no cumplió lo estipulado en el Decreto 2136/2015, la ley 1708 y los procedimientos internos, como quiera que entregó y permitió la administración del bien raíz a la destinataria provisional sin el lleno de los requisitos legales, sin póliza de seguro de cumplimiento, sin informes mensuales de gestión y no efectuó seguimiento...</t>
  </si>
  <si>
    <t>Debilidades en la aplicación de controles respecto al cumplimiento de los requisitos en la entrega del inmueble dado en destinación provisional.
Falta de seguimiento a las obligaciones del destinatario.</t>
  </si>
  <si>
    <t>Seguimiento al cumplimiento de los requisitos establecidos para la entrega de inmuebles en destinación provisional</t>
  </si>
  <si>
    <t xml:space="preserve">Socializar el Decreto 2136 de 2015 a los destinatarios provisionales en el cuál se regularon los documentos obligatorios para este mecanismo de administración, así como la metodologia de administración.                                                    </t>
  </si>
  <si>
    <t>Oficios de información recibidos</t>
  </si>
  <si>
    <t/>
  </si>
  <si>
    <t>FILA_400</t>
  </si>
  <si>
    <t>Solicitar la constitución de la Poliza de cumplimiento de obligaciones de cada uno de los destinatarios activos</t>
  </si>
  <si>
    <t>Pólizas constituidas</t>
  </si>
  <si>
    <t>FILA_401</t>
  </si>
  <si>
    <t>Realizar monitoreo trimestral a la totalidad de destinatarios, en su cumplimiento de obligaciones y vencimiento de pólizas</t>
  </si>
  <si>
    <t>Informe de monitoreo</t>
  </si>
  <si>
    <t>FILA_402</t>
  </si>
  <si>
    <t xml:space="preserve">Reglas de administración. SAE no cumplió lo estipulado en el decreto 2136/2015 y el procedimiento P-DT3-84 seguimiento  a informes de gestión de inmuebles en Depósito Provisional. </t>
  </si>
  <si>
    <t>Falta de gestión respecto al seguimiento de la admón de los inmuebles.</t>
  </si>
  <si>
    <t>Fortalecer mecanismos de control en la identificación de contratos de arrendamiento, por fuera de metodologia de administración de los bienes del FRISCO</t>
  </si>
  <si>
    <t>FILA_403</t>
  </si>
  <si>
    <t>Implementar el seguimiento automatizado al seguimiento de obligaciones de los depositarios.</t>
  </si>
  <si>
    <t>FILA_404</t>
  </si>
  <si>
    <t>Realizar los traslados de productividades al Archipielago de San Andres de conformidad con lo establecido en el articulo 91 de la ley 1708 de 2014.</t>
  </si>
  <si>
    <t>Transferir las sumas correspodientes por concepto de productividad al Archipielago de San Andres para las vigencias 2018, 2019, 2020.</t>
  </si>
  <si>
    <t>Transferencia</t>
  </si>
  <si>
    <t>FILA_405</t>
  </si>
  <si>
    <t>Estandarizar las actividades para la correcta y oportuna transferencia de recursos al Archipielago de San Andres</t>
  </si>
  <si>
    <t>Modificar el procedimiento con las actividades especificas de transferencia de productividad de activos en proceso.</t>
  </si>
  <si>
    <t>FILA_406</t>
  </si>
  <si>
    <t xml:space="preserve">Se determinó inconsistencias en el rubro de arrendamientos entre los años 2002 al 2018.Debido a esta situación y al incumplimiento continuo del depositario provisional en la entrega de informes de gestión y del traslado de la productividad de los inmuebles a SAE,generando posible daño al patrimonio del Estado, por valor de $3.625.918.166 </t>
  </si>
  <si>
    <t>FILA_407</t>
  </si>
  <si>
    <t xml:space="preserve">El ente de control evidencia, que esta sociedad no tiene certeza y/o claridad sobre el valor individualizado de la productividad generada por estos 19 inmuebles transferidos al Departamento. </t>
  </si>
  <si>
    <t>FILA_408</t>
  </si>
  <si>
    <t xml:space="preserve">Debilidades en el control, monitoreo y seguimiento desde el año 2015. </t>
  </si>
  <si>
    <t>FILA_409</t>
  </si>
  <si>
    <t xml:space="preserve">Hacer seguimiento de la vigencia de las polizas  constituidas por parte de los depositarios provisionales con el fin de garantizar el cumplimiento de la normatividad. </t>
  </si>
  <si>
    <t xml:space="preserve">Solicitar reporte al GIT de Depositarios Provisionales de todas las polizas de disposiciones legales constituidas por los depositarios en virtud de su nombramiento. 
</t>
  </si>
  <si>
    <t>FILA_410</t>
  </si>
  <si>
    <t xml:space="preserve">Renovación de asignacion de depositarios provisionales cada dos años, termino determinado por cumplimiento de plazo de nombramiento </t>
  </si>
  <si>
    <t xml:space="preserve">Solicitar reporte al GIT de Depositarios Provisionales de todas las renovaciones de nombramientos de depositarios provisionales y  polizas de disposiciones legales constituidas por los depositarios en virtud de su nombramiento. 
</t>
  </si>
  <si>
    <t>FILA_411</t>
  </si>
  <si>
    <t xml:space="preserve">Falla en seguimiento a la gestion del depositario en el levantamiento y verificacion del inventario de activos de la sociedad. </t>
  </si>
  <si>
    <t xml:space="preserve">Realizar el correcto seguimiento a las gestiones del depositario provisional, para que el mismo consolide el inventario fisico de los activos y los registre en los estados financieros. </t>
  </si>
  <si>
    <t xml:space="preserve">Seguimiento semestral de reporte de inventario de establecimientos de comercio- activos fijos </t>
  </si>
  <si>
    <t>Seguimiento</t>
  </si>
  <si>
    <t>FILA_412</t>
  </si>
  <si>
    <t xml:space="preserve">Realizar validación del inventario físico de los activos y los registros en los estados financieros. </t>
  </si>
  <si>
    <t xml:space="preserve">Validación de inventario en sitio  </t>
  </si>
  <si>
    <t xml:space="preserve">Validación
</t>
  </si>
  <si>
    <t>FILA_413</t>
  </si>
  <si>
    <t xml:space="preserve">Procedimiento para validación de inventario por parte de las Gerencias Regionales </t>
  </si>
  <si>
    <t xml:space="preserve">Procedimiento validación de inventario por parte de las Gerencias Regionales </t>
  </si>
  <si>
    <t>FILA_414</t>
  </si>
  <si>
    <t xml:space="preserve">Desarrollar sistema de control de inventarios para cargue de informacion por parte de los depositarios provisionales </t>
  </si>
  <si>
    <t xml:space="preserve">Desarrollo sistema de control de inventario </t>
  </si>
  <si>
    <t>Módulo</t>
  </si>
  <si>
    <t>FILA_415</t>
  </si>
  <si>
    <t xml:space="preserve">Falla en seguimiento a la gestion contractual  del depositario provisional en desarrollo de su gestion. </t>
  </si>
  <si>
    <t xml:space="preserve">Implementación metodología de administración  </t>
  </si>
  <si>
    <t>Modificación metodología administracion para establecer instancias de control previas en contratos de activos sociales</t>
  </si>
  <si>
    <t>Metodología</t>
  </si>
  <si>
    <t>FILA_416</t>
  </si>
  <si>
    <t>FILA_417</t>
  </si>
  <si>
    <t xml:space="preserve">Falla en la aplicación de medidas correctivas para el cumplimiento cabal de obligaciones de la sociedad. </t>
  </si>
  <si>
    <t xml:space="preserve">Implementacion de sistema para control de pago de impuestos de sociedades </t>
  </si>
  <si>
    <t xml:space="preserve">Desarrollo sistema de control de pago de impuestos </t>
  </si>
  <si>
    <t>FILA_418</t>
  </si>
  <si>
    <t>Implementacion de manual de Gobierno Corporativo.</t>
  </si>
  <si>
    <t>Manual de gobierno corporativo que incluya mecanismos de seguimiento al cumplimiento de obligaciones tributarias</t>
  </si>
  <si>
    <t>Capacitación</t>
  </si>
  <si>
    <t>FILA_419</t>
  </si>
  <si>
    <t xml:space="preserve">Falla en seguimiento a la gestion contractual y jurídica del depositario provisional en desarrollo de su gestión. </t>
  </si>
  <si>
    <t>FILA_420</t>
  </si>
  <si>
    <t xml:space="preserve">Implementacion de manual de Gobierno Corporativo </t>
  </si>
  <si>
    <t>FILA_421</t>
  </si>
  <si>
    <t xml:space="preserve">Falla en seguimiento a la gestion contractual  del depositario provisional en desarrollo de su gestion y poca precision en los estimados de renta. </t>
  </si>
  <si>
    <t xml:space="preserve">Implementacion de manual de Gobierno Corporativo y metodologia de administración </t>
  </si>
  <si>
    <t xml:space="preserve">Modificación de la Metodología de Administración para establecer instancias de control previas en contratos de activos sociales  </t>
  </si>
  <si>
    <t>FILA_422</t>
  </si>
  <si>
    <t>FILA_423</t>
  </si>
  <si>
    <t>Recuperación del activo a través del desalojo.</t>
  </si>
  <si>
    <t>Desalojo</t>
  </si>
  <si>
    <t>FILA_424</t>
  </si>
  <si>
    <t xml:space="preserve">Implementación de manual de Gobierno corporativo y metodología de administración </t>
  </si>
  <si>
    <t>Solicitar al depositario inicio de acciones legales en contra del arrendatario.</t>
  </si>
  <si>
    <t>Oficio</t>
  </si>
  <si>
    <t>FILA_425</t>
  </si>
  <si>
    <t xml:space="preserve">Cumplimiento manual de Gobierno Corporativo </t>
  </si>
  <si>
    <t>FILA_426</t>
  </si>
  <si>
    <t>Modificación metodología administración para establecer instancias de control previas en contratos de activos sociales</t>
  </si>
  <si>
    <t>FILA_427</t>
  </si>
  <si>
    <t>Solicitar al depositario provisional un informe detallado que justifique el motivo de contrataciones.</t>
  </si>
  <si>
    <t>FILA_428</t>
  </si>
  <si>
    <t>FILA_429</t>
  </si>
  <si>
    <t>Intervencion en zona de baja mar por parte de la sociedad</t>
  </si>
  <si>
    <t xml:space="preserve">Implementacion de manual de Gobierno corporativo y metodologia de administración </t>
  </si>
  <si>
    <t>FILA_430</t>
  </si>
  <si>
    <t xml:space="preserve">Solicitar asesoria y capacitación especifica para las zonas de baja mar </t>
  </si>
  <si>
    <t xml:space="preserve">Contratar asesor o capacitador experto en el tema </t>
  </si>
  <si>
    <t>FILA_431</t>
  </si>
  <si>
    <t xml:space="preserve">Establecer dialogos con FON TUR para realización de entrega </t>
  </si>
  <si>
    <t xml:space="preserve">Realizar mesas de trabajo con FONTUR para dar por finalizado el tema de la entrega del Hotel. 
</t>
  </si>
  <si>
    <t>Mesa de Trabajo</t>
  </si>
  <si>
    <t>FILA_432</t>
  </si>
  <si>
    <t xml:space="preserve">Implementacion de manual de Gobierno Corporativo y metodología de administración  </t>
  </si>
  <si>
    <t>FILA_433</t>
  </si>
  <si>
    <t>La Sociedad por estar en el listado OFAC, no permitia que la misma tuviera acceso al sector financiero. (Productos financieros)</t>
  </si>
  <si>
    <t>En la vigencia 2020 se nombró un nuevo depositario provisional a la Sociedad, por lo anterior este realizó una gestión de ingreso a productos financieros.</t>
  </si>
  <si>
    <t>FILA_434</t>
  </si>
  <si>
    <t>Reunion con Superfinanciera o Asobancaria socialización de sociedades en proceso de extinción</t>
  </si>
  <si>
    <t>FILA_435</t>
  </si>
  <si>
    <t>1. Falla en seguimiento a la gestion contractual  del depositario provisional en desarrollo de su gestion.  
2. Falencias en el proceso final para realizar la entrega de los recursos al departamento de San Andres</t>
  </si>
  <si>
    <t>FILA_436</t>
  </si>
  <si>
    <t xml:space="preserve">Realizar el correcto seguimiento a las gestiones del depositario provisional, para que el no genere un detrimento patrimonial a la sociedad. 
 </t>
  </si>
  <si>
    <t xml:space="preserve">Seguimiento de gestiones del depositario provisional 
</t>
  </si>
  <si>
    <t>FILA_437</t>
  </si>
  <si>
    <t xml:space="preserve"> 
Gestionar con el area encargada de la administracion de dichos recursos , con el fin de que realice el traslado al departamento de San Andres.
</t>
  </si>
  <si>
    <t xml:space="preserve">Verificar existencia de utilidades repartibles. </t>
  </si>
  <si>
    <t>FILA_438</t>
  </si>
  <si>
    <t xml:space="preserve">Implementacion de manual de gobierno corporativo y metodologia de administración </t>
  </si>
  <si>
    <t>FILA_439</t>
  </si>
  <si>
    <t xml:space="preserve"> Falta de acuerdos contractuales que beneficien las partes que estan involucradas dentro del contrato ( Fontur - SAE- Operador - Sociedades)</t>
  </si>
  <si>
    <t xml:space="preserve">Establecer dialogos con FONTUR para revision de mejoras contractuales. </t>
  </si>
  <si>
    <t xml:space="preserve">Realizar mesas de trabajo con FONTUR para revisar condiciones contractuales.
</t>
  </si>
  <si>
    <t>FILA_440</t>
  </si>
  <si>
    <t>1. Falla en seguimiento a la gestion contractual  del depositario provisional en desarrollo de su gestion.  
2. Falta de acuerdos contractuales que beneficien las partes que estan involucradas dentro del contrato ( Fontur - SAE- Operador - Sociedades)</t>
  </si>
  <si>
    <t xml:space="preserve">Implementación de manual de Gobierno Corporativo y metodología de administración  </t>
  </si>
  <si>
    <t xml:space="preserve">Realizar mesas de trabajo con Fontur para revisar condiciones contractuales.
</t>
  </si>
  <si>
    <t>FILA_441</t>
  </si>
  <si>
    <t xml:space="preserve">Falla en la identificacion del titular de los beneficios por la explotacion de los activos y irregularidades consignadas en el contrato. </t>
  </si>
  <si>
    <t xml:space="preserve">Revisión de las condiciones y objeto del contrato con FONTUR para determinar el beficiario de los recursos. </t>
  </si>
  <si>
    <t xml:space="preserve">Revisar el estado de los activos y solicitar estado de cuenta 
</t>
  </si>
  <si>
    <t>FILA_442</t>
  </si>
  <si>
    <t xml:space="preserve">Revisión de las condiciones y objeto del contrato con FONTUR para determinar el beneficiario de los recursos. </t>
  </si>
  <si>
    <t xml:space="preserve">Traslado de los recursos producto de la explotación al correspondiente beneficiario. </t>
  </si>
  <si>
    <t>FILA_443</t>
  </si>
  <si>
    <t xml:space="preserve">No cumplimiento de pago de impuestos prediales de inmuebles de la sociedad por parte de FONTUR. </t>
  </si>
  <si>
    <t>FILA_444</t>
  </si>
  <si>
    <t xml:space="preserve">Hacer seguimiento y solicitar al depositario provisional el estado de cuenta de lo adeudado por concepto de impuesto predial de inmuebles y realización del pago por parte de FONTUR. </t>
  </si>
  <si>
    <t xml:space="preserve">Instar a FONTUR a realizar el pago de los impuestos prediales adeudados, en virtud de el capitulo 11 numeral 11.6 (pago de impuesto predial) del contrato 018-2016 </t>
  </si>
  <si>
    <t>FILA_445</t>
  </si>
  <si>
    <t>FILA_446</t>
  </si>
  <si>
    <t xml:space="preserve">Implementación de manual de Gobierno Corporativo </t>
  </si>
  <si>
    <t>Manual de Gobierno Corporativo que incluya mecanismos de seguimiento al cumplimiento de obligaciones tributarias</t>
  </si>
  <si>
    <t>FILA_447</t>
  </si>
  <si>
    <t xml:space="preserve">El no reporte de informacion de la sociedad ante la superintendencia de sociedades </t>
  </si>
  <si>
    <t xml:space="preserve">Reportar a la supertintendencia de sociedades, las sociedades que se encuentran administras por la entidad en virtud del proceso de extincion del derecho de dominio. Reporte de informacion contable y financiera a la supersociedades. </t>
  </si>
  <si>
    <t xml:space="preserve">Reportar mediante oficio a la Superintendencia de Sociedades las sociedades en San Andres que se encuentre en administración por parte de la entidad en virtud del proceso de extincion. 
</t>
  </si>
  <si>
    <t>FILA_448</t>
  </si>
  <si>
    <t xml:space="preserve">Reportar a la Superintendencia de Sociedades, las sociedades que se encuentran administras por la entidad en virtud del proceso de extincion del derecho de dominio. Reporte de informacion contable y financiera a la supersociedades. </t>
  </si>
  <si>
    <t xml:space="preserve">Realizar mesa de trabajo con la Superintendencia de Sociedades / para remitir reportes de informacion financiera  de las sociedades administradas </t>
  </si>
  <si>
    <t>FILA_449</t>
  </si>
  <si>
    <t xml:space="preserve">Solicitar a los depositarios provisionales de las sociedades en San Andres el soporte de remisión de información  contable y financiera a la Superintendencia de Sociedades. </t>
  </si>
  <si>
    <t>FILA_450</t>
  </si>
  <si>
    <t xml:space="preserve">Falla en seguimiento de gestion de depositarios provisionales en ejercicio de sus funciones asi como las la gestion de las   sociedades y establecimientos de comercio en ejercicio de su actividad. </t>
  </si>
  <si>
    <t xml:space="preserve">Desarrollo sistema de medición de gestion de depositarios provisionales </t>
  </si>
  <si>
    <t xml:space="preserve">Desarrollo del Sistema de aplicado a gestión de depositarios  de sociedades. </t>
  </si>
  <si>
    <t>FILA_451</t>
  </si>
  <si>
    <t xml:space="preserve">Realización de mesas de trabajo periodicas para verificar información de la gestion desempeñada por los depositarios provisionales en ejercicio de sus obligaciones. Y la implementacion de un gobierno corporativo general para todos los activos.  </t>
  </si>
  <si>
    <t>FILA_452</t>
  </si>
  <si>
    <t>Los bienes no fueron materializado de la Dne a SAE, no cumplen con los requisitos para destinacion definitiva según el procedimiento , bienes materializados en mal estado y bienes chatarrizados no contemplado el traslado de los recursos generados por la chatarrización.</t>
  </si>
  <si>
    <t>Realizar las gestiones tendientes a la disposicion final de los bienes con extincion de dominio según corresponda  e informar a la Gerencia Financiera sobre los recursos obtenidos por estas disposiciones para provisión y traslado de los recursos al Departamento de San Andres y Providencia.</t>
  </si>
  <si>
    <t xml:space="preserve">Incluir en la denuncia de averiguación de responsable los bienes  no materializados. </t>
  </si>
  <si>
    <t>FILA_453</t>
  </si>
  <si>
    <t xml:space="preserve">Reiterar solicitud de inscripción de propiedad al FRISCO </t>
  </si>
  <si>
    <t>Solicitud a la Gobernación de San Andres</t>
  </si>
  <si>
    <t>FILA_454</t>
  </si>
  <si>
    <t xml:space="preserve">Realizar el alistamiento administrativo para destinación definitiva </t>
  </si>
  <si>
    <t>FILA_455</t>
  </si>
  <si>
    <t>Reportar a Gerencia Financiera los recursos objeto de traslado a SAI.</t>
  </si>
  <si>
    <t>Reporte a Gerencia Financiera 
Traslado de Recursos</t>
  </si>
  <si>
    <t>FILA_456</t>
  </si>
  <si>
    <t xml:space="preserve">Falla en seguimiento a la gestion (contractual )  del depositario provisional en desarrollo de su gestion. </t>
  </si>
  <si>
    <t xml:space="preserve">Implementacion de manual de Gobierno Corporativo y metodologia de administracion  </t>
  </si>
  <si>
    <t xml:space="preserve">Aprobar un manual de contratación  comun a las sociedades </t>
  </si>
  <si>
    <t xml:space="preserve">Manual </t>
  </si>
  <si>
    <t>FILA_457</t>
  </si>
  <si>
    <t xml:space="preserve">Falta de celeridad,eficiencia y efectividad en reporte de imposibilidad en la administracion por parte de la entiddad a autoridad competente. </t>
  </si>
  <si>
    <t>Reporte de situacion anomala a juzgado respecto de la arminstracion  de las sociedades DAVILA JIMENO</t>
  </si>
  <si>
    <t xml:space="preserve">Remision de informe a autoridad sobre las incidencias en la administracion </t>
  </si>
  <si>
    <t>Informe</t>
  </si>
  <si>
    <t>FILA_458</t>
  </si>
  <si>
    <t xml:space="preserve">Falla en seguimiento a la gestion del depositario provisional en desarrollo de su gestion. </t>
  </si>
  <si>
    <t>1 SUSCRIPCIÓN DEL PLAN DE MEJORAMIENTO</t>
  </si>
  <si>
    <r>
      <rPr>
        <b/>
        <sz val="10"/>
        <rFont val="Arial Narrow"/>
        <family val="2"/>
      </rPr>
      <t>dic 20</t>
    </r>
    <r>
      <rPr>
        <sz val="10"/>
        <rFont val="Arial Narrow"/>
        <family val="2"/>
      </rPr>
      <t>: CI2020-013874 se cuenta con Instructivo de Acciones Civiles N-GJ1-090 v.1(7/05/20) y P-DP2-206 v.1(19/10/20) inicio de acciones legales para ocupantes ilegales para verificar y realizar gestiones para la recuperación de los recursos por causa de los ocupantes irregulares de los bienes inmuebles rurales y urbanos no sociales, de administración directa o por deposito provisional.</t>
    </r>
  </si>
  <si>
    <t>15-01-2021. Se contrató a una empresa consultora que realizará el análisis de cargas de toda la entidad mediante proceso de contratación abreviada 16 de 2020, contrato que se ejecutará en el 2021. Se solicita ampliación del término de la actividad para el 30 agos-21 mediante memorando dirigido a Presidencia. Se deja evidencia carpeta compartida 44-Portal_Web-Evidencias contraloria.</t>
  </si>
  <si>
    <t>15-01-2021.Se va a crear un Procedimiento de Acciones Legales a depositarios, se deben establecer los lineamientos por parte de la Gerencia de Inmuebles sobre la calificación de la obligación del depositario para saber hasta qué punto o tope se van a levantar acciones legales. Se solicita mediante memorando ampliacion.</t>
  </si>
  <si>
    <t xml:space="preserve">ENERO 2021: ETILZA ROSA HERNANDEZ DE LEON, ratificada mediante Res.181 de 12/02/2020  
Se realizó la remoción de la depositaria Adriana Betancourt, mediante resolucion 797 del  26 de junio de 2020. </t>
  </si>
  <si>
    <t xml:space="preserve">ENERO 2021: De manera periodica se esta haciendo envio mediante correos electronicos y oficios a la SUPERSOCIEDADES las novedades en el inventario de sociedades activas que se encuentran en proceso de extincion de dominio. De manera paralela la Vicep de Sociedad sostuvo reuniones con la superintendencia para la suscripcion del Convenio, sin embargo no fue posible. </t>
  </si>
  <si>
    <t xml:space="preserve">ENERO DE 2021: En atencion a la imposibilidad de la suscripcion de un convenio, se han realizados las correspondientes comunicaciones de a la superintendencia de sociedades respecto de las sociedades activas que se encuentran en administracion por parte de la entidad. </t>
  </si>
  <si>
    <t>ENERO DE 2021: Mediante radicado CS2020-031083 se remite informe de las incidencias en la administracion de las sociedades del GRUPO DAVILA al JUEZ SEGUNDO PENAL DEL CIRCUITO ESPECIALIZADO DE EXTINCIÓN DE DOMINIO DE DESCONGESTIÓN DE BOGOTÁ</t>
  </si>
  <si>
    <t>Enero 21: El procedimiento para las suites está en validación por planeación. 25-11-20 reunión para aclarar el rol de cada área .03-12-20 el procedimiento en revisiòn OAP 10-12-20 Reuniòn revisiòn procedimiento CI2020-016047 del 21 de dic la Presidencia SAE traslado a Oficina de Control Interno CI2020-015525 con el fin de ser aprobada la solicitud de ampliaciòn de plazo</t>
  </si>
  <si>
    <t>Enero 21: Reuniòn con plaeaciòn el 01 de diciembre van a remitir el procedimiento de arrendamiento de inmuebles en comun y proindiviso con los ajustes solicitados por la Gerencia Comercial. CI2020- 016257 de fecha 28 de diciembre de 2020 se solicito a la Presidencia de SAE la ampliaciòn del plazo. CI2021-000327 traslado a Control  para aprobaciò de ampliaciòn de plazo</t>
  </si>
  <si>
    <t>Enero21: reuniòn con plaeaciòn el 01 de diciembre van a remitir el procedimiento de arrendamiento de inmuebles en comun y proindiviso con los ajustes solicitados por la Gerencia Comercial. CI2020- 016257 de fecha 28 de diciembre de 2020 se solicito a la Presidencia de SAE la ampliaciòn del plazo. CI2021-000327 traslado a Control  para aprobaciò de ampliaciòn de plazo</t>
  </si>
  <si>
    <t>Enero21: 30-11-2020 revisiòn realizada a la base:contamos con un total de 374 FMI que a la citada fecha se encontraban con procesos de venta registrados así: 348 FMI no fueron migrados al inventario SIGMA, por lo cual no reportan estado en el inventario de estos activos 25 descargados y 1 pendiente. En comite de cambios N. 415 de 2020 se aprobo la descarga del FMI 300-147364</t>
  </si>
  <si>
    <t>Enero21: A traves del memorando CI2020-016047 de fecha 21 de diciembe de 2020 la Presidencia de SAE traslado a la Oficina de Control Interno el memorando CI2020-015525 con el fin de ser aprobada la solicitud de ampliaciòn de plazo en Comité Institucional de Coordinaciòn de Control Interno.</t>
  </si>
  <si>
    <t>Enero 21: A 31/12/2019 se validaron 2063 terceros de los cuales 1960 cuentan con comprobante de causación y 217 están sujetos a validación tributaria. Lo anterior a partir de 2063 terceros que a Dic 2017 presentaron diferencia con relación al saldo del aplicativo Concisa, por lo que la actividad se encuentra cumplida en un 100%</t>
  </si>
  <si>
    <t>ENERO DE 2021: En la metodologia de administracion se implementó el control pre contactual para las sociedades y sus activos. Capitulo 3 seccion 2 numeral 3.2.15 (pag 19), la cual se encuentra publicada en http://intranetsae/saein/DocumentosIntranet/NuestraSAE/Arquitectura/Metodologia%20Administracion%20de%20Bienesf.pdf</t>
  </si>
  <si>
    <t>Sociedades Activas</t>
  </si>
  <si>
    <t>Enero 21: En el año 2020 se actualizaron y divulgaron por medio de correo electrónico masivo de comunicaciones, boletín tu proceso tu procedimiento", de acuerdo a las necesidades de la Entidad  61 documentos misionales, 16 estratégicos que incluye la Metodología de administración de bienes y 67 Transversales .</t>
  </si>
  <si>
    <t xml:space="preserve">Como parte del proceso de saneamiento de 557 bienes con la identificacion FARO, y de conformidad de todos los registros se encontro la posibilidad de saneamiento de 117 folios de matricula, que ya se encuentra reportada en la base de administracion SIGMA, el restante al no encontrarse informacion conducentes fueron descargados mendiante el proceso de migracion. </t>
  </si>
  <si>
    <t>Oficina Asesora de Planeación 
Vicepresidencia Jurídica, Vicepresidencia de Bienes Inmuebles y Muebles, Gerencia de Bienes Inmuebles, Gerencias de Sociedades Activas, Gerencia de Sociedades en Liquidación, Gerencias Regionales</t>
  </si>
  <si>
    <t>Se realiza los informes mensuales según lo remitido a la Vicepresidencia de Inmuebles de los bienes improductivos, se relacionan en una base de datos según el mes, la cantidad de bienes y el valor respectivo para el seguimiento adecuado.</t>
  </si>
  <si>
    <t xml:space="preserve">
18/01/2021: A la fecha no se ha finalizado la integración entre el Sistema Misional Sigma y el ERP, se solicita ampliación de tiempo para la culminación de esta funcionalidad hasta el 31/12/2021</t>
  </si>
  <si>
    <t>18/01/2021: A la fecha no se ha finalizado la integración entre el Sistema Misional Sigma y el ERP, se solicita ampliación de tiempo para la culminación de esta funcionalidad hasta el 31/12/2021</t>
  </si>
  <si>
    <t>18/01/2021: La funcionalidad de devoluciones se paso a ambiente de producción en el mes de enero de 2020 l0. Los soportes fueron ubicados en \\fileserver\publica\73 - Seguimiento Plan de Mejoramiento CGR\Seguimiento Plan de Mejoramiento CGR Enero 21\OGI</t>
  </si>
  <si>
    <t>18/01/2021: La funcionalidad del modelo Z y los indicadores financieros, fue publicada a través de la herramienta de Power BI y se asignaron los accesos correspondientes a las áreas misionales, en el mes de enero del 2020. Los soportes fueron ubicados en \\fileserver\publica\73 - Seguimiento Plan de Mejoramiento CGR\Seguimiento Plan de Mejoramiento CGR Enero 21\OGI</t>
  </si>
  <si>
    <t>Mediante memorando No. CI2020-016235 la Gerencia de bienes Inmuebles ampliación del témrino al 30 de marzo del 2021.</t>
  </si>
  <si>
    <t xml:space="preserve">
06/01/2021 Se solicita ampliación de plazo al 30/03/21 a traves de memorando CI2020-016235</t>
  </si>
  <si>
    <t>06/01/2021 Se solicita ampliación de plazo al 30/03/21 a traves de memorando CI2020-016235</t>
  </si>
  <si>
    <t xml:space="preserve">
Solicitar lineamiento al area de Aseguramiento y control de la informacion para el ingreso de bienes materializados o en administración sin piezas procesales relacionadas para su ingreso al inventario.</t>
  </si>
  <si>
    <t>Determinar el inventario real de bienes que se encuentran materializados sin proceso jurídico relacionado sin registro en el inventario de bienes administrado.</t>
  </si>
  <si>
    <t>Porque las politicas y lineamiento actuales no permiten el ingreso de bienes materializados sin proceso asociado al inventario de bienes administrados.</t>
  </si>
  <si>
    <t>Solicitar según los lineamientos, el ingreso al inventario de los bienes materializados que no se les ha relacionado proceso jurídico.</t>
  </si>
  <si>
    <t>Remitir según los lineamientos los bienes objeto de registro en el inventario de bienes administrados y que no se encuentran con proceso jurídico relacionado.</t>
  </si>
  <si>
    <t>cantidad de bienes registrados en el inventario materializados y sin identificar procesos/# total de bienes identificados como materializados sin identificar proceso y sin registro en el inventario</t>
  </si>
  <si>
    <t>Relacion de bienes muebles materializados en custodia SAE sin proceso juridico asignado</t>
  </si>
  <si>
    <r>
      <rPr>
        <b/>
        <sz val="10"/>
        <rFont val="Arial Narrow"/>
        <family val="2"/>
      </rPr>
      <t>Dic 20:</t>
    </r>
    <r>
      <rPr>
        <sz val="10"/>
        <rFont val="Arial Narrow"/>
        <family val="2"/>
      </rPr>
      <t xml:space="preserve"> (Modificaciones CI2020-00525/CI2020-000696). Solicitud con radicado CI2020-005472  a la OAP para el ingreso de bienes  materializados sin piezas procesales relacionadas,  memorando CI2020-015064 del 3/12/2020 La OAP estipulo los lineamientos en el procedimiento P-DP2-139 – procedimiento de alistamiento de bienes muebles en donde en las actividades 14 y 15 inventario SIGMA, </t>
    </r>
  </si>
  <si>
    <r>
      <rPr>
        <b/>
        <sz val="10"/>
        <rFont val="Arial Narrow"/>
        <family val="2"/>
      </rPr>
      <t>Dic 20:</t>
    </r>
    <r>
      <rPr>
        <sz val="10"/>
        <rFont val="Arial Narrow"/>
        <family val="2"/>
      </rPr>
      <t>(Modificaciones CI2020-00525/CI2020-000696). Teniendo en cuenta los lineamientos aprobados en el memorando CI2020-015064, solicitamos ampliacion de plazo para surtir el proceso de ingreso de los 246 bienes al inventario de medios de transporte</t>
    </r>
  </si>
  <si>
    <r>
      <rPr>
        <b/>
        <sz val="10"/>
        <rFont val="Arial Narrow"/>
        <family val="2"/>
      </rPr>
      <t xml:space="preserve">Dic 20: </t>
    </r>
    <r>
      <rPr>
        <sz val="10"/>
        <rFont val="Arial Narrow"/>
        <family val="2"/>
      </rPr>
      <t>Se entrega el cierre de proyecto y el informe de gestión realizada a los bienes no ubicados radicado con el memorando CI2020-015244 del 09/12/2020</t>
    </r>
  </si>
  <si>
    <r>
      <rPr>
        <b/>
        <sz val="10"/>
        <rFont val="Arial Narrow"/>
        <family val="2"/>
      </rPr>
      <t>Dic 20:</t>
    </r>
    <r>
      <rPr>
        <sz val="10"/>
        <rFont val="Arial Narrow"/>
        <family val="2"/>
      </rPr>
      <t xml:space="preserve"> La gerencia remitió la última actualización de valores a la Oficina de Aseguramiento y control de la información el pasado 28/09/2020, la cual al actualizarse se refleja directamente en la información que se reporta a la Gerencia Financiera.</t>
    </r>
  </si>
  <si>
    <r>
      <rPr>
        <b/>
        <sz val="10"/>
        <rFont val="Arial Narrow"/>
        <family val="2"/>
      </rPr>
      <t>Dic 20</t>
    </r>
    <r>
      <rPr>
        <sz val="10"/>
        <rFont val="Arial Narrow"/>
        <family val="2"/>
      </rPr>
      <t>: La Gerencia reporto la actualizacion de valores del inventario de Transportes según avaluos, conceptos tecnicos, tablas  Mintransporte o Fasecolda para los bienes como vehiculos, para motonaves, aeronaves y otros solo aplica valor avaluo y vr cero para los que no han sido avaluados porque no existen tablas de valores de referencia</t>
    </r>
  </si>
  <si>
    <r>
      <t>Dic 20:</t>
    </r>
    <r>
      <rPr>
        <sz val="10"/>
        <rFont val="Arial Narrow"/>
        <family val="2"/>
      </rPr>
      <t xml:space="preserve"> En el proceso de migración a matrix 2.0 adelantado en el año 2018 se descargaron del inventario todos aquellos bienes que no fueron materializados en la DNE o no cumplían con parámetros de identificación, ubicación etc. y se estableció el procedimiento P-DF2-180 PROCEDIMIENTO UBICACION Y/O ACTIVACION DE BIENES, el cual ya finalizo CI2020-015244 del 09/12/2020</t>
    </r>
  </si>
  <si>
    <t>Actualización del procedimiento de avalúo de bienes muebles</t>
  </si>
  <si>
    <t xml:space="preserve">1. Actualizar el procedimiento de avalúos donde se soporte la valoración cero para los bienes conceptuados como chatarra.
</t>
  </si>
  <si>
    <t>valor cero bienes catalogados como chatarra</t>
  </si>
  <si>
    <t>Actualizacion procedimiento diagostico y alistamiento de bienes muebles y chatarrizacion</t>
  </si>
  <si>
    <t>No. De bienes retirados del Op. Logistico con resolucion de chatarrización.Convenio</t>
  </si>
  <si>
    <t>2  Priorizar el alistamiento y disposición final de los bienes conceptuados como chatarra según procedimiento, con el fin de disminuir costos de almacenamiento.</t>
  </si>
  <si>
    <r>
      <rPr>
        <b/>
        <sz val="10"/>
        <rFont val="Arial Narrow"/>
        <family val="2"/>
      </rPr>
      <t>Dic 20:</t>
    </r>
    <r>
      <rPr>
        <sz val="10"/>
        <rFont val="Arial Narrow"/>
        <family val="2"/>
      </rPr>
      <t xml:space="preserve"> (Modificaciones CI2020-00525/CI2020-000696)</t>
    </r>
    <r>
      <rPr>
        <b/>
        <sz val="10"/>
        <rFont val="Arial Narrow"/>
        <family val="2"/>
      </rPr>
      <t xml:space="preserve"> </t>
    </r>
    <r>
      <rPr>
        <sz val="10"/>
        <rFont val="Arial Narrow"/>
        <family val="2"/>
      </rPr>
      <t>Se realizo la actualización del procedimiento P-DP2-144  AVALUOS DE BIENES MUEBLES resaltando que los bienes conceptuados como chatarra no son objeto de avalúo ya que el mismo no expira.</t>
    </r>
  </si>
  <si>
    <t xml:space="preserve">Circularizar la solicitud de cumplimiento de obligaciones a los bienes registrados en el inventario entregado Por la DNE en destinación y deposito provisional    
</t>
  </si>
  <si>
    <t>Solicitar cumplimiento de obligaciones a los destinatarios y/o depositarios registrados en el inventario para su remoción o remisión acciones legales por incumplimiento de sus obligaciones.</t>
  </si>
  <si>
    <t xml:space="preserve">Cantidad de bienes con cumplimiento de obligaciones, removidos y/o en acciones legales por incumplimiento de obligaciones </t>
  </si>
  <si>
    <r>
      <rPr>
        <b/>
        <sz val="10"/>
        <rFont val="Arial Narrow"/>
        <family val="2"/>
      </rPr>
      <t>Dic 20</t>
    </r>
    <r>
      <rPr>
        <sz val="10"/>
        <rFont val="Arial Narrow"/>
        <family val="2"/>
      </rPr>
      <t>: (Modificaciones CI2020-00525/CI2020-000696). Se realizo la actualización de los procedimientos p-dp2-139 PROCEDIMIENTO DE ALISTAMIENTO DE BIENES MUEBLES Y P-DF1-037 PROCEDIMIENTO DE CHATARRIZACION, lo que ha permitido la chatarrización de más de 600 vehículos según los lineamientos establecidos.</t>
    </r>
  </si>
  <si>
    <r>
      <rPr>
        <b/>
        <sz val="10"/>
        <rFont val="Arial Narrow"/>
        <family val="2"/>
      </rPr>
      <t>Dic 20</t>
    </r>
    <r>
      <rPr>
        <sz val="10"/>
        <rFont val="Arial Narrow"/>
        <family val="2"/>
      </rPr>
      <t>: (Modificaciones CI2020-00525/CI2020-000696</t>
    </r>
    <r>
      <rPr>
        <b/>
        <sz val="10"/>
        <rFont val="Arial Narrow"/>
        <family val="2"/>
      </rPr>
      <t xml:space="preserve">). </t>
    </r>
    <r>
      <rPr>
        <sz val="10"/>
        <rFont val="Arial Narrow"/>
        <family val="2"/>
      </rPr>
      <t>En la actualidad fueron removidos la totalidad de depositarios provisionales que se encontraban asignados en bienes muebles ya que esa figura se encontraba mal utilizada en la DNE, fue circularizada el 100% de los destinatarios provisionales y se incremento el inicio de acciones legales por incumplimiento de obligaciones.</t>
    </r>
  </si>
  <si>
    <t>Solicitar a la autoridad competente que realice la solicitud de la inscripción de la medida ante el Organismo de Transito.</t>
  </si>
  <si>
    <t>Gestionar el saneamiento de Información para cumplir con los requisitos para el alistamiento del activo para su disposicion final.</t>
  </si>
  <si>
    <t>que el bien se encuentre asignado en un proceso de disposicion final</t>
  </si>
  <si>
    <r>
      <rPr>
        <b/>
        <sz val="10"/>
        <rFont val="Arial Narrow"/>
        <family val="2"/>
      </rPr>
      <t xml:space="preserve">Dic 20: </t>
    </r>
    <r>
      <rPr>
        <sz val="10"/>
        <rFont val="Arial Narrow"/>
        <family val="2"/>
      </rPr>
      <t>La ultima actualizacion del valor del inventario de medios de transportes se reporto indistintamente de su estado juridico el pasado 28/09/2020 la cual alimenta directamente la informacion de la Gerencia Financiera.</t>
    </r>
  </si>
  <si>
    <r>
      <rPr>
        <b/>
        <sz val="10"/>
        <rFont val="Arial Narrow"/>
        <family val="2"/>
      </rPr>
      <t>Dic 20:</t>
    </r>
    <r>
      <rPr>
        <sz val="10"/>
        <rFont val="Arial Narrow"/>
        <family val="2"/>
      </rPr>
      <t>La ultima actualizacion del valor del inventario de medios de transportes se reporto indistintamente de su estado juridico el pasado 28/09/2020 la cual alimenta directamente la informacion de la Gerencia Financiera.</t>
    </r>
  </si>
  <si>
    <r>
      <rPr>
        <b/>
        <sz val="10"/>
        <rFont val="Arial Narrow"/>
        <family val="2"/>
      </rPr>
      <t xml:space="preserve">Dic 20: </t>
    </r>
    <r>
      <rPr>
        <sz val="10"/>
        <rFont val="Arial Narrow"/>
        <family val="2"/>
      </rPr>
      <t>En el proceso de migración a matrix 2.0 adelantado en el año 2018 se descargaron del inventario todos aquellos bienes que no fueron materializados en la DNE o no cumplian con parametros de identificacion, ubicación etc y se establecio el procedimiento P-DF2-180 PROCEDIMIENTO UBICACION Y/O ACTIVACION DE BIENES.</t>
    </r>
  </si>
  <si>
    <r>
      <rPr>
        <b/>
        <sz val="10"/>
        <rFont val="Arial Narrow"/>
        <family val="2"/>
      </rPr>
      <t>Dic 20</t>
    </r>
    <r>
      <rPr>
        <sz val="10"/>
        <rFont val="Arial Narrow"/>
        <family val="2"/>
      </rPr>
      <t>: Solo surtio proceso de migracion a matrix 2.0 aquellos bienes materializados de los cuales se reporto el pasado 28/09/2020 la actualizacion de valores segun lo correspondiente y de esta manera sea reflejada esta informacion en los reportes que alimentan la Contabilidad de esta Sociedad.</t>
    </r>
  </si>
  <si>
    <t>Actualizar la valoración del inventario de acuerdo con la categorización otorgada al registro de acuerdo al avalúo y/o concepto técnico o a lo indicado en el procedimiento P-DP2_144_Avalúo de bienes muebles</t>
  </si>
  <si>
    <t>Reportar al área de aseguramiento de la información la valoración del inventario de acuerdo a los resultados de los procesos de avalúos, conceptos técnicos o lo contemplado en el procedimiento de avalúos de bienes muebles</t>
  </si>
  <si>
    <t xml:space="preserve">Informe remitido oficina Aseguramiento de la Información con actualización de valores del inventario.  </t>
  </si>
  <si>
    <t xml:space="preserve"> resumen de gestion realizada a los bienes no ubicados de medios de transporte</t>
  </si>
  <si>
    <r>
      <rPr>
        <b/>
        <sz val="10"/>
        <rFont val="Arial Narrow"/>
        <family val="2"/>
      </rPr>
      <t xml:space="preserve">Dic 20: </t>
    </r>
    <r>
      <rPr>
        <sz val="10"/>
        <rFont val="Arial Narrow"/>
        <family val="2"/>
      </rPr>
      <t>(Modificaciones CI2020-00525/CI2020-000696)</t>
    </r>
    <r>
      <rPr>
        <b/>
        <sz val="10"/>
        <rFont val="Arial Narrow"/>
        <family val="2"/>
      </rPr>
      <t xml:space="preserve">. </t>
    </r>
    <r>
      <rPr>
        <sz val="10"/>
        <rFont val="Arial Narrow"/>
        <family val="2"/>
      </rPr>
      <t>El vehiculo ALB755, cuenta con la medida inscrita que permitio su alistamiento con viabilidad juridica  CI2020-012025, con el que el bien se encuentra en el proceso de disposicion final  - comercialización, es de aclarar que este proceso lo realiza la Autoridad competente esta Sociedad solo puede elevar esta solicitud ante la misma</t>
    </r>
  </si>
  <si>
    <r>
      <rPr>
        <b/>
        <sz val="10"/>
        <rFont val="Arial Narrow"/>
        <family val="2"/>
      </rPr>
      <t>Dic 20:</t>
    </r>
    <r>
      <rPr>
        <sz val="10"/>
        <rFont val="Arial Narrow"/>
        <family val="2"/>
      </rPr>
      <t>(Modificaciones CI2020-00525/CI2020-000696) Los avalúos de los bienes catalogados como chatarra registran valor cero y así con viabilizados técnicamente, reportando esta información al área de Aseguramiento de la información para su actualización, remitiendo el último reporte en el mes de septiembre de 2020.</t>
    </r>
  </si>
  <si>
    <t>Relacion de actos administrativos de destinacion definitiva al Archipielago de San Andres.</t>
  </si>
  <si>
    <r>
      <t>Dic 20:</t>
    </r>
    <r>
      <rPr>
        <sz val="10"/>
        <rFont val="Arial Narrow"/>
        <family val="2"/>
      </rPr>
      <t xml:space="preserve"> El inventario de medios de transporte el valor es el referido en el avalúo o concepto técnico realizado al bien, en caso de no contar con avalúo se registra el vr de las tablas del Mintransporte y/o Fasecolda para el caso de bienes sin avalúo (vehículos)  o sin tablas de referencia el valor es cero (aeronaves, motonaves, otros), ultima actualización valores reportada 28/09/2020.</t>
    </r>
  </si>
  <si>
    <t xml:space="preserve">
15-01-2021: En el 2020 se actualizaron y divulgaron por correo electrónico masivo de comunicaciones, boletin tu proceso tu procedimiento",  de acuerdo a las necesidades de la Entidad  61 documentos misionales, 16 estrategicos que incluye la Metodologia de administración de bienes y 67 Transversales .Se deja evidencia en la carpeta compartida 44-Portal_Web-0.Evidencias contraloria.
</t>
  </si>
  <si>
    <t>28/01/2021 se solicitó cambio de responsable por parte de GIT aseguramiento de la información y cambio de fecha de ejecución para el 03/06/2021 mediante memorando No  CI2021 - 000760.</t>
  </si>
  <si>
    <t xml:space="preserve">Mediante memorando No CI2021-000790 la Presidencia de SAE solicita ampliación de fecha par poder adelantar mesas de trabajo entre las cuatro (4) Gerencias Regionales y la Gerencia de Bines Inmuebles, con el fin de revisar entre todos los intervinientes la descripción de las actividades, los responsables directos y los mecanismos de reporte consolidado. </t>
  </si>
  <si>
    <t>06/01/2021 Se solicita ampliación de plazo al 30/03/21 a traves de memorando CI2020-016235</t>
  </si>
  <si>
    <t xml:space="preserve">
02/02/2021: La Gerencia de bienes inmuebles mediante memorando No. CI2021-000983 del 2 de febrero del 2021, solicita ampliación de la fecha de cumplimiento.</t>
  </si>
  <si>
    <t xml:space="preserve">
02/02/2021: Se reporta cumplimiento al 100%dado que se continuo con el plan choque el cual ya cerró conforme memorando CI2020-014501 en adelante lo ejecutan las Gerencias Regionales.. La OCI deja la salvedad que  que la información fue reportada  de manera extemporanea hasta el 2 de febrero del 2021.</t>
  </si>
  <si>
    <t>Junio 2020: Se evidencia cumplimiento mediante P-DP2-189 Reconocimiento de contratos de arrendamiento de bienes inmuebles V1. Contiene politicas frente a las fuentes de informacion que conllevan al reconocimiento del contrato, aplicacion de metodologia costo beneficio para toma de decisiones y sobre terminacion anticipada de contratos de arrendamiento.</t>
  </si>
  <si>
    <t xml:space="preserve">Se ajustó el 18 de diciembre de 2020 el P-DF2-121 Procedimiento Destinaciones definitivas de bienes inmuebles leyes especiales versión 6, incluyendo lo referente a las destinaciones al Archipielago de San Andres, publicado en la intranet 
</t>
  </si>
  <si>
    <t>. 
02/02/2021: Se reporta cumplimiento al 100%. La OCI deja la salvedad que  que la información fue reportada  de manera extemporanea hasta el 2 de febrero del 2021.</t>
  </si>
  <si>
    <r>
      <t xml:space="preserve">Transferencias pendientes al Departamento por bienes incautados (D)
</t>
    </r>
    <r>
      <rPr>
        <sz val="10"/>
        <rFont val="Arial Narrow"/>
        <family val="2"/>
      </rPr>
      <t>Saldo pendiente por transferir producto de los remanentes y rendimientos financieros bienes incautados. Los recursos generados por los bienes no sociales
incautados y ubicados en el departamento, se evidenció que SAE aún no ha transferido $595.070.271</t>
    </r>
  </si>
  <si>
    <t xml:space="preserve">Falta de celeridad,eficiencia y efectividad en el cumplimiento al art22 de la Ley 1849 de 2017, que modificó el artículo 91 de la Ley 1708 de 2014, donde se definió la destinación de los recursos de los bienes incautados; afectando de esta manera al Archipiélago y por ende a los programas sociales de la población raizal. Así mismo, el incumplimiento al procedimiento P-DF2-121 </t>
  </si>
  <si>
    <r>
      <t xml:space="preserve">Productividad Inmuebles depositario provisional con CC 70.061.623 .Oscar Ariza (F - D)
</t>
    </r>
    <r>
      <rPr>
        <sz val="10"/>
        <rFont val="Arial Narrow"/>
        <family val="2"/>
      </rPr>
      <t xml:space="preserve">Debilidades en el control y seguimiento por parte de la SAE a la  productividad generada por los inmuebles .No adelantó las gestiones oportunas para que el depositario rindiera los informes mensuales y el traslado de los recursos . </t>
    </r>
  </si>
  <si>
    <r>
      <t xml:space="preserve">Transferencias inmuebles y productividad al Departamento (D)                          </t>
    </r>
    <r>
      <rPr>
        <sz val="10"/>
        <rFont val="Arial Narrow"/>
        <family val="2"/>
      </rPr>
      <t xml:space="preserve">Incumplimiento a lo consignado en la ley frente a las destinaciones específica. No hay certeza  sobre el  valor individualizado de la productividad generada por los inmuebles transferidos al Departamento. </t>
    </r>
  </si>
  <si>
    <r>
      <t>Oficina Asesora de Planeación</t>
    </r>
    <r>
      <rPr>
        <sz val="10"/>
        <rFont val="Calibri"/>
        <family val="2"/>
        <scheme val="minor"/>
      </rPr>
      <t xml:space="preserve"> 
Vicepresidencia Jurídica, Vicepresidencia de Bienes Inmuebles y Muebles, Gerencia de Bienes Inmuebles, Gerencias de Sociedades Activas, Gerencia de Sociedades en Liquidación, Gerencias Regionales, Gerencia Financiera</t>
    </r>
  </si>
  <si>
    <r>
      <t xml:space="preserve">Productividad Inmuebles Depositaria C.C. 57.401.384 (F - D)
</t>
    </r>
    <r>
      <rPr>
        <sz val="10"/>
        <rFont val="Arial Narrow"/>
        <family val="2"/>
      </rPr>
      <t xml:space="preserve">Se evidenció que la depositaria no ha consignado al FRISCO $688.747.152. Se evidencian cincuenta y nueve (59) inmuebles los cuales, no han ingresado al aplicativo misional de gestión de contratos de arrendamiento y están bajo la administración de dicha depositaria. </t>
    </r>
  </si>
  <si>
    <r>
      <t xml:space="preserve">Póliza Depositario Provisional Howard &amp; Cía. S en CS (D)
</t>
    </r>
    <r>
      <rPr>
        <sz val="10"/>
        <rFont val="Arial Narrow"/>
        <family val="2"/>
      </rPr>
      <t xml:space="preserve">Se evidenció que la SAE como administradora de los bienes del FRISCO, no exigió al depositario provisional  Édison Hawkins , la constitución de las pólizas establecidas en la metodología y disposiciones legales vigentes. 
</t>
    </r>
  </si>
  <si>
    <r>
      <t xml:space="preserve">Inventario de Contenedores (F - D)
</t>
    </r>
    <r>
      <rPr>
        <sz val="10"/>
        <rFont val="Arial Narrow"/>
        <family val="2"/>
      </rPr>
      <t>La sociedad Howard y Cía. S en CS cuenta con 31 contenedores; sin embargo, en la inspección física no se encontró evidencia de estos, no se realizaron gestiones judiciales por la pérdida de los mismos. Generando un presunto daño al patrimonio público por valor de $270.915.450</t>
    </r>
  </si>
  <si>
    <r>
      <t xml:space="preserve">Inventario de Contenedores (F - D)
</t>
    </r>
    <r>
      <rPr>
        <sz val="10"/>
        <rFont val="Arial Narrow"/>
        <family val="2"/>
      </rPr>
      <t>La sociedad Howard y Cía. S en CS cuenta con 31 contenedores; sin embargo, en la inspección física no se encontró evidencia de estos, no se realizaron gestiones judiciales por la pérdida de los mismos. Generando un presunto daño al patrimonio público por valor de $270.915.451</t>
    </r>
    <r>
      <rPr>
        <sz val="11"/>
        <color theme="1"/>
        <rFont val="Calibri"/>
        <family val="2"/>
        <scheme val="minor"/>
      </rPr>
      <t/>
    </r>
  </si>
  <si>
    <r>
      <t xml:space="preserve">Inventario de Contenedores (F - D)
</t>
    </r>
    <r>
      <rPr>
        <sz val="10"/>
        <rFont val="Arial Narrow"/>
        <family val="2"/>
      </rPr>
      <t>La sociedad Howard y Cía. S en CS cuenta con 31 contenedores; sin embargo, en la inspección física no se encontró evidencia de estos, no se realizaron gestiones judiciales por la pérdida de los mismos. Generando un presunto daño al patrimonio público por valor de $270.915.452</t>
    </r>
    <r>
      <rPr>
        <sz val="11"/>
        <color theme="1"/>
        <rFont val="Calibri"/>
        <family val="2"/>
        <scheme val="minor"/>
      </rPr>
      <t/>
    </r>
  </si>
  <si>
    <r>
      <t xml:space="preserve">Inventario de Contenedores (F - D)
</t>
    </r>
    <r>
      <rPr>
        <sz val="10"/>
        <rFont val="Arial Narrow"/>
        <family val="2"/>
      </rPr>
      <t>La sociedad Howard y Cía. S en CS cuenta con 31 contenedores; sin embargo, en la inspección física no se encontró evidencia de estos, no se realizaron gestiones judiciales por la pérdida de los mismos. Generando un presunto daño al patrimonio público por valor de $270.915.453</t>
    </r>
    <r>
      <rPr>
        <sz val="11"/>
        <color theme="1"/>
        <rFont val="Calibri"/>
        <family val="2"/>
        <scheme val="minor"/>
      </rPr>
      <t/>
    </r>
  </si>
  <si>
    <r>
      <t xml:space="preserve">Contrato de Usufructo Buque Saint Providence (F - D)
</t>
    </r>
    <r>
      <rPr>
        <sz val="10"/>
        <rFont val="Arial Narrow"/>
        <family val="2"/>
      </rPr>
      <t>No se encontró evidencia de la contraprestación acordada en el contrato, frente a los recursos entregados. No se han realizado las acciones legales correspondientes.Refleja debilidades en el control y gestión contractual realizada por parte de la administración.</t>
    </r>
  </si>
  <si>
    <r>
      <t xml:space="preserve">Contrato de arrendamiento Lote Av. Newball (F - D)
</t>
    </r>
    <r>
      <rPr>
        <sz val="10"/>
        <rFont val="Arial Narrow"/>
        <family val="2"/>
      </rPr>
      <t>Se evidencia falta de adopción de medidas preventivas y correctivas oportunas al permitir que se arrienden bienes inmuebles a precios irrisorios sin tener en cuenta el estimado de renta ni  el valor comercial del inmueble, todo ello en perjuicio de la sociedad.</t>
    </r>
  </si>
  <si>
    <r>
      <t xml:space="preserve">Declaraciones de Retención en la Fuente Howard &amp; Cía. (F – D - OI)
</t>
    </r>
    <r>
      <rPr>
        <sz val="10"/>
        <rFont val="Arial Narrow"/>
        <family val="2"/>
      </rPr>
      <t xml:space="preserve">Se han causado $486.787.250, a favor de la DIAN a 30 de jun de 2020, por  las sanciones e intereses moratorios incurridos. Refleja una ineficiente administración en el trámite de las obligaciones tributarias por parte del depositario de la sociedad. </t>
    </r>
  </si>
  <si>
    <r>
      <t xml:space="preserve"> Contrato de Acuerdo Económico (D)
</t>
    </r>
    <r>
      <rPr>
        <sz val="10"/>
        <rFont val="Arial Narrow"/>
        <family val="2"/>
      </rPr>
      <t>El embargo sobre la embarcación  obedeció a la falta de diligencia por parte de la SAE. Falta de control de la SAE  al permitir la suscripción de contratos o acuerdos económicos en perjuicio de la sociedad. Hay falta de seguimiento a los procesos judiciales.</t>
    </r>
  </si>
  <si>
    <r>
      <t xml:space="preserve">Impuestos Municipales (D - OI)
</t>
    </r>
    <r>
      <rPr>
        <sz val="10"/>
        <rFont val="Arial Narrow"/>
        <family val="2"/>
      </rPr>
      <t xml:space="preserve">Ineficiente gestión en el pago de los impuestos municipales por parte del depositario de la sociedad. Además de debilidades en el control, seguimiento y adopción de medidas preventivas y correctivas que le corresponden a la Sociedad de Activos Especiales – SAE. </t>
    </r>
  </si>
  <si>
    <r>
      <t xml:space="preserve">Transacciones y negocios con afectados dentro del proceso penal (D)
</t>
    </r>
    <r>
      <rPr>
        <sz val="10"/>
        <rFont val="Arial Narrow"/>
        <family val="2"/>
      </rPr>
      <t>Se identificó que pese a estar prohibido suscribir contratos con los implicados dentro del proceso penal se llevaron a cabo.La SAE como administradora a partir de la vigencia 2014, debió tomar las acciones pertinentes  para recuperar estos inmuebles.</t>
    </r>
  </si>
  <si>
    <r>
      <t xml:space="preserve">Motonave Miss Raziman (F Y D)
</t>
    </r>
    <r>
      <rPr>
        <sz val="10"/>
        <rFont val="Arial Narrow"/>
        <family val="2"/>
      </rPr>
      <t>Se evidencia que ni la SAE ni el depositario provisional han tomado a la fecha, acciones judiciales  para reclamar al fletador los daños y perjuicios ocasionados sobre la motonave Miss Raziman. Adicionalmente, se tenía contrato con un implicado dentro del proceso penal.</t>
    </r>
  </si>
  <si>
    <r>
      <t xml:space="preserve">Pago de Honorarios (F- D)
</t>
    </r>
    <r>
      <rPr>
        <sz val="10"/>
        <rFont val="Arial Narrow"/>
        <family val="2"/>
      </rPr>
      <t>No se evidencio documento alguno donde la SAE apruebe dicho contrato,con honorarios tan altos, simplemente para realizar un trámite ante la gobernación y no una defensa judicial.Esta situación genera un presunto daño al patrimonio público por $616.296.718</t>
    </r>
  </si>
  <si>
    <r>
      <t xml:space="preserve">Remodelaciones Restaurante la Bruja (F – D - OI)
</t>
    </r>
    <r>
      <rPr>
        <sz val="10"/>
        <rFont val="Arial Narrow"/>
        <family val="2"/>
      </rPr>
      <t>Pérdida de los recursos invertidos en las adecuaciones del restaurante la Bruja que no estaban autorizadas por la autoridad competente, procedía el desmonte de la infraestructura y el abandono del área que se encuentra ocupando el espacio público</t>
    </r>
  </si>
  <si>
    <r>
      <t xml:space="preserve"> Contrato Arrendamiento (F - D)
E</t>
    </r>
    <r>
      <rPr>
        <sz val="10"/>
        <rFont val="Arial Narrow"/>
        <family val="2"/>
      </rPr>
      <t>l contrato marco suscrito en 1998 permanece en las mismas condiciones acordadas por las partes, desconociendo las nuevas condiciones del mercado hotelero y la situación de incautación.   Daño al patrimonio público por valor de $478.386.370</t>
    </r>
  </si>
  <si>
    <r>
      <t xml:space="preserve">Recaudos y Pagos en Efectivo Sociedad Turismo HANSA
</t>
    </r>
    <r>
      <rPr>
        <sz val="10"/>
        <rFont val="Arial Narrow"/>
        <family val="2"/>
      </rPr>
      <t xml:space="preserve">No se tiene implementado dentro del manual de políticas y procedimientos  el manejo de los anticipos entregados a depositarios en efectivo; corriendo en un alto riesgo de pérdida, fraude, usos inadecuados y deterioro de su valor.
</t>
    </r>
  </si>
  <si>
    <r>
      <t xml:space="preserve">Debilidades en el seguimiento y gestión de la Sociedad Turismo Hansa
</t>
    </r>
    <r>
      <rPr>
        <sz val="10"/>
        <rFont val="Arial Narrow"/>
        <family val="2"/>
      </rPr>
      <t>Debilidades en el control y seguimiento de los cánones de arrendamiento
mensual; permitiendo que se realicen pagos extemporáneos, sin el reconocimiento de intereses moratorios establecidos en el contrato.</t>
    </r>
    <r>
      <rPr>
        <b/>
        <sz val="10"/>
        <rFont val="Arial Narrow"/>
        <family val="2"/>
      </rPr>
      <t xml:space="preserve">
</t>
    </r>
  </si>
  <si>
    <r>
      <t xml:space="preserve">Locales internos 113 y 114 Centro Comercial SUNRISE (F - D)
</t>
    </r>
    <r>
      <rPr>
        <sz val="10"/>
        <rFont val="Arial Narrow"/>
        <family val="2"/>
      </rPr>
      <t>Se concluye que se causa un presunto detrimento por $231.276.280, Los locales comerciales han venido siendo usados y explotados por la sociedad Hoteles Avenida 127, sin que la SAE o el depositario provisional realicen gestiones y acciones pertinentes</t>
    </r>
  </si>
  <si>
    <r>
      <t xml:space="preserve">Contrato Arrendamiento FNTB No.018.16 y Plan de Inversión (D)
</t>
    </r>
    <r>
      <rPr>
        <sz val="10"/>
        <rFont val="Arial Narrow"/>
        <family val="2"/>
      </rPr>
      <t>Deficiencias en la determinación del valor de canon de arrendamiento de la unidad económica, derivando en el aumento de las pérdidas de la Sociedad Hotel Sunrise Beach de San Andrés.</t>
    </r>
    <r>
      <rPr>
        <b/>
        <sz val="10"/>
        <rFont val="Arial Narrow"/>
        <family val="2"/>
      </rPr>
      <t xml:space="preserve">
</t>
    </r>
  </si>
  <si>
    <r>
      <t xml:space="preserve">Bienes del FRISCO explotados por la sociedad (D)
</t>
    </r>
    <r>
      <rPr>
        <sz val="10"/>
        <rFont val="Arial Narrow"/>
        <family val="2"/>
      </rPr>
      <t>Ausencia de gestión en la  administración por parte de la SAE como administradora de los bienes del FRISCO, aspectos que conllevan a que los activos y la productividad generada no sean transferidos al archipiélago y continúen bajo la explotación económica de terceros.</t>
    </r>
  </si>
  <si>
    <r>
      <rPr>
        <b/>
        <sz val="10"/>
        <rFont val="Arial Narrow"/>
        <family val="2"/>
      </rPr>
      <t xml:space="preserve">Impuesto Predial Sociedad Hotel SUNRISE BEACH S.A (D - OI)
</t>
    </r>
    <r>
      <rPr>
        <sz val="10"/>
        <rFont val="Arial Narrow"/>
        <family val="2"/>
      </rPr>
      <t xml:space="preserve">Hoteles Avenida 127 no ha dado cumplimiento al pago del impuesto predial unificado a ser cancelado a la Gobernación de San Andrés, incurriendo en posibles intereses por mora y sanciones.
</t>
    </r>
  </si>
  <si>
    <r>
      <t xml:space="preserve">Impuestos y obligaciones por pagar (OI)
</t>
    </r>
    <r>
      <rPr>
        <sz val="10"/>
        <rFont val="Arial Narrow"/>
        <family val="2"/>
      </rPr>
      <t>En las declaraciones de renta, se evidenció que desde la vigencia 2016, solo se presentan y no se pagan. Incertidumbre sobre los vehículos que se están movilizando en San Andrés, sin cumplir con los requisitos de tránsito mínimo como es el SOAT y la revisión técnicomecanica</t>
    </r>
  </si>
  <si>
    <r>
      <t xml:space="preserve">Deberes y Obligaciones de los Administradores (D)
</t>
    </r>
    <r>
      <rPr>
        <sz val="10"/>
        <rFont val="Arial Narrow"/>
        <family val="2"/>
      </rPr>
      <t>Incumplimiento con respecto de la obligación , que establece que la SAE, tiene que informar durante los  (5) días hábiles siguientes, a que tenga conocimiento del ejercicio de la acción de extinción de dominio.</t>
    </r>
  </si>
  <si>
    <r>
      <rPr>
        <b/>
        <sz val="10"/>
        <rFont val="Arial Narrow"/>
        <family val="2"/>
      </rPr>
      <t xml:space="preserve">Supervisión de las sociedades Activas (D)
</t>
    </r>
    <r>
      <rPr>
        <sz val="10"/>
        <rFont val="Arial Narrow"/>
        <family val="2"/>
      </rPr>
      <t>Falta de seguimiento y supervisión de la SAE , por lo cual le es exigible conocer y contar con la información relacionada de las sociedades y tomar las medidas oportunas para que continúen con su objeto social, conforme a los lineamientos establecidos por la SAE</t>
    </r>
  </si>
  <si>
    <r>
      <rPr>
        <b/>
        <sz val="10"/>
        <rFont val="Arial Narrow"/>
        <family val="2"/>
      </rPr>
      <t xml:space="preserve">Supervisión de las sociedades Activas (D)
</t>
    </r>
    <r>
      <rPr>
        <sz val="10"/>
        <rFont val="Arial Narrow"/>
        <family val="2"/>
      </rPr>
      <t xml:space="preserve">Falta de seguimiento y supervisión de la SAE , por lo cual le es exigible conocer y contar con la información relacionada de las sociedades y tomar las medidas oportunas para que continúen con su objeto social, conforme a los lineamientos establecidos por la SAE
</t>
    </r>
  </si>
  <si>
    <r>
      <t xml:space="preserve">Bienes muebles - medios de transporte
</t>
    </r>
    <r>
      <rPr>
        <sz val="10"/>
        <rFont val="Arial Narrow"/>
        <family val="2"/>
      </rPr>
      <t>Se evidenció que la SAE no realizó las gestiones pertinentes y necesarias que
conllevaran a la productividad de los medios de transportes, desde la incautación hasta el 31 de diciembre de 2019; lo anterior, generó depreciación y el deterioro de los bienes.</t>
    </r>
    <r>
      <rPr>
        <b/>
        <sz val="10"/>
        <rFont val="Arial Narrow"/>
        <family val="2"/>
      </rPr>
      <t xml:space="preserve">
</t>
    </r>
  </si>
  <si>
    <r>
      <rPr>
        <b/>
        <sz val="10"/>
        <rFont val="Arial Narrow"/>
        <family val="2"/>
      </rPr>
      <t>Dic 20:</t>
    </r>
    <r>
      <rPr>
        <sz val="10"/>
        <rFont val="Arial Narrow"/>
        <family val="2"/>
      </rPr>
      <t xml:space="preserve"> (Modificaciones CI2020-00525/CI2020-000696) Solicitud denuncia penal averiguación responsables CS2019-021737 y CS2019-031873, Remisión de actualización inventario objeto de demanda CS2020-008793, radicado de informe de cierre de proyecto de bienes no ubicados y soporte de toda la gestion adelantada radicado CI2020-015244</t>
    </r>
  </si>
  <si>
    <r>
      <rPr>
        <b/>
        <sz val="10"/>
        <rFont val="Arial Narrow"/>
        <family val="2"/>
      </rPr>
      <t>Dic 20:</t>
    </r>
    <r>
      <rPr>
        <sz val="10"/>
        <rFont val="Arial Narrow"/>
        <family val="2"/>
      </rPr>
      <t xml:space="preserve"> Se adjunta archivo con las gestiones adelantadas para la inscripcion de medidas a SAI</t>
    </r>
  </si>
  <si>
    <r>
      <t xml:space="preserve">Bienes muebles - medios de transporte
</t>
    </r>
    <r>
      <rPr>
        <sz val="10"/>
        <rFont val="Arial Narrow"/>
        <family val="2"/>
      </rPr>
      <t>Se evidenció que la SAE no realizó las gestiones pertinentes y necesarias que conllevaran a la productividad de los medios de transportes, desde la incautación hasta el 31 de diciembre de 2019; lo anterior, generó depreciación y el deterioro de los bienes.</t>
    </r>
    <r>
      <rPr>
        <b/>
        <sz val="10"/>
        <rFont val="Arial Narrow"/>
        <family val="2"/>
      </rPr>
      <t xml:space="preserve">
</t>
    </r>
  </si>
  <si>
    <r>
      <rPr>
        <b/>
        <sz val="10"/>
        <rFont val="Arial Narrow"/>
        <family val="2"/>
      </rPr>
      <t>Dic 20:</t>
    </r>
    <r>
      <rPr>
        <sz val="10"/>
        <rFont val="Arial Narrow"/>
        <family val="2"/>
      </rPr>
      <t xml:space="preserve"> (Modificaciones CI2020-00525/CI2020-000696)Se realizó la destinacion definitiva de 11 bienes que contaban con todos los requisitos para ser dispuestos bajo este procedimiento.</t>
    </r>
  </si>
  <si>
    <r>
      <rPr>
        <b/>
        <sz val="10"/>
        <rFont val="Arial Narrow"/>
        <family val="2"/>
      </rPr>
      <t xml:space="preserve">Dic 20: </t>
    </r>
    <r>
      <rPr>
        <sz val="10"/>
        <rFont val="Arial Narrow"/>
        <family val="2"/>
      </rPr>
      <t>Mediante radicado CI2020-006528 del 10/06/2020 le fue solicitado a la Gerencia Financiera el traslado de los recursos producto de bienes chatarrizados, mediante correo electronico del 21/10/2020 Financiera indica que mediante el traslado de estos recursos se incluyeron en la resolucion 1279 de octubre de 2020</t>
    </r>
  </si>
  <si>
    <r>
      <t xml:space="preserve">Administracion SOCIEDAD GRAN MUELLE S.A.(D)
</t>
    </r>
    <r>
      <rPr>
        <sz val="10"/>
        <rFont val="Arial Narrow"/>
        <family val="2"/>
      </rPr>
      <t xml:space="preserve">Se evidencia falta de gestion frente al incumplimiento de las obligaciones de los depositarios provisionales, conlleva perdidas economicas a la Sociedad GRAN MUELLE por la imposibilidad de percibir ingresos por canones de arrendamiento. </t>
    </r>
  </si>
  <si>
    <r>
      <t xml:space="preserve">Administracion SOCIEDADES DAVILA JIMENO (D)
</t>
    </r>
    <r>
      <rPr>
        <sz val="10"/>
        <rFont val="Arial Narrow"/>
        <family val="2"/>
      </rPr>
      <t xml:space="preserve">No evidencia que permita inferir que SAE adoptara las medidas pertinentes, atendiendo lo establecido en la normatividad vigente, y por el contrario si evidenció falta de gestión y seguimiento frente a la imposibilidad de administracion. No reporte a juez de conocimiento para la toma de acciones pertinentes frente al propietario. </t>
    </r>
  </si>
  <si>
    <r>
      <t xml:space="preserve">Administracion SOCIEDADES DAVILA JIMENO (D)
</t>
    </r>
    <r>
      <rPr>
        <sz val="10"/>
        <rFont val="Arial Narrow"/>
        <family val="2"/>
      </rPr>
      <t xml:space="preserve">Debilidades en el control y seguimiento de las gestiones del depositario. </t>
    </r>
  </si>
  <si>
    <t xml:space="preserve">
15-01-2021: En el 2020 se actualizaron y divulgaron por medio de correo electrónico masivo de comunicaciones, boletin tu proceso tu procedimiento,  de acuerdo a las necesidades de la Entidad 61 documentos misionales, 16 estrategicos que incluye la Metodologia de admin. de bienes y 67 Transv .Se deja evidencia en la carpeta compartida 44-Portal_Web-0.Evidencias contraloria.
</t>
  </si>
  <si>
    <t>15-01-21.La Oficina Asesora de Planeación en el 2020 llevó a cabo los estudios previos para el contrato de Call Center 5 cotizaciones en el estudio de mercado, se publicaron términos ref. del contrato en página web de SAE; se recibieron un total de 144 observ. por parte de la ciudadanía, conllevó a replantear el alcance y requisitos, y mesas de trabajo con OGI. Se solicita ampliación.</t>
  </si>
  <si>
    <t xml:space="preserve">
02/02/2021:Se reporta cumplimiento al 100%  se encuentra en marcha scoring en adelante a cargo de la oficina de Gestión de la Información.dado que se continuo con el plan choque el cual ya cerró conforme memorando CI2020-014501 en adelante lo ejecutan las Gerencias Regionales.. La OCI deja la salvedad que  que la información fue reportada  de manera extemporanea hasta el 2 feb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</si>
</sst>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yyyy/mm/dd"/>
  </numFmts>
  <fonts count="17" x14ac:knownFonts="1">
    <font>
      <sz val="11"/>
      <color indexed="8"/>
      <name val="Calibri"/>
      <family val="2"/>
      <scheme val="minor"/>
    </font>
    <font>
      <sz val="11"/>
      <color theme="1"/>
      <name val="Calibri"/>
      <family val="2"/>
      <scheme val="minor"/>
    </font>
    <font>
      <sz val="11"/>
      <color indexed="8"/>
      <name val="Calibri"/>
      <family val="2"/>
      <scheme val="minor"/>
    </font>
    <font>
      <sz val="10"/>
      <color indexed="8"/>
      <name val="Arial Narrow"/>
      <family val="2"/>
    </font>
    <font>
      <b/>
      <sz val="10"/>
      <color indexed="9"/>
      <name val="Arial Narrow"/>
      <family val="2"/>
    </font>
    <font>
      <b/>
      <sz val="10"/>
      <color indexed="8"/>
      <name val="Arial Narrow"/>
      <family val="2"/>
    </font>
    <font>
      <sz val="10"/>
      <name val="Arial Narrow"/>
      <family val="2"/>
    </font>
    <font>
      <b/>
      <sz val="10"/>
      <name val="Arial Narrow"/>
      <family val="2"/>
    </font>
    <font>
      <sz val="11"/>
      <name val="Arial Narrow"/>
      <family val="2"/>
    </font>
    <font>
      <i/>
      <sz val="10"/>
      <name val="Arial Narrow"/>
      <family val="2"/>
    </font>
    <font>
      <b/>
      <u/>
      <sz val="10"/>
      <name val="Arial Narrow"/>
      <family val="2"/>
    </font>
    <font>
      <sz val="8"/>
      <name val="Calibri"/>
      <family val="2"/>
      <scheme val="minor"/>
    </font>
    <font>
      <sz val="9"/>
      <color indexed="8"/>
      <name val="Arial Narrow"/>
      <family val="2"/>
    </font>
    <font>
      <b/>
      <sz val="9"/>
      <color indexed="9"/>
      <name val="Arial Narrow"/>
      <family val="2"/>
    </font>
    <font>
      <sz val="10"/>
      <name val="Calibri"/>
      <family val="2"/>
      <scheme val="minor"/>
    </font>
    <font>
      <sz val="9"/>
      <name val="Arial Narrow"/>
      <family val="2"/>
    </font>
    <font>
      <b/>
      <sz val="11"/>
      <color indexed="8"/>
      <name val="Calibri"/>
      <family val="2"/>
    </font>
  </fonts>
  <fills count="8">
    <fill>
      <patternFill patternType="none"/>
    </fill>
    <fill>
      <patternFill patternType="gray125"/>
    </fill>
    <fill>
      <patternFill patternType="solid">
        <fgColor indexed="54"/>
      </patternFill>
    </fill>
    <fill>
      <patternFill patternType="solid">
        <fgColor indexed="9"/>
      </patternFill>
    </fill>
    <fill>
      <patternFill patternType="solid">
        <fgColor theme="0" tint="-0.14999847407452621"/>
        <bgColor indexed="64"/>
      </patternFill>
    </fill>
    <fill>
      <patternFill patternType="solid">
        <fgColor theme="0"/>
        <bgColor indexed="64"/>
      </patternFill>
    </fill>
    <fill>
      <patternFill patternType="solid">
        <fgColor theme="0"/>
        <bgColor indexed="11"/>
      </patternFill>
    </fill>
    <fill>
      <patternFill patternType="solid">
        <fgColor theme="0"/>
      </patternFill>
    </fill>
  </fills>
  <borders count="6">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64"/>
      </left>
      <right style="thin">
        <color indexed="64"/>
      </right>
      <top style="thin">
        <color indexed="64"/>
      </top>
      <bottom style="thin">
        <color indexed="64"/>
      </bottom>
      <diagonal/>
    </border>
  </borders>
  <cellStyleXfs count="6">
    <xf numFmtId="0" fontId="0" fillId="0" borderId="0"/>
    <xf numFmtId="43"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cellStyleXfs>
  <cellXfs count="104">
    <xf numFmtId="0" fontId="0" fillId="0" borderId="0" xfId="0"/>
    <xf numFmtId="0" fontId="3" fillId="0" borderId="0" xfId="0" applyFont="1"/>
    <xf numFmtId="0" fontId="4" fillId="2" borderId="1" xfId="0" applyFont="1" applyFill="1" applyBorder="1" applyAlignment="1">
      <alignment horizontal="center" vertical="center"/>
    </xf>
    <xf numFmtId="0" fontId="4" fillId="2" borderId="1" xfId="0" applyFont="1" applyFill="1" applyBorder="1" applyAlignment="1">
      <alignment horizontal="justify" vertical="center" wrapText="1"/>
    </xf>
    <xf numFmtId="0" fontId="3" fillId="0" borderId="0" xfId="0" applyFont="1" applyAlignment="1">
      <alignment horizontal="center"/>
    </xf>
    <xf numFmtId="0" fontId="3" fillId="0" borderId="0" xfId="0" applyFont="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6" fillId="5" borderId="2" xfId="0" applyFont="1" applyFill="1" applyBorder="1" applyAlignment="1">
      <alignment horizontal="center" vertical="center"/>
    </xf>
    <xf numFmtId="0" fontId="6" fillId="5" borderId="2" xfId="0" applyFont="1" applyFill="1" applyBorder="1" applyAlignment="1" applyProtection="1">
      <alignment horizontal="justify" vertical="center" wrapText="1"/>
      <protection locked="0"/>
    </xf>
    <xf numFmtId="0" fontId="6" fillId="5" borderId="2" xfId="0" applyFont="1" applyFill="1" applyBorder="1" applyAlignment="1" applyProtection="1">
      <alignment horizontal="center" vertical="center"/>
      <protection locked="0"/>
    </xf>
    <xf numFmtId="0" fontId="6" fillId="5" borderId="2" xfId="0" applyFont="1" applyFill="1" applyBorder="1" applyAlignment="1" applyProtection="1">
      <alignment horizontal="center" vertical="center" wrapText="1"/>
      <protection locked="0"/>
    </xf>
    <xf numFmtId="164" fontId="6" fillId="5" borderId="2" xfId="0" applyNumberFormat="1" applyFont="1" applyFill="1" applyBorder="1" applyAlignment="1" applyProtection="1">
      <alignment horizontal="center" vertical="center" wrapText="1"/>
      <protection locked="0"/>
    </xf>
    <xf numFmtId="9" fontId="6" fillId="5" borderId="2" xfId="0" applyNumberFormat="1" applyFont="1" applyFill="1" applyBorder="1" applyAlignment="1">
      <alignment horizontal="center" vertical="center" wrapText="1"/>
    </xf>
    <xf numFmtId="0" fontId="6" fillId="5" borderId="2" xfId="0" applyFont="1" applyFill="1" applyBorder="1" applyAlignment="1">
      <alignment horizontal="justify" vertical="center" wrapText="1"/>
    </xf>
    <xf numFmtId="0" fontId="6" fillId="5" borderId="2" xfId="0" applyFont="1" applyFill="1" applyBorder="1" applyAlignment="1">
      <alignment horizontal="center" vertical="center" wrapText="1"/>
    </xf>
    <xf numFmtId="9" fontId="6" fillId="5" borderId="2" xfId="2" applyFont="1" applyFill="1" applyBorder="1" applyAlignment="1">
      <alignment horizontal="center" vertical="center" wrapText="1"/>
    </xf>
    <xf numFmtId="9" fontId="6" fillId="5" borderId="2" xfId="3" applyFont="1" applyFill="1" applyBorder="1" applyAlignment="1">
      <alignment horizontal="justify" vertical="center" wrapText="1"/>
    </xf>
    <xf numFmtId="164" fontId="6" fillId="5" borderId="2" xfId="0" applyNumberFormat="1" applyFont="1" applyFill="1" applyBorder="1" applyAlignment="1">
      <alignment horizontal="center" vertical="center" wrapText="1"/>
    </xf>
    <xf numFmtId="0" fontId="6" fillId="6" borderId="2" xfId="0" applyFont="1" applyFill="1" applyBorder="1" applyAlignment="1">
      <alignment horizontal="justify" vertical="center" wrapText="1"/>
    </xf>
    <xf numFmtId="0" fontId="6" fillId="5" borderId="5" xfId="0" applyFont="1" applyFill="1" applyBorder="1" applyAlignment="1">
      <alignment horizontal="center" vertical="center"/>
    </xf>
    <xf numFmtId="0" fontId="6" fillId="5" borderId="5" xfId="0" applyFont="1" applyFill="1" applyBorder="1" applyAlignment="1" applyProtection="1">
      <alignment horizontal="justify" vertical="center" wrapText="1"/>
      <protection locked="0"/>
    </xf>
    <xf numFmtId="0" fontId="6" fillId="5" borderId="5" xfId="0" applyFont="1" applyFill="1" applyBorder="1" applyAlignment="1">
      <alignment horizontal="justify" vertical="center" wrapText="1"/>
    </xf>
    <xf numFmtId="0" fontId="6" fillId="5" borderId="5" xfId="0" applyFont="1" applyFill="1" applyBorder="1" applyAlignment="1">
      <alignment horizontal="center" vertical="center" wrapText="1"/>
    </xf>
    <xf numFmtId="164" fontId="6" fillId="5" borderId="5" xfId="0" applyNumberFormat="1" applyFont="1" applyFill="1" applyBorder="1" applyAlignment="1">
      <alignment horizontal="center" vertical="center" wrapText="1"/>
    </xf>
    <xf numFmtId="164" fontId="6" fillId="5" borderId="5" xfId="4" applyNumberFormat="1" applyFont="1" applyFill="1" applyBorder="1" applyAlignment="1" applyProtection="1">
      <alignment horizontal="center" vertical="center" wrapText="1"/>
      <protection locked="0"/>
    </xf>
    <xf numFmtId="9" fontId="6" fillId="5" borderId="5" xfId="4" applyNumberFormat="1" applyFont="1" applyFill="1" applyBorder="1" applyAlignment="1">
      <alignment horizontal="center" vertical="center" wrapText="1"/>
    </xf>
    <xf numFmtId="0" fontId="6" fillId="5" borderId="5" xfId="4" applyFont="1" applyFill="1" applyBorder="1" applyAlignment="1">
      <alignment horizontal="justify" vertical="center" wrapText="1"/>
    </xf>
    <xf numFmtId="0" fontId="6" fillId="5" borderId="5" xfId="0" applyFont="1" applyFill="1" applyBorder="1" applyAlignment="1" applyProtection="1">
      <alignment horizontal="center" vertical="center"/>
      <protection locked="0"/>
    </xf>
    <xf numFmtId="0" fontId="6" fillId="5" borderId="5" xfId="0" applyFont="1" applyFill="1" applyBorder="1" applyAlignment="1">
      <alignment horizontal="justify" vertical="center"/>
    </xf>
    <xf numFmtId="9" fontId="6" fillId="5" borderId="5" xfId="0" applyNumberFormat="1" applyFont="1" applyFill="1" applyBorder="1" applyAlignment="1">
      <alignment horizontal="center" vertical="center" wrapText="1"/>
    </xf>
    <xf numFmtId="0" fontId="7" fillId="5" borderId="5" xfId="0" applyFont="1" applyFill="1" applyBorder="1" applyAlignment="1">
      <alignment horizontal="justify" vertical="center" wrapText="1"/>
    </xf>
    <xf numFmtId="0" fontId="6" fillId="5" borderId="5" xfId="0" applyFont="1" applyFill="1" applyBorder="1" applyAlignment="1" applyProtection="1">
      <alignment horizontal="center" vertical="center" wrapText="1"/>
      <protection locked="0"/>
    </xf>
    <xf numFmtId="164" fontId="6" fillId="5" borderId="5" xfId="0" applyNumberFormat="1" applyFont="1" applyFill="1" applyBorder="1" applyAlignment="1" applyProtection="1">
      <alignment horizontal="center" vertical="center" wrapText="1"/>
      <protection locked="0"/>
    </xf>
    <xf numFmtId="0" fontId="6" fillId="6" borderId="5" xfId="0" applyFont="1" applyFill="1" applyBorder="1" applyAlignment="1">
      <alignment horizontal="justify" vertical="center" wrapText="1"/>
    </xf>
    <xf numFmtId="164" fontId="6" fillId="5" borderId="5" xfId="0" applyNumberFormat="1" applyFont="1" applyFill="1" applyBorder="1" applyAlignment="1" applyProtection="1">
      <alignment horizontal="center" vertical="center"/>
      <protection locked="0"/>
    </xf>
    <xf numFmtId="164" fontId="6" fillId="6" borderId="5" xfId="0" applyNumberFormat="1" applyFont="1" applyFill="1" applyBorder="1" applyAlignment="1" applyProtection="1">
      <alignment horizontal="center" vertical="center"/>
      <protection locked="0"/>
    </xf>
    <xf numFmtId="0" fontId="6" fillId="6" borderId="5" xfId="0" applyFont="1" applyFill="1" applyBorder="1" applyAlignment="1" applyProtection="1">
      <alignment horizontal="justify" vertical="center" wrapText="1"/>
      <protection locked="0"/>
    </xf>
    <xf numFmtId="0" fontId="6" fillId="6" borderId="5" xfId="0" applyFont="1" applyFill="1" applyBorder="1" applyAlignment="1" applyProtection="1">
      <alignment horizontal="center" vertical="center" wrapText="1"/>
      <protection locked="0"/>
    </xf>
    <xf numFmtId="0" fontId="6" fillId="6" borderId="5" xfId="0" applyFont="1" applyFill="1" applyBorder="1" applyAlignment="1" applyProtection="1">
      <alignment horizontal="center" vertical="center"/>
      <protection locked="0"/>
    </xf>
    <xf numFmtId="0" fontId="6" fillId="6" borderId="5" xfId="0" applyFont="1" applyFill="1" applyBorder="1" applyAlignment="1">
      <alignment horizontal="center" vertical="center" wrapText="1"/>
    </xf>
    <xf numFmtId="9" fontId="6" fillId="6" borderId="5" xfId="0" applyNumberFormat="1" applyFont="1" applyFill="1" applyBorder="1" applyAlignment="1">
      <alignment horizontal="center" vertical="center" wrapText="1"/>
    </xf>
    <xf numFmtId="0" fontId="6" fillId="7" borderId="5" xfId="0" applyFont="1" applyFill="1" applyBorder="1" applyAlignment="1" applyProtection="1">
      <alignment horizontal="justify" vertical="center" wrapText="1"/>
      <protection locked="0"/>
    </xf>
    <xf numFmtId="164" fontId="6" fillId="7" borderId="5" xfId="0" applyNumberFormat="1" applyFont="1" applyFill="1" applyBorder="1" applyAlignment="1" applyProtection="1">
      <alignment horizontal="center" vertical="center"/>
      <protection locked="0"/>
    </xf>
    <xf numFmtId="9" fontId="6" fillId="5" borderId="5" xfId="0" applyNumberFormat="1" applyFont="1" applyFill="1" applyBorder="1" applyAlignment="1" applyProtection="1">
      <alignment horizontal="center" vertical="center"/>
      <protection locked="0"/>
    </xf>
    <xf numFmtId="164" fontId="6" fillId="7" borderId="5" xfId="0" applyNumberFormat="1" applyFont="1" applyFill="1" applyBorder="1" applyAlignment="1" applyProtection="1">
      <alignment horizontal="center" vertical="center" wrapText="1"/>
      <protection locked="0"/>
    </xf>
    <xf numFmtId="9" fontId="6" fillId="5" borderId="5" xfId="2" applyFont="1" applyFill="1" applyBorder="1" applyAlignment="1">
      <alignment horizontal="center" vertical="center" wrapText="1"/>
    </xf>
    <xf numFmtId="0" fontId="6" fillId="7" borderId="5" xfId="0" applyFont="1" applyFill="1" applyBorder="1" applyAlignment="1" applyProtection="1">
      <alignment horizontal="center" vertical="center"/>
      <protection locked="0"/>
    </xf>
    <xf numFmtId="1" fontId="6" fillId="5" borderId="5" xfId="0" applyNumberFormat="1" applyFont="1" applyFill="1" applyBorder="1" applyAlignment="1" applyProtection="1">
      <alignment horizontal="center" vertical="center"/>
      <protection locked="0"/>
    </xf>
    <xf numFmtId="49" fontId="6" fillId="5" borderId="5" xfId="0" applyNumberFormat="1" applyFont="1" applyFill="1" applyBorder="1" applyAlignment="1" applyProtection="1">
      <alignment horizontal="justify" vertical="center" wrapText="1"/>
      <protection locked="0"/>
    </xf>
    <xf numFmtId="49" fontId="6" fillId="5" borderId="5" xfId="0" applyNumberFormat="1" applyFont="1" applyFill="1" applyBorder="1" applyAlignment="1">
      <alignment horizontal="justify" vertical="center" wrapText="1"/>
    </xf>
    <xf numFmtId="9" fontId="6" fillId="5" borderId="5" xfId="2" applyFont="1" applyFill="1" applyBorder="1" applyAlignment="1" applyProtection="1">
      <alignment horizontal="center" vertical="center" wrapText="1"/>
      <protection locked="0"/>
    </xf>
    <xf numFmtId="1" fontId="6" fillId="6" borderId="5" xfId="0" applyNumberFormat="1" applyFont="1" applyFill="1" applyBorder="1" applyAlignment="1" applyProtection="1">
      <alignment horizontal="center" vertical="center"/>
      <protection locked="0"/>
    </xf>
    <xf numFmtId="164" fontId="6" fillId="5" borderId="5" xfId="5" applyNumberFormat="1" applyFont="1" applyFill="1" applyBorder="1" applyAlignment="1" applyProtection="1">
      <alignment horizontal="center" vertical="center" wrapText="1"/>
      <protection locked="0"/>
    </xf>
    <xf numFmtId="49" fontId="6" fillId="6" borderId="5" xfId="0" applyNumberFormat="1" applyFont="1" applyFill="1" applyBorder="1" applyAlignment="1" applyProtection="1">
      <alignment horizontal="justify" vertical="center" wrapText="1"/>
      <protection locked="0"/>
    </xf>
    <xf numFmtId="164" fontId="6" fillId="6" borderId="5" xfId="0" applyNumberFormat="1" applyFont="1" applyFill="1" applyBorder="1" applyAlignment="1" applyProtection="1">
      <alignment horizontal="center" vertical="center" wrapText="1"/>
      <protection locked="0"/>
    </xf>
    <xf numFmtId="9" fontId="6" fillId="6" borderId="5" xfId="2" applyFont="1" applyFill="1" applyBorder="1" applyAlignment="1" applyProtection="1">
      <alignment horizontal="center" vertical="center" wrapText="1"/>
      <protection locked="0"/>
    </xf>
    <xf numFmtId="0" fontId="8" fillId="5" borderId="5" xfId="0" applyFont="1" applyFill="1" applyBorder="1" applyAlignment="1" applyProtection="1">
      <alignment horizontal="center" vertical="center"/>
      <protection locked="0"/>
    </xf>
    <xf numFmtId="1" fontId="6" fillId="7" borderId="5" xfId="0" applyNumberFormat="1" applyFont="1" applyFill="1" applyBorder="1" applyAlignment="1" applyProtection="1">
      <alignment horizontal="center" vertical="center"/>
      <protection locked="0"/>
    </xf>
    <xf numFmtId="164" fontId="6" fillId="5" borderId="5" xfId="0" applyNumberFormat="1" applyFont="1" applyFill="1" applyBorder="1" applyAlignment="1">
      <alignment horizontal="center" vertical="center"/>
    </xf>
    <xf numFmtId="9" fontId="6" fillId="6" borderId="5" xfId="0" applyNumberFormat="1" applyFont="1" applyFill="1" applyBorder="1" applyAlignment="1" applyProtection="1">
      <alignment horizontal="center" vertical="center" wrapText="1"/>
      <protection locked="0"/>
    </xf>
    <xf numFmtId="9" fontId="6" fillId="5" borderId="5" xfId="0" applyNumberFormat="1" applyFont="1" applyFill="1" applyBorder="1" applyAlignment="1" applyProtection="1">
      <alignment horizontal="center" vertical="center" wrapText="1"/>
      <protection locked="0"/>
    </xf>
    <xf numFmtId="0" fontId="6" fillId="5" borderId="5" xfId="0" applyFont="1" applyFill="1" applyBorder="1" applyAlignment="1" applyProtection="1">
      <alignment vertical="center" wrapText="1"/>
      <protection locked="0"/>
    </xf>
    <xf numFmtId="49" fontId="6" fillId="7" borderId="5" xfId="0" applyNumberFormat="1" applyFont="1" applyFill="1" applyBorder="1" applyAlignment="1" applyProtection="1">
      <alignment horizontal="justify" vertical="center" wrapText="1"/>
      <protection locked="0"/>
    </xf>
    <xf numFmtId="0" fontId="6" fillId="7" borderId="5" xfId="0" applyFont="1" applyFill="1" applyBorder="1" applyAlignment="1" applyProtection="1">
      <alignment horizontal="center" vertical="center" wrapText="1"/>
      <protection locked="0"/>
    </xf>
    <xf numFmtId="9" fontId="6" fillId="7" borderId="5" xfId="2" applyFont="1" applyFill="1" applyBorder="1" applyAlignment="1" applyProtection="1">
      <alignment horizontal="center" vertical="center" wrapText="1"/>
      <protection locked="0"/>
    </xf>
    <xf numFmtId="0" fontId="7" fillId="6" borderId="5" xfId="0" applyFont="1" applyFill="1" applyBorder="1" applyAlignment="1">
      <alignment horizontal="justify" vertical="center" wrapText="1"/>
    </xf>
    <xf numFmtId="9" fontId="6" fillId="7" borderId="5" xfId="0" applyNumberFormat="1" applyFont="1" applyFill="1" applyBorder="1" applyAlignment="1" applyProtection="1">
      <alignment horizontal="center" vertical="center" wrapText="1"/>
      <protection locked="0"/>
    </xf>
    <xf numFmtId="0" fontId="6" fillId="5" borderId="5" xfId="0" applyFont="1" applyFill="1" applyBorder="1" applyAlignment="1">
      <alignment vertical="center" wrapText="1"/>
    </xf>
    <xf numFmtId="9" fontId="6" fillId="5" borderId="5" xfId="3" applyFont="1" applyFill="1" applyBorder="1" applyAlignment="1" applyProtection="1">
      <alignment horizontal="center" vertical="center" wrapText="1"/>
      <protection locked="0"/>
    </xf>
    <xf numFmtId="1" fontId="6" fillId="5" borderId="5" xfId="0" applyNumberFormat="1" applyFont="1" applyFill="1" applyBorder="1" applyAlignment="1">
      <alignment horizontal="center" vertical="center" wrapText="1"/>
    </xf>
    <xf numFmtId="9" fontId="6" fillId="5" borderId="5" xfId="1" applyNumberFormat="1" applyFont="1" applyFill="1" applyBorder="1" applyAlignment="1">
      <alignment horizontal="center" vertical="center" wrapText="1"/>
    </xf>
    <xf numFmtId="0" fontId="6" fillId="7" borderId="5" xfId="0" applyFont="1" applyFill="1" applyBorder="1" applyAlignment="1" applyProtection="1">
      <alignment vertical="center" wrapText="1"/>
      <protection locked="0"/>
    </xf>
    <xf numFmtId="0" fontId="6" fillId="6" borderId="5" xfId="0" applyFont="1" applyFill="1" applyBorder="1" applyAlignment="1" applyProtection="1">
      <alignment vertical="center" wrapText="1"/>
      <protection locked="0"/>
    </xf>
    <xf numFmtId="0" fontId="6" fillId="5" borderId="5" xfId="0" applyFont="1" applyFill="1" applyBorder="1" applyAlignment="1">
      <alignment horizontal="left" vertical="center" wrapText="1"/>
    </xf>
    <xf numFmtId="9" fontId="6" fillId="7" borderId="5" xfId="0" applyNumberFormat="1" applyFont="1" applyFill="1" applyBorder="1" applyAlignment="1" applyProtection="1">
      <alignment horizontal="center" vertical="center"/>
      <protection locked="0"/>
    </xf>
    <xf numFmtId="164" fontId="6" fillId="6" borderId="5" xfId="0" applyNumberFormat="1" applyFont="1" applyFill="1" applyBorder="1" applyAlignment="1">
      <alignment horizontal="center" vertical="center"/>
    </xf>
    <xf numFmtId="0" fontId="6" fillId="6" borderId="5" xfId="0" applyFont="1" applyFill="1" applyBorder="1" applyAlignment="1">
      <alignment horizontal="left" vertical="center" wrapText="1"/>
    </xf>
    <xf numFmtId="0" fontId="7" fillId="5" borderId="5" xfId="0" applyFont="1" applyFill="1" applyBorder="1" applyAlignment="1" applyProtection="1">
      <alignment horizontal="justify" vertical="center" wrapText="1"/>
      <protection locked="0"/>
    </xf>
    <xf numFmtId="14" fontId="6" fillId="6" borderId="5" xfId="0" applyNumberFormat="1" applyFont="1" applyFill="1" applyBorder="1" applyAlignment="1">
      <alignment horizontal="center" vertical="center" wrapText="1"/>
    </xf>
    <xf numFmtId="14" fontId="6" fillId="5" borderId="5" xfId="0" applyNumberFormat="1" applyFont="1" applyFill="1" applyBorder="1" applyAlignment="1">
      <alignment horizontal="center" vertical="center" wrapText="1"/>
    </xf>
    <xf numFmtId="0" fontId="3" fillId="5" borderId="0" xfId="0" applyFont="1" applyFill="1"/>
    <xf numFmtId="0" fontId="12" fillId="0" borderId="0" xfId="0" applyFont="1"/>
    <xf numFmtId="0" fontId="13" fillId="2" borderId="1" xfId="0" applyFont="1" applyFill="1" applyBorder="1" applyAlignment="1">
      <alignment horizontal="center" vertical="center"/>
    </xf>
    <xf numFmtId="0" fontId="12" fillId="0" borderId="0" xfId="0" applyFont="1" applyAlignment="1">
      <alignment horizontal="center" vertical="center" wrapText="1"/>
    </xf>
    <xf numFmtId="0" fontId="4" fillId="2" borderId="1" xfId="0" applyFont="1" applyFill="1" applyBorder="1" applyAlignment="1">
      <alignment horizontal="center" vertical="center"/>
    </xf>
    <xf numFmtId="0" fontId="3" fillId="0" borderId="0" xfId="0" applyFont="1" applyAlignment="1">
      <alignment horizontal="justify" vertical="center" wrapText="1"/>
    </xf>
    <xf numFmtId="0" fontId="4" fillId="2" borderId="1" xfId="0" applyFont="1" applyFill="1" applyBorder="1" applyAlignment="1">
      <alignment horizontal="center" vertical="center" wrapText="1"/>
    </xf>
    <xf numFmtId="0" fontId="3" fillId="5" borderId="0" xfId="0" applyFont="1" applyFill="1" applyAlignment="1">
      <alignment horizontal="center" vertical="center" wrapText="1"/>
    </xf>
    <xf numFmtId="0" fontId="6" fillId="5" borderId="0" xfId="0" applyFont="1" applyFill="1"/>
    <xf numFmtId="0" fontId="6" fillId="5" borderId="0" xfId="0" applyFont="1" applyFill="1" applyAlignment="1">
      <alignment horizontal="center"/>
    </xf>
    <xf numFmtId="0" fontId="6" fillId="5" borderId="0" xfId="0" applyFont="1" applyFill="1" applyAlignment="1">
      <alignment horizontal="justify" vertical="center" wrapText="1"/>
    </xf>
    <xf numFmtId="9" fontId="6" fillId="6" borderId="5" xfId="2" applyFont="1" applyFill="1" applyBorder="1" applyAlignment="1">
      <alignment horizontal="justify" vertical="center" wrapText="1"/>
    </xf>
    <xf numFmtId="9" fontId="6" fillId="7" borderId="5" xfId="2" applyFont="1" applyFill="1" applyBorder="1" applyAlignment="1" applyProtection="1">
      <alignment horizontal="center" vertical="center"/>
      <protection locked="0"/>
    </xf>
    <xf numFmtId="0" fontId="6" fillId="5" borderId="5" xfId="0" applyFont="1" applyFill="1" applyBorder="1"/>
    <xf numFmtId="9" fontId="6" fillId="5" borderId="5" xfId="0" applyNumberFormat="1" applyFont="1" applyFill="1" applyBorder="1" applyAlignment="1">
      <alignment horizontal="center" vertical="center"/>
    </xf>
    <xf numFmtId="0" fontId="6" fillId="5" borderId="5" xfId="0" applyFont="1" applyFill="1" applyBorder="1" applyAlignment="1" applyProtection="1">
      <alignment horizontal="left" vertical="center" wrapText="1"/>
      <protection locked="0"/>
    </xf>
    <xf numFmtId="0" fontId="15" fillId="5" borderId="0" xfId="0" applyFont="1" applyFill="1"/>
    <xf numFmtId="164" fontId="16" fillId="3" borderId="5"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0" borderId="0" xfId="0" applyFont="1"/>
    <xf numFmtId="0" fontId="3" fillId="0" borderId="0" xfId="0" applyFont="1" applyAlignment="1">
      <alignment horizontal="center"/>
    </xf>
    <xf numFmtId="0" fontId="3" fillId="0" borderId="0" xfId="0" applyFont="1" applyAlignment="1">
      <alignment horizontal="center" vertical="center" wrapText="1"/>
    </xf>
  </cellXfs>
  <cellStyles count="6">
    <cellStyle name="Millares" xfId="1" builtinId="3"/>
    <cellStyle name="Normal" xfId="0" builtinId="0"/>
    <cellStyle name="Normal 2" xfId="4"/>
    <cellStyle name="Normal 5" xfId="5"/>
    <cellStyle name="Porcentaje" xfId="2" builtinId="5"/>
    <cellStyle name="Porcentaje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247693</xdr:rowOff>
    </xdr:to>
    <xdr:pic>
      <xdr:nvPicPr>
        <xdr:cNvPr id="2" name="Picture 1" descr="Picture">
          <a:extLst>
            <a:ext uri="{FF2B5EF4-FFF2-40B4-BE49-F238E27FC236}">
              <a16:creationId xmlns:a16="http://schemas.microsoft.com/office/drawing/2014/main" id="{19C09C82-593F-4067-B542-77D11D0F5F2C}"/>
            </a:ext>
          </a:extLst>
        </xdr:cNvPr>
        <xdr:cNvPicPr>
          <a:picLocks noChangeAspect="1"/>
        </xdr:cNvPicPr>
      </xdr:nvPicPr>
      <xdr:blipFill>
        <a:blip xmlns:r="http://schemas.openxmlformats.org/officeDocument/2006/relationships" r:embed="rId1"/>
        <a:stretch>
          <a:fillRect/>
        </a:stretch>
      </xdr:blipFill>
      <xdr:spPr>
        <a:xfrm>
          <a:off x="0" y="0"/>
          <a:ext cx="609709" cy="40961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351004"/>
  <sheetViews>
    <sheetView showGridLines="0" tabSelected="1" zoomScaleNormal="100" workbookViewId="0">
      <pane ySplit="10" topLeftCell="A11" activePane="bottomLeft" state="frozen"/>
      <selection pane="bottomLeft" activeCell="A5" sqref="A5"/>
    </sheetView>
  </sheetViews>
  <sheetFormatPr baseColWidth="10" defaultColWidth="9.42578125" defaultRowHeight="13.5" x14ac:dyDescent="0.25"/>
  <cols>
    <col min="1" max="1" width="9.42578125" style="98"/>
    <col min="2" max="2" width="16" style="90" customWidth="1"/>
    <col min="3" max="3" width="21.42578125" style="91" customWidth="1"/>
    <col min="4" max="4" width="31" style="90" customWidth="1"/>
    <col min="5" max="5" width="67.28515625" style="90" customWidth="1"/>
    <col min="6" max="6" width="55.42578125" style="90" customWidth="1"/>
    <col min="7" max="7" width="49.5703125" style="90" customWidth="1"/>
    <col min="8" max="8" width="35" style="90" customWidth="1"/>
    <col min="9" max="9" width="25.28515625" style="90" customWidth="1"/>
    <col min="10" max="10" width="18.42578125" style="90" customWidth="1"/>
    <col min="11" max="11" width="14.42578125" style="90" customWidth="1"/>
    <col min="12" max="12" width="18.42578125" style="90" customWidth="1"/>
    <col min="13" max="13" width="13" style="90" customWidth="1"/>
    <col min="14" max="14" width="20.5703125" style="90" customWidth="1"/>
    <col min="15" max="15" width="52.42578125" style="92" customWidth="1"/>
    <col min="16" max="16" width="48.42578125" style="91" customWidth="1"/>
    <col min="17" max="17" width="15.42578125" style="90" customWidth="1"/>
    <col min="18" max="16384" width="9.42578125" style="90"/>
  </cols>
  <sheetData>
    <row r="1" spans="1:17" s="1" customFormat="1" x14ac:dyDescent="0.25">
      <c r="A1" s="83"/>
      <c r="B1" s="2" t="s">
        <v>0</v>
      </c>
      <c r="C1" s="2">
        <v>53</v>
      </c>
      <c r="D1" s="3" t="s">
        <v>1</v>
      </c>
      <c r="O1" s="87"/>
      <c r="P1" s="4"/>
      <c r="Q1" s="82"/>
    </row>
    <row r="2" spans="1:17" s="1" customFormat="1" ht="25.5" x14ac:dyDescent="0.25">
      <c r="A2" s="83"/>
      <c r="B2" s="2" t="s">
        <v>2</v>
      </c>
      <c r="C2" s="2">
        <v>400</v>
      </c>
      <c r="D2" s="3" t="s">
        <v>3</v>
      </c>
      <c r="O2" s="87"/>
      <c r="P2" s="4"/>
      <c r="Q2" s="82"/>
    </row>
    <row r="3" spans="1:17" s="1" customFormat="1" x14ac:dyDescent="0.25">
      <c r="A3" s="83"/>
      <c r="B3" s="2" t="s">
        <v>4</v>
      </c>
      <c r="C3" s="2">
        <v>1</v>
      </c>
      <c r="O3" s="87"/>
      <c r="P3" s="4"/>
      <c r="Q3" s="82"/>
    </row>
    <row r="4" spans="1:17" s="1" customFormat="1" x14ac:dyDescent="0.25">
      <c r="A4" s="83"/>
      <c r="B4" s="2" t="s">
        <v>5</v>
      </c>
      <c r="C4" s="2">
        <v>11609</v>
      </c>
      <c r="O4" s="87"/>
      <c r="P4" s="4"/>
      <c r="Q4" s="82"/>
    </row>
    <row r="5" spans="1:17" s="1" customFormat="1" ht="15" x14ac:dyDescent="0.25">
      <c r="A5" s="83"/>
      <c r="B5" s="2" t="s">
        <v>6</v>
      </c>
      <c r="C5" s="99">
        <v>44196</v>
      </c>
      <c r="O5" s="87"/>
      <c r="P5" s="4"/>
      <c r="Q5" s="82"/>
    </row>
    <row r="6" spans="1:17" s="1" customFormat="1" x14ac:dyDescent="0.25">
      <c r="A6" s="83"/>
      <c r="B6" s="2" t="s">
        <v>7</v>
      </c>
      <c r="C6" s="2">
        <v>6</v>
      </c>
      <c r="D6" s="2" t="s">
        <v>8</v>
      </c>
      <c r="O6" s="87"/>
      <c r="P6" s="4"/>
      <c r="Q6" s="82"/>
    </row>
    <row r="7" spans="1:17" s="1" customFormat="1" x14ac:dyDescent="0.25">
      <c r="A7" s="83"/>
      <c r="C7" s="4"/>
      <c r="O7" s="87"/>
      <c r="P7" s="4"/>
      <c r="Q7" s="82"/>
    </row>
    <row r="8" spans="1:17" s="1" customFormat="1" x14ac:dyDescent="0.2">
      <c r="A8" s="84" t="s">
        <v>9</v>
      </c>
      <c r="B8" s="100" t="s">
        <v>10</v>
      </c>
      <c r="C8" s="101"/>
      <c r="D8" s="102"/>
      <c r="E8" s="101"/>
      <c r="F8" s="101"/>
      <c r="G8" s="101"/>
      <c r="H8" s="101"/>
      <c r="I8" s="101"/>
      <c r="J8" s="101"/>
      <c r="K8" s="102"/>
      <c r="L8" s="102"/>
      <c r="M8" s="102"/>
      <c r="N8" s="102"/>
      <c r="O8" s="103"/>
      <c r="P8" s="4"/>
      <c r="Q8" s="82"/>
    </row>
    <row r="9" spans="1:17" s="1" customFormat="1" x14ac:dyDescent="0.25">
      <c r="A9" s="83"/>
      <c r="B9" s="4"/>
      <c r="C9" s="2">
        <v>4</v>
      </c>
      <c r="D9" s="86">
        <v>8</v>
      </c>
      <c r="E9" s="2">
        <v>12</v>
      </c>
      <c r="F9" s="2">
        <v>16</v>
      </c>
      <c r="G9" s="2">
        <v>20</v>
      </c>
      <c r="H9" s="2">
        <v>24</v>
      </c>
      <c r="I9" s="2">
        <v>28</v>
      </c>
      <c r="J9" s="2">
        <v>31</v>
      </c>
      <c r="K9" s="86">
        <v>32</v>
      </c>
      <c r="L9" s="86">
        <v>36</v>
      </c>
      <c r="M9" s="86">
        <v>40</v>
      </c>
      <c r="N9" s="86">
        <v>44</v>
      </c>
      <c r="O9" s="88">
        <v>48</v>
      </c>
      <c r="P9" s="4"/>
      <c r="Q9" s="82"/>
    </row>
    <row r="10" spans="1:17" s="5" customFormat="1" ht="45.75" customHeight="1" x14ac:dyDescent="0.25">
      <c r="A10" s="85"/>
      <c r="C10" s="6" t="s">
        <v>11</v>
      </c>
      <c r="D10" s="6" t="s">
        <v>12</v>
      </c>
      <c r="E10" s="6" t="s">
        <v>13</v>
      </c>
      <c r="F10" s="6" t="s">
        <v>14</v>
      </c>
      <c r="G10" s="6" t="s">
        <v>15</v>
      </c>
      <c r="H10" s="6" t="s">
        <v>16</v>
      </c>
      <c r="I10" s="6" t="s">
        <v>17</v>
      </c>
      <c r="J10" s="6" t="s">
        <v>18</v>
      </c>
      <c r="K10" s="6" t="s">
        <v>19</v>
      </c>
      <c r="L10" s="6" t="s">
        <v>20</v>
      </c>
      <c r="M10" s="6" t="s">
        <v>21</v>
      </c>
      <c r="N10" s="6" t="s">
        <v>22</v>
      </c>
      <c r="O10" s="7" t="s">
        <v>23</v>
      </c>
      <c r="P10" s="8" t="s">
        <v>24</v>
      </c>
      <c r="Q10" s="89"/>
    </row>
    <row r="11" spans="1:17" ht="142.5" customHeight="1" x14ac:dyDescent="0.2">
      <c r="A11" s="6">
        <v>1</v>
      </c>
      <c r="B11" s="9" t="s">
        <v>25</v>
      </c>
      <c r="C11" s="10" t="s">
        <v>26</v>
      </c>
      <c r="D11" s="11">
        <v>1</v>
      </c>
      <c r="E11" s="10" t="s">
        <v>27</v>
      </c>
      <c r="F11" s="10" t="s">
        <v>28</v>
      </c>
      <c r="G11" s="10" t="s">
        <v>29</v>
      </c>
      <c r="H11" s="10" t="s">
        <v>29</v>
      </c>
      <c r="I11" s="11" t="s">
        <v>30</v>
      </c>
      <c r="J11" s="12">
        <v>3</v>
      </c>
      <c r="K11" s="13">
        <v>42278</v>
      </c>
      <c r="L11" s="13">
        <v>42369</v>
      </c>
      <c r="M11" s="9">
        <f t="shared" ref="M11:M74" si="0">ROUND((L11-K11)/7,0)</f>
        <v>13</v>
      </c>
      <c r="N11" s="14">
        <v>1</v>
      </c>
      <c r="O11" s="15" t="s">
        <v>31</v>
      </c>
      <c r="P11" s="16" t="s">
        <v>32</v>
      </c>
    </row>
    <row r="12" spans="1:17" ht="156" customHeight="1" x14ac:dyDescent="0.2">
      <c r="A12" s="6">
        <v>1</v>
      </c>
      <c r="B12" s="9" t="s">
        <v>33</v>
      </c>
      <c r="C12" s="10" t="s">
        <v>26</v>
      </c>
      <c r="D12" s="11">
        <v>3</v>
      </c>
      <c r="E12" s="15" t="s">
        <v>34</v>
      </c>
      <c r="F12" s="10" t="s">
        <v>35</v>
      </c>
      <c r="G12" s="10" t="s">
        <v>36</v>
      </c>
      <c r="H12" s="10" t="s">
        <v>37</v>
      </c>
      <c r="I12" s="11" t="s">
        <v>30</v>
      </c>
      <c r="J12" s="12">
        <v>24</v>
      </c>
      <c r="K12" s="13">
        <v>42370</v>
      </c>
      <c r="L12" s="13">
        <v>43465</v>
      </c>
      <c r="M12" s="9">
        <f t="shared" si="0"/>
        <v>156</v>
      </c>
      <c r="N12" s="14">
        <v>1</v>
      </c>
      <c r="O12" s="15" t="s">
        <v>38</v>
      </c>
      <c r="P12" s="16" t="s">
        <v>39</v>
      </c>
    </row>
    <row r="13" spans="1:17" ht="153" customHeight="1" x14ac:dyDescent="0.2">
      <c r="A13" s="6">
        <v>1</v>
      </c>
      <c r="B13" s="9" t="s">
        <v>40</v>
      </c>
      <c r="C13" s="10" t="s">
        <v>26</v>
      </c>
      <c r="D13" s="11">
        <v>4</v>
      </c>
      <c r="E13" s="15" t="s">
        <v>41</v>
      </c>
      <c r="F13" s="10" t="s">
        <v>42</v>
      </c>
      <c r="G13" s="10" t="s">
        <v>43</v>
      </c>
      <c r="H13" s="10" t="s">
        <v>44</v>
      </c>
      <c r="I13" s="16" t="s">
        <v>45</v>
      </c>
      <c r="J13" s="16">
        <v>1</v>
      </c>
      <c r="K13" s="13">
        <v>42370</v>
      </c>
      <c r="L13" s="13">
        <v>43465</v>
      </c>
      <c r="M13" s="9">
        <f t="shared" si="0"/>
        <v>156</v>
      </c>
      <c r="N13" s="17">
        <v>1</v>
      </c>
      <c r="O13" s="18" t="s">
        <v>46</v>
      </c>
      <c r="P13" s="16" t="s">
        <v>47</v>
      </c>
    </row>
    <row r="14" spans="1:17" ht="63.75" x14ac:dyDescent="0.2">
      <c r="A14" s="6">
        <v>1</v>
      </c>
      <c r="B14" s="9" t="s">
        <v>48</v>
      </c>
      <c r="C14" s="10" t="s">
        <v>26</v>
      </c>
      <c r="D14" s="11">
        <v>5</v>
      </c>
      <c r="E14" s="15" t="s">
        <v>49</v>
      </c>
      <c r="F14" s="10" t="s">
        <v>50</v>
      </c>
      <c r="G14" s="10" t="s">
        <v>36</v>
      </c>
      <c r="H14" s="10" t="s">
        <v>37</v>
      </c>
      <c r="I14" s="11" t="s">
        <v>30</v>
      </c>
      <c r="J14" s="12">
        <v>24</v>
      </c>
      <c r="K14" s="13">
        <v>42370</v>
      </c>
      <c r="L14" s="13">
        <v>43465</v>
      </c>
      <c r="M14" s="9">
        <f t="shared" si="0"/>
        <v>156</v>
      </c>
      <c r="N14" s="14">
        <v>1</v>
      </c>
      <c r="O14" s="15" t="s">
        <v>51</v>
      </c>
      <c r="P14" s="16" t="s">
        <v>39</v>
      </c>
    </row>
    <row r="15" spans="1:17" ht="76.5" x14ac:dyDescent="0.2">
      <c r="A15" s="6">
        <v>1</v>
      </c>
      <c r="B15" s="9" t="s">
        <v>52</v>
      </c>
      <c r="C15" s="10" t="s">
        <v>26</v>
      </c>
      <c r="D15" s="9">
        <v>6</v>
      </c>
      <c r="E15" s="15" t="s">
        <v>53</v>
      </c>
      <c r="F15" s="10" t="s">
        <v>54</v>
      </c>
      <c r="G15" s="10" t="s">
        <v>55</v>
      </c>
      <c r="H15" s="10" t="s">
        <v>56</v>
      </c>
      <c r="I15" s="12" t="s">
        <v>57</v>
      </c>
      <c r="J15" s="16">
        <v>12</v>
      </c>
      <c r="K15" s="19">
        <v>43250</v>
      </c>
      <c r="L15" s="13">
        <v>44377</v>
      </c>
      <c r="M15" s="9">
        <f t="shared" si="0"/>
        <v>161</v>
      </c>
      <c r="N15" s="14">
        <v>0.67</v>
      </c>
      <c r="O15" s="20" t="s">
        <v>58</v>
      </c>
      <c r="P15" s="16" t="s">
        <v>59</v>
      </c>
    </row>
    <row r="16" spans="1:17" ht="127.5" customHeight="1" x14ac:dyDescent="0.2">
      <c r="A16" s="6">
        <v>1</v>
      </c>
      <c r="B16" s="9" t="s">
        <v>60</v>
      </c>
      <c r="C16" s="10" t="s">
        <v>26</v>
      </c>
      <c r="D16" s="9">
        <v>6</v>
      </c>
      <c r="E16" s="15" t="s">
        <v>53</v>
      </c>
      <c r="F16" s="10" t="s">
        <v>54</v>
      </c>
      <c r="G16" s="10" t="s">
        <v>61</v>
      </c>
      <c r="H16" s="10" t="s">
        <v>62</v>
      </c>
      <c r="I16" s="12" t="s">
        <v>63</v>
      </c>
      <c r="J16" s="16">
        <v>12</v>
      </c>
      <c r="K16" s="19">
        <v>43327</v>
      </c>
      <c r="L16" s="13">
        <v>43692</v>
      </c>
      <c r="M16" s="9">
        <f t="shared" si="0"/>
        <v>52</v>
      </c>
      <c r="N16" s="14">
        <v>1</v>
      </c>
      <c r="O16" s="20" t="s">
        <v>64</v>
      </c>
      <c r="P16" s="16" t="s">
        <v>65</v>
      </c>
    </row>
    <row r="17" spans="1:36" ht="102" x14ac:dyDescent="0.2">
      <c r="A17" s="6">
        <v>1</v>
      </c>
      <c r="B17" s="9" t="s">
        <v>66</v>
      </c>
      <c r="C17" s="10" t="s">
        <v>26</v>
      </c>
      <c r="D17" s="9">
        <v>6</v>
      </c>
      <c r="E17" s="15" t="s">
        <v>53</v>
      </c>
      <c r="F17" s="10" t="s">
        <v>54</v>
      </c>
      <c r="G17" s="10" t="s">
        <v>67</v>
      </c>
      <c r="H17" s="10" t="s">
        <v>68</v>
      </c>
      <c r="I17" s="12" t="s">
        <v>69</v>
      </c>
      <c r="J17" s="16">
        <v>4</v>
      </c>
      <c r="K17" s="19">
        <v>43327</v>
      </c>
      <c r="L17" s="13">
        <v>44196</v>
      </c>
      <c r="M17" s="9">
        <f t="shared" si="0"/>
        <v>124</v>
      </c>
      <c r="N17" s="14">
        <v>1</v>
      </c>
      <c r="O17" s="15" t="s">
        <v>1584</v>
      </c>
      <c r="P17" s="16" t="s">
        <v>70</v>
      </c>
    </row>
    <row r="18" spans="1:36" ht="114.75" x14ac:dyDescent="0.2">
      <c r="A18" s="6">
        <v>1</v>
      </c>
      <c r="B18" s="9" t="s">
        <v>71</v>
      </c>
      <c r="C18" s="10" t="s">
        <v>26</v>
      </c>
      <c r="D18" s="9">
        <v>6</v>
      </c>
      <c r="E18" s="15" t="s">
        <v>53</v>
      </c>
      <c r="F18" s="10" t="s">
        <v>54</v>
      </c>
      <c r="G18" s="10" t="s">
        <v>72</v>
      </c>
      <c r="H18" s="10" t="s">
        <v>73</v>
      </c>
      <c r="I18" s="12" t="s">
        <v>74</v>
      </c>
      <c r="J18" s="16">
        <v>5</v>
      </c>
      <c r="K18" s="19">
        <v>43344</v>
      </c>
      <c r="L18" s="13">
        <v>43830</v>
      </c>
      <c r="M18" s="9">
        <f t="shared" si="0"/>
        <v>69</v>
      </c>
      <c r="N18" s="14">
        <v>1</v>
      </c>
      <c r="O18" s="20" t="s">
        <v>75</v>
      </c>
      <c r="P18" s="16" t="s">
        <v>76</v>
      </c>
    </row>
    <row r="19" spans="1:36" ht="51" x14ac:dyDescent="0.2">
      <c r="A19" s="6">
        <v>1</v>
      </c>
      <c r="B19" s="9" t="s">
        <v>77</v>
      </c>
      <c r="C19" s="10" t="s">
        <v>26</v>
      </c>
      <c r="D19" s="11">
        <v>8</v>
      </c>
      <c r="E19" s="15" t="s">
        <v>78</v>
      </c>
      <c r="F19" s="10" t="s">
        <v>79</v>
      </c>
      <c r="G19" s="15" t="s">
        <v>80</v>
      </c>
      <c r="H19" s="15" t="s">
        <v>81</v>
      </c>
      <c r="I19" s="16" t="s">
        <v>82</v>
      </c>
      <c r="J19" s="16">
        <v>100</v>
      </c>
      <c r="K19" s="19">
        <v>43101</v>
      </c>
      <c r="L19" s="19">
        <v>43465</v>
      </c>
      <c r="M19" s="9">
        <f t="shared" si="0"/>
        <v>52</v>
      </c>
      <c r="N19" s="14">
        <v>1</v>
      </c>
      <c r="O19" s="15" t="s">
        <v>83</v>
      </c>
      <c r="P19" s="16" t="s">
        <v>84</v>
      </c>
    </row>
    <row r="20" spans="1:36" ht="76.5" x14ac:dyDescent="0.2">
      <c r="A20" s="6">
        <v>1</v>
      </c>
      <c r="B20" s="9" t="s">
        <v>85</v>
      </c>
      <c r="C20" s="22" t="s">
        <v>26</v>
      </c>
      <c r="D20" s="21">
        <v>8</v>
      </c>
      <c r="E20" s="23" t="s">
        <v>86</v>
      </c>
      <c r="F20" s="22" t="s">
        <v>87</v>
      </c>
      <c r="G20" s="23" t="s">
        <v>88</v>
      </c>
      <c r="H20" s="23" t="s">
        <v>89</v>
      </c>
      <c r="I20" s="24" t="s">
        <v>90</v>
      </c>
      <c r="J20" s="24">
        <v>100</v>
      </c>
      <c r="K20" s="25">
        <v>42370</v>
      </c>
      <c r="L20" s="26">
        <v>43646</v>
      </c>
      <c r="M20" s="9">
        <f t="shared" si="0"/>
        <v>182</v>
      </c>
      <c r="N20" s="27">
        <v>1</v>
      </c>
      <c r="O20" s="28" t="s">
        <v>91</v>
      </c>
      <c r="P20" s="24" t="s">
        <v>92</v>
      </c>
    </row>
    <row r="21" spans="1:36" ht="89.25" customHeight="1" x14ac:dyDescent="0.2">
      <c r="A21" s="6">
        <v>1</v>
      </c>
      <c r="B21" s="9" t="s">
        <v>93</v>
      </c>
      <c r="C21" s="22" t="s">
        <v>26</v>
      </c>
      <c r="D21" s="29">
        <v>9</v>
      </c>
      <c r="E21" s="23" t="s">
        <v>94</v>
      </c>
      <c r="F21" s="22" t="s">
        <v>95</v>
      </c>
      <c r="G21" s="30" t="s">
        <v>96</v>
      </c>
      <c r="H21" s="23" t="s">
        <v>97</v>
      </c>
      <c r="I21" s="21" t="s">
        <v>98</v>
      </c>
      <c r="J21" s="24">
        <v>12</v>
      </c>
      <c r="K21" s="25">
        <v>42358</v>
      </c>
      <c r="L21" s="25">
        <v>42705</v>
      </c>
      <c r="M21" s="9">
        <f t="shared" si="0"/>
        <v>50</v>
      </c>
      <c r="N21" s="31">
        <v>1</v>
      </c>
      <c r="O21" s="23" t="s">
        <v>99</v>
      </c>
      <c r="P21" s="24" t="s">
        <v>100</v>
      </c>
    </row>
    <row r="22" spans="1:36" ht="71.25" customHeight="1" x14ac:dyDescent="0.2">
      <c r="A22" s="6">
        <v>1</v>
      </c>
      <c r="B22" s="9" t="s">
        <v>101</v>
      </c>
      <c r="C22" s="22" t="s">
        <v>26</v>
      </c>
      <c r="D22" s="29">
        <v>9</v>
      </c>
      <c r="E22" s="23" t="s">
        <v>94</v>
      </c>
      <c r="F22" s="22" t="s">
        <v>95</v>
      </c>
      <c r="G22" s="30" t="s">
        <v>96</v>
      </c>
      <c r="H22" s="23" t="s">
        <v>102</v>
      </c>
      <c r="I22" s="21" t="s">
        <v>103</v>
      </c>
      <c r="J22" s="24">
        <v>3</v>
      </c>
      <c r="K22" s="25">
        <v>42156</v>
      </c>
      <c r="L22" s="25">
        <v>42369</v>
      </c>
      <c r="M22" s="9">
        <f t="shared" si="0"/>
        <v>30</v>
      </c>
      <c r="N22" s="31">
        <v>1</v>
      </c>
      <c r="O22" s="23" t="s">
        <v>104</v>
      </c>
      <c r="P22" s="24" t="s">
        <v>100</v>
      </c>
    </row>
    <row r="23" spans="1:36" ht="76.5" x14ac:dyDescent="0.2">
      <c r="A23" s="6">
        <v>1</v>
      </c>
      <c r="B23" s="9" t="s">
        <v>105</v>
      </c>
      <c r="C23" s="22" t="s">
        <v>26</v>
      </c>
      <c r="D23" s="29">
        <v>9</v>
      </c>
      <c r="E23" s="23" t="s">
        <v>106</v>
      </c>
      <c r="F23" s="22" t="s">
        <v>95</v>
      </c>
      <c r="G23" s="23" t="s">
        <v>1544</v>
      </c>
      <c r="H23" s="23" t="s">
        <v>1545</v>
      </c>
      <c r="I23" s="23" t="s">
        <v>1550</v>
      </c>
      <c r="J23" s="24">
        <v>246</v>
      </c>
      <c r="K23" s="25">
        <v>42370</v>
      </c>
      <c r="L23" s="25">
        <v>44196</v>
      </c>
      <c r="M23" s="9">
        <f t="shared" si="0"/>
        <v>261</v>
      </c>
      <c r="N23" s="31">
        <v>1</v>
      </c>
      <c r="O23" s="23" t="s">
        <v>1551</v>
      </c>
      <c r="P23" s="24" t="s">
        <v>100</v>
      </c>
    </row>
    <row r="24" spans="1:36" ht="89.25" x14ac:dyDescent="0.2">
      <c r="A24" s="6">
        <v>1</v>
      </c>
      <c r="B24" s="9" t="s">
        <v>107</v>
      </c>
      <c r="C24" s="22" t="s">
        <v>26</v>
      </c>
      <c r="D24" s="29">
        <v>9</v>
      </c>
      <c r="E24" s="32" t="s">
        <v>108</v>
      </c>
      <c r="F24" s="22" t="s">
        <v>1546</v>
      </c>
      <c r="G24" s="23" t="s">
        <v>1547</v>
      </c>
      <c r="H24" s="23" t="s">
        <v>1548</v>
      </c>
      <c r="I24" s="38" t="s">
        <v>1549</v>
      </c>
      <c r="J24" s="33">
        <v>246</v>
      </c>
      <c r="K24" s="34">
        <v>43101</v>
      </c>
      <c r="L24" s="37">
        <v>44377</v>
      </c>
      <c r="M24" s="9">
        <f t="shared" si="0"/>
        <v>182</v>
      </c>
      <c r="N24" s="31">
        <v>0.4</v>
      </c>
      <c r="O24" s="22" t="s">
        <v>1552</v>
      </c>
      <c r="P24" s="24" t="s">
        <v>100</v>
      </c>
      <c r="AJ24" s="90">
        <f>LEN(Y24)</f>
        <v>0</v>
      </c>
    </row>
    <row r="25" spans="1:36" ht="76.5" x14ac:dyDescent="0.2">
      <c r="A25" s="6">
        <v>1</v>
      </c>
      <c r="B25" s="9" t="s">
        <v>109</v>
      </c>
      <c r="C25" s="22" t="s">
        <v>26</v>
      </c>
      <c r="D25" s="21">
        <v>10</v>
      </c>
      <c r="E25" s="23" t="s">
        <v>110</v>
      </c>
      <c r="F25" s="22" t="s">
        <v>111</v>
      </c>
      <c r="G25" s="22" t="s">
        <v>55</v>
      </c>
      <c r="H25" s="22" t="s">
        <v>56</v>
      </c>
      <c r="I25" s="33" t="s">
        <v>57</v>
      </c>
      <c r="J25" s="24">
        <v>12</v>
      </c>
      <c r="K25" s="25">
        <v>43250</v>
      </c>
      <c r="L25" s="34">
        <v>44377</v>
      </c>
      <c r="M25" s="9">
        <f t="shared" si="0"/>
        <v>161</v>
      </c>
      <c r="N25" s="31">
        <v>0.67</v>
      </c>
      <c r="O25" s="22" t="s">
        <v>58</v>
      </c>
      <c r="P25" s="24" t="s">
        <v>112</v>
      </c>
    </row>
    <row r="26" spans="1:36" ht="63.75" x14ac:dyDescent="0.2">
      <c r="A26" s="6">
        <v>1</v>
      </c>
      <c r="B26" s="9" t="s">
        <v>113</v>
      </c>
      <c r="C26" s="22" t="s">
        <v>26</v>
      </c>
      <c r="D26" s="21">
        <v>10</v>
      </c>
      <c r="E26" s="23" t="s">
        <v>110</v>
      </c>
      <c r="F26" s="22" t="s">
        <v>111</v>
      </c>
      <c r="G26" s="22" t="s">
        <v>61</v>
      </c>
      <c r="H26" s="22" t="s">
        <v>62</v>
      </c>
      <c r="I26" s="33" t="s">
        <v>63</v>
      </c>
      <c r="J26" s="24">
        <v>12</v>
      </c>
      <c r="K26" s="25">
        <v>43327</v>
      </c>
      <c r="L26" s="34">
        <v>43692</v>
      </c>
      <c r="M26" s="9">
        <f t="shared" si="0"/>
        <v>52</v>
      </c>
      <c r="N26" s="31">
        <v>1</v>
      </c>
      <c r="O26" s="35" t="s">
        <v>114</v>
      </c>
      <c r="P26" s="24" t="s">
        <v>65</v>
      </c>
    </row>
    <row r="27" spans="1:36" ht="102" x14ac:dyDescent="0.2">
      <c r="A27" s="6">
        <v>1</v>
      </c>
      <c r="B27" s="9" t="s">
        <v>115</v>
      </c>
      <c r="C27" s="22" t="s">
        <v>26</v>
      </c>
      <c r="D27" s="21">
        <v>10</v>
      </c>
      <c r="E27" s="23" t="s">
        <v>110</v>
      </c>
      <c r="F27" s="22" t="s">
        <v>111</v>
      </c>
      <c r="G27" s="22" t="s">
        <v>67</v>
      </c>
      <c r="H27" s="22" t="s">
        <v>68</v>
      </c>
      <c r="I27" s="33" t="s">
        <v>69</v>
      </c>
      <c r="J27" s="24">
        <v>4</v>
      </c>
      <c r="K27" s="25">
        <v>43327</v>
      </c>
      <c r="L27" s="34">
        <v>44196</v>
      </c>
      <c r="M27" s="9">
        <f t="shared" si="0"/>
        <v>124</v>
      </c>
      <c r="N27" s="14">
        <v>1</v>
      </c>
      <c r="O27" s="15" t="s">
        <v>1633</v>
      </c>
      <c r="P27" s="24" t="s">
        <v>70</v>
      </c>
    </row>
    <row r="28" spans="1:36" ht="114.75" x14ac:dyDescent="0.2">
      <c r="A28" s="6">
        <v>1</v>
      </c>
      <c r="B28" s="9" t="s">
        <v>116</v>
      </c>
      <c r="C28" s="22" t="s">
        <v>26</v>
      </c>
      <c r="D28" s="21">
        <v>10</v>
      </c>
      <c r="E28" s="23" t="s">
        <v>110</v>
      </c>
      <c r="F28" s="22" t="s">
        <v>111</v>
      </c>
      <c r="G28" s="22" t="s">
        <v>72</v>
      </c>
      <c r="H28" s="22" t="s">
        <v>73</v>
      </c>
      <c r="I28" s="33" t="s">
        <v>74</v>
      </c>
      <c r="J28" s="24">
        <v>5</v>
      </c>
      <c r="K28" s="25">
        <v>43344</v>
      </c>
      <c r="L28" s="34">
        <v>43830</v>
      </c>
      <c r="M28" s="9">
        <f t="shared" si="0"/>
        <v>69</v>
      </c>
      <c r="N28" s="31">
        <v>1</v>
      </c>
      <c r="O28" s="35" t="s">
        <v>117</v>
      </c>
      <c r="P28" s="24" t="s">
        <v>118</v>
      </c>
    </row>
    <row r="29" spans="1:36" ht="51" x14ac:dyDescent="0.2">
      <c r="A29" s="6">
        <v>1</v>
      </c>
      <c r="B29" s="9" t="s">
        <v>119</v>
      </c>
      <c r="C29" s="22" t="s">
        <v>26</v>
      </c>
      <c r="D29" s="29">
        <v>11</v>
      </c>
      <c r="E29" s="23" t="s">
        <v>120</v>
      </c>
      <c r="F29" s="22" t="s">
        <v>121</v>
      </c>
      <c r="G29" s="22" t="s">
        <v>122</v>
      </c>
      <c r="H29" s="22" t="s">
        <v>123</v>
      </c>
      <c r="I29" s="33" t="s">
        <v>124</v>
      </c>
      <c r="J29" s="24">
        <v>250</v>
      </c>
      <c r="K29" s="36">
        <v>43102</v>
      </c>
      <c r="L29" s="37">
        <v>43644</v>
      </c>
      <c r="M29" s="9">
        <f t="shared" si="0"/>
        <v>77</v>
      </c>
      <c r="N29" s="31">
        <v>1</v>
      </c>
      <c r="O29" s="35" t="s">
        <v>125</v>
      </c>
      <c r="P29" s="24" t="s">
        <v>126</v>
      </c>
    </row>
    <row r="30" spans="1:36" ht="76.5" x14ac:dyDescent="0.2">
      <c r="A30" s="6">
        <v>1</v>
      </c>
      <c r="B30" s="9" t="s">
        <v>127</v>
      </c>
      <c r="C30" s="22" t="s">
        <v>26</v>
      </c>
      <c r="D30" s="29">
        <v>11</v>
      </c>
      <c r="E30" s="23" t="s">
        <v>120</v>
      </c>
      <c r="F30" s="22" t="s">
        <v>121</v>
      </c>
      <c r="G30" s="38" t="s">
        <v>128</v>
      </c>
      <c r="H30" s="38" t="s">
        <v>129</v>
      </c>
      <c r="I30" s="39" t="s">
        <v>130</v>
      </c>
      <c r="J30" s="33">
        <v>19</v>
      </c>
      <c r="K30" s="36">
        <v>43102</v>
      </c>
      <c r="L30" s="37">
        <v>44377</v>
      </c>
      <c r="M30" s="9">
        <f t="shared" si="0"/>
        <v>182</v>
      </c>
      <c r="N30" s="31">
        <v>0.37</v>
      </c>
      <c r="O30" s="35" t="s">
        <v>131</v>
      </c>
      <c r="P30" s="24" t="s">
        <v>126</v>
      </c>
    </row>
    <row r="31" spans="1:36" ht="76.5" x14ac:dyDescent="0.2">
      <c r="A31" s="6">
        <v>1</v>
      </c>
      <c r="B31" s="9" t="s">
        <v>132</v>
      </c>
      <c r="C31" s="22" t="s">
        <v>26</v>
      </c>
      <c r="D31" s="29">
        <v>11</v>
      </c>
      <c r="E31" s="23" t="s">
        <v>120</v>
      </c>
      <c r="F31" s="22" t="s">
        <v>121</v>
      </c>
      <c r="G31" s="38" t="s">
        <v>128</v>
      </c>
      <c r="H31" s="38" t="s">
        <v>133</v>
      </c>
      <c r="I31" s="39" t="s">
        <v>134</v>
      </c>
      <c r="J31" s="40">
        <v>539</v>
      </c>
      <c r="K31" s="37">
        <v>43069</v>
      </c>
      <c r="L31" s="37">
        <v>44377</v>
      </c>
      <c r="M31" s="9">
        <f t="shared" si="0"/>
        <v>187</v>
      </c>
      <c r="N31" s="42">
        <v>0.38</v>
      </c>
      <c r="O31" s="35" t="s">
        <v>131</v>
      </c>
      <c r="P31" s="24" t="s">
        <v>126</v>
      </c>
    </row>
    <row r="32" spans="1:36" ht="76.5" x14ac:dyDescent="0.2">
      <c r="A32" s="6">
        <v>1</v>
      </c>
      <c r="B32" s="9" t="s">
        <v>135</v>
      </c>
      <c r="C32" s="22" t="s">
        <v>26</v>
      </c>
      <c r="D32" s="29">
        <v>11</v>
      </c>
      <c r="E32" s="23" t="s">
        <v>120</v>
      </c>
      <c r="F32" s="22" t="s">
        <v>121</v>
      </c>
      <c r="G32" s="38" t="s">
        <v>136</v>
      </c>
      <c r="H32" s="43" t="s">
        <v>133</v>
      </c>
      <c r="I32" s="33" t="s">
        <v>137</v>
      </c>
      <c r="J32" s="29">
        <v>139</v>
      </c>
      <c r="K32" s="44">
        <v>43069</v>
      </c>
      <c r="L32" s="44">
        <v>43281</v>
      </c>
      <c r="M32" s="9">
        <f t="shared" si="0"/>
        <v>30</v>
      </c>
      <c r="N32" s="31">
        <v>1</v>
      </c>
      <c r="O32" s="35" t="s">
        <v>138</v>
      </c>
      <c r="P32" s="24" t="s">
        <v>84</v>
      </c>
    </row>
    <row r="33" spans="1:16" ht="76.5" x14ac:dyDescent="0.2">
      <c r="A33" s="6">
        <v>1</v>
      </c>
      <c r="B33" s="9" t="s">
        <v>139</v>
      </c>
      <c r="C33" s="22" t="s">
        <v>26</v>
      </c>
      <c r="D33" s="29">
        <v>11</v>
      </c>
      <c r="E33" s="23" t="s">
        <v>120</v>
      </c>
      <c r="F33" s="22" t="s">
        <v>121</v>
      </c>
      <c r="G33" s="38" t="s">
        <v>140</v>
      </c>
      <c r="H33" s="43" t="s">
        <v>133</v>
      </c>
      <c r="I33" s="33" t="s">
        <v>141</v>
      </c>
      <c r="J33" s="29">
        <v>40</v>
      </c>
      <c r="K33" s="44">
        <v>43069</v>
      </c>
      <c r="L33" s="44">
        <v>43159</v>
      </c>
      <c r="M33" s="9">
        <f t="shared" si="0"/>
        <v>13</v>
      </c>
      <c r="N33" s="31">
        <v>1</v>
      </c>
      <c r="O33" s="35" t="s">
        <v>138</v>
      </c>
      <c r="P33" s="24" t="s">
        <v>84</v>
      </c>
    </row>
    <row r="34" spans="1:16" ht="63.75" x14ac:dyDescent="0.2">
      <c r="A34" s="6">
        <v>1</v>
      </c>
      <c r="B34" s="9" t="s">
        <v>142</v>
      </c>
      <c r="C34" s="22" t="s">
        <v>26</v>
      </c>
      <c r="D34" s="29">
        <v>11</v>
      </c>
      <c r="E34" s="23" t="s">
        <v>120</v>
      </c>
      <c r="F34" s="22" t="s">
        <v>121</v>
      </c>
      <c r="G34" s="38" t="s">
        <v>143</v>
      </c>
      <c r="H34" s="38" t="s">
        <v>144</v>
      </c>
      <c r="I34" s="33" t="s">
        <v>145</v>
      </c>
      <c r="J34" s="29">
        <v>6</v>
      </c>
      <c r="K34" s="36">
        <v>43069</v>
      </c>
      <c r="L34" s="37">
        <v>43951</v>
      </c>
      <c r="M34" s="9">
        <f t="shared" si="0"/>
        <v>126</v>
      </c>
      <c r="N34" s="31">
        <v>1</v>
      </c>
      <c r="O34" s="35" t="s">
        <v>146</v>
      </c>
      <c r="P34" s="24" t="s">
        <v>126</v>
      </c>
    </row>
    <row r="35" spans="1:16" ht="89.25" x14ac:dyDescent="0.2">
      <c r="A35" s="6">
        <v>1</v>
      </c>
      <c r="B35" s="9" t="s">
        <v>147</v>
      </c>
      <c r="C35" s="22" t="s">
        <v>26</v>
      </c>
      <c r="D35" s="29">
        <v>11</v>
      </c>
      <c r="E35" s="23" t="s">
        <v>120</v>
      </c>
      <c r="F35" s="22" t="s">
        <v>121</v>
      </c>
      <c r="G35" s="23" t="s">
        <v>148</v>
      </c>
      <c r="H35" s="23" t="s">
        <v>149</v>
      </c>
      <c r="I35" s="33" t="s">
        <v>150</v>
      </c>
      <c r="J35" s="29">
        <v>1</v>
      </c>
      <c r="K35" s="36">
        <v>43101</v>
      </c>
      <c r="L35" s="36">
        <v>43465</v>
      </c>
      <c r="M35" s="9">
        <f t="shared" si="0"/>
        <v>52</v>
      </c>
      <c r="N35" s="31">
        <v>1</v>
      </c>
      <c r="O35" s="23" t="s">
        <v>151</v>
      </c>
      <c r="P35" s="24" t="s">
        <v>152</v>
      </c>
    </row>
    <row r="36" spans="1:16" ht="93.75" customHeight="1" x14ac:dyDescent="0.2">
      <c r="A36" s="6">
        <v>1</v>
      </c>
      <c r="B36" s="9" t="s">
        <v>153</v>
      </c>
      <c r="C36" s="22" t="s">
        <v>26</v>
      </c>
      <c r="D36" s="29">
        <v>11</v>
      </c>
      <c r="E36" s="23" t="s">
        <v>120</v>
      </c>
      <c r="F36" s="22" t="s">
        <v>121</v>
      </c>
      <c r="G36" s="23" t="s">
        <v>154</v>
      </c>
      <c r="H36" s="23" t="s">
        <v>155</v>
      </c>
      <c r="I36" s="33" t="s">
        <v>156</v>
      </c>
      <c r="J36" s="29">
        <v>520</v>
      </c>
      <c r="K36" s="36">
        <v>43101</v>
      </c>
      <c r="L36" s="36">
        <v>44196</v>
      </c>
      <c r="M36" s="9">
        <f t="shared" si="0"/>
        <v>156</v>
      </c>
      <c r="N36" s="31">
        <v>1</v>
      </c>
      <c r="O36" s="32" t="s">
        <v>1583</v>
      </c>
      <c r="P36" s="24" t="s">
        <v>100</v>
      </c>
    </row>
    <row r="37" spans="1:16" ht="51" x14ac:dyDescent="0.2">
      <c r="A37" s="6">
        <v>1</v>
      </c>
      <c r="B37" s="9" t="s">
        <v>157</v>
      </c>
      <c r="C37" s="22" t="s">
        <v>26</v>
      </c>
      <c r="D37" s="29">
        <v>11</v>
      </c>
      <c r="E37" s="23" t="s">
        <v>120</v>
      </c>
      <c r="F37" s="22" t="s">
        <v>121</v>
      </c>
      <c r="G37" s="23" t="s">
        <v>158</v>
      </c>
      <c r="H37" s="23" t="s">
        <v>159</v>
      </c>
      <c r="I37" s="33" t="s">
        <v>160</v>
      </c>
      <c r="J37" s="24">
        <v>400</v>
      </c>
      <c r="K37" s="36">
        <v>43132</v>
      </c>
      <c r="L37" s="36">
        <v>43497</v>
      </c>
      <c r="M37" s="9">
        <f t="shared" si="0"/>
        <v>52</v>
      </c>
      <c r="N37" s="31">
        <v>1</v>
      </c>
      <c r="O37" s="23" t="s">
        <v>161</v>
      </c>
      <c r="P37" s="24" t="s">
        <v>162</v>
      </c>
    </row>
    <row r="38" spans="1:16" ht="51" x14ac:dyDescent="0.2">
      <c r="A38" s="6">
        <v>1</v>
      </c>
      <c r="B38" s="9" t="s">
        <v>163</v>
      </c>
      <c r="C38" s="22" t="s">
        <v>26</v>
      </c>
      <c r="D38" s="29">
        <v>11</v>
      </c>
      <c r="E38" s="23" t="s">
        <v>120</v>
      </c>
      <c r="F38" s="22" t="s">
        <v>121</v>
      </c>
      <c r="G38" s="23" t="s">
        <v>164</v>
      </c>
      <c r="H38" s="23" t="s">
        <v>165</v>
      </c>
      <c r="I38" s="33" t="s">
        <v>166</v>
      </c>
      <c r="J38" s="24">
        <v>157</v>
      </c>
      <c r="K38" s="36">
        <v>43191</v>
      </c>
      <c r="L38" s="36">
        <v>43617</v>
      </c>
      <c r="M38" s="9">
        <f t="shared" si="0"/>
        <v>61</v>
      </c>
      <c r="N38" s="31">
        <v>1</v>
      </c>
      <c r="O38" s="23" t="s">
        <v>161</v>
      </c>
      <c r="P38" s="24" t="s">
        <v>162</v>
      </c>
    </row>
    <row r="39" spans="1:16" ht="51" x14ac:dyDescent="0.2">
      <c r="A39" s="6">
        <v>1</v>
      </c>
      <c r="B39" s="9" t="s">
        <v>167</v>
      </c>
      <c r="C39" s="22" t="s">
        <v>26</v>
      </c>
      <c r="D39" s="29">
        <v>11</v>
      </c>
      <c r="E39" s="23" t="s">
        <v>120</v>
      </c>
      <c r="F39" s="22" t="s">
        <v>121</v>
      </c>
      <c r="G39" s="22" t="s">
        <v>149</v>
      </c>
      <c r="H39" s="22" t="s">
        <v>168</v>
      </c>
      <c r="I39" s="33" t="s">
        <v>150</v>
      </c>
      <c r="J39" s="29">
        <v>1</v>
      </c>
      <c r="K39" s="36">
        <v>43101</v>
      </c>
      <c r="L39" s="36">
        <v>43830</v>
      </c>
      <c r="M39" s="9">
        <f t="shared" si="0"/>
        <v>104</v>
      </c>
      <c r="N39" s="31">
        <v>1</v>
      </c>
      <c r="O39" s="23" t="s">
        <v>169</v>
      </c>
      <c r="P39" s="24" t="s">
        <v>152</v>
      </c>
    </row>
    <row r="40" spans="1:16" ht="51" x14ac:dyDescent="0.2">
      <c r="A40" s="6">
        <v>1</v>
      </c>
      <c r="B40" s="9" t="s">
        <v>170</v>
      </c>
      <c r="C40" s="22" t="s">
        <v>26</v>
      </c>
      <c r="D40" s="29">
        <v>11</v>
      </c>
      <c r="E40" s="23" t="s">
        <v>120</v>
      </c>
      <c r="F40" s="22" t="s">
        <v>121</v>
      </c>
      <c r="G40" s="22" t="s">
        <v>171</v>
      </c>
      <c r="H40" s="22" t="s">
        <v>172</v>
      </c>
      <c r="I40" s="33" t="s">
        <v>173</v>
      </c>
      <c r="J40" s="45">
        <v>1</v>
      </c>
      <c r="K40" s="36">
        <v>43101</v>
      </c>
      <c r="L40" s="36">
        <v>44196</v>
      </c>
      <c r="M40" s="9">
        <f t="shared" si="0"/>
        <v>156</v>
      </c>
      <c r="N40" s="31">
        <v>1</v>
      </c>
      <c r="O40" s="23" t="s">
        <v>1553</v>
      </c>
      <c r="P40" s="24" t="s">
        <v>100</v>
      </c>
    </row>
    <row r="41" spans="1:16" ht="51" x14ac:dyDescent="0.2">
      <c r="A41" s="6">
        <v>1</v>
      </c>
      <c r="B41" s="9" t="s">
        <v>174</v>
      </c>
      <c r="C41" s="22" t="s">
        <v>26</v>
      </c>
      <c r="D41" s="29">
        <v>11</v>
      </c>
      <c r="E41" s="23" t="s">
        <v>120</v>
      </c>
      <c r="F41" s="22" t="s">
        <v>121</v>
      </c>
      <c r="G41" s="22" t="s">
        <v>171</v>
      </c>
      <c r="H41" s="22" t="s">
        <v>175</v>
      </c>
      <c r="I41" s="33" t="s">
        <v>176</v>
      </c>
      <c r="J41" s="29">
        <v>1</v>
      </c>
      <c r="K41" s="36">
        <v>43101</v>
      </c>
      <c r="L41" s="36">
        <v>44196</v>
      </c>
      <c r="M41" s="9">
        <f t="shared" si="0"/>
        <v>156</v>
      </c>
      <c r="N41" s="31">
        <v>1</v>
      </c>
      <c r="O41" s="23" t="s">
        <v>1554</v>
      </c>
      <c r="P41" s="24" t="s">
        <v>100</v>
      </c>
    </row>
    <row r="42" spans="1:16" ht="63.75" x14ac:dyDescent="0.2">
      <c r="A42" s="6">
        <v>1</v>
      </c>
      <c r="B42" s="9" t="s">
        <v>177</v>
      </c>
      <c r="C42" s="22" t="s">
        <v>26</v>
      </c>
      <c r="D42" s="29">
        <v>11</v>
      </c>
      <c r="E42" s="23" t="s">
        <v>120</v>
      </c>
      <c r="F42" s="22" t="s">
        <v>121</v>
      </c>
      <c r="G42" s="22" t="s">
        <v>171</v>
      </c>
      <c r="H42" s="22" t="s">
        <v>178</v>
      </c>
      <c r="I42" s="33" t="s">
        <v>179</v>
      </c>
      <c r="J42" s="45">
        <v>1</v>
      </c>
      <c r="K42" s="36">
        <v>43101</v>
      </c>
      <c r="L42" s="36">
        <v>44196</v>
      </c>
      <c r="M42" s="9">
        <f t="shared" si="0"/>
        <v>156</v>
      </c>
      <c r="N42" s="31">
        <v>1</v>
      </c>
      <c r="O42" s="23" t="s">
        <v>1555</v>
      </c>
      <c r="P42" s="24" t="s">
        <v>100</v>
      </c>
    </row>
    <row r="43" spans="1:16" ht="51" x14ac:dyDescent="0.2">
      <c r="A43" s="6">
        <v>1</v>
      </c>
      <c r="B43" s="9" t="s">
        <v>180</v>
      </c>
      <c r="C43" s="22" t="s">
        <v>26</v>
      </c>
      <c r="D43" s="29">
        <v>11</v>
      </c>
      <c r="E43" s="23" t="s">
        <v>120</v>
      </c>
      <c r="F43" s="22" t="s">
        <v>121</v>
      </c>
      <c r="G43" s="23" t="s">
        <v>181</v>
      </c>
      <c r="H43" s="23" t="s">
        <v>182</v>
      </c>
      <c r="I43" s="33" t="s">
        <v>183</v>
      </c>
      <c r="J43" s="33">
        <v>6920</v>
      </c>
      <c r="K43" s="36">
        <v>43132</v>
      </c>
      <c r="L43" s="36">
        <v>43497</v>
      </c>
      <c r="M43" s="9">
        <f t="shared" si="0"/>
        <v>52</v>
      </c>
      <c r="N43" s="31">
        <v>1</v>
      </c>
      <c r="O43" s="23" t="s">
        <v>161</v>
      </c>
      <c r="P43" s="24" t="s">
        <v>162</v>
      </c>
    </row>
    <row r="44" spans="1:16" ht="51" x14ac:dyDescent="0.2">
      <c r="A44" s="6">
        <v>1</v>
      </c>
      <c r="B44" s="9" t="s">
        <v>184</v>
      </c>
      <c r="C44" s="22" t="s">
        <v>26</v>
      </c>
      <c r="D44" s="29">
        <v>11</v>
      </c>
      <c r="E44" s="23" t="s">
        <v>120</v>
      </c>
      <c r="F44" s="22" t="s">
        <v>121</v>
      </c>
      <c r="G44" s="23" t="s">
        <v>185</v>
      </c>
      <c r="H44" s="23" t="s">
        <v>165</v>
      </c>
      <c r="I44" s="33" t="s">
        <v>166</v>
      </c>
      <c r="J44" s="33">
        <v>3500</v>
      </c>
      <c r="K44" s="36">
        <v>43191</v>
      </c>
      <c r="L44" s="36">
        <v>43617</v>
      </c>
      <c r="M44" s="9">
        <f t="shared" si="0"/>
        <v>61</v>
      </c>
      <c r="N44" s="31">
        <v>1</v>
      </c>
      <c r="O44" s="23" t="s">
        <v>161</v>
      </c>
      <c r="P44" s="24" t="s">
        <v>162</v>
      </c>
    </row>
    <row r="45" spans="1:16" ht="51" x14ac:dyDescent="0.2">
      <c r="A45" s="6">
        <v>1</v>
      </c>
      <c r="B45" s="9" t="s">
        <v>186</v>
      </c>
      <c r="C45" s="22" t="s">
        <v>26</v>
      </c>
      <c r="D45" s="29">
        <v>11</v>
      </c>
      <c r="E45" s="23" t="s">
        <v>120</v>
      </c>
      <c r="F45" s="22" t="s">
        <v>121</v>
      </c>
      <c r="G45" s="23" t="s">
        <v>187</v>
      </c>
      <c r="H45" s="23" t="s">
        <v>188</v>
      </c>
      <c r="I45" s="33" t="s">
        <v>189</v>
      </c>
      <c r="J45" s="33">
        <v>557</v>
      </c>
      <c r="K45" s="36">
        <v>43191</v>
      </c>
      <c r="L45" s="36">
        <v>43617</v>
      </c>
      <c r="M45" s="9">
        <f t="shared" si="0"/>
        <v>61</v>
      </c>
      <c r="N45" s="31">
        <v>1</v>
      </c>
      <c r="O45" s="23" t="s">
        <v>161</v>
      </c>
      <c r="P45" s="24" t="s">
        <v>162</v>
      </c>
    </row>
    <row r="46" spans="1:16" ht="76.5" x14ac:dyDescent="0.2">
      <c r="A46" s="6">
        <v>1</v>
      </c>
      <c r="B46" s="9" t="s">
        <v>190</v>
      </c>
      <c r="C46" s="22" t="s">
        <v>26</v>
      </c>
      <c r="D46" s="21">
        <v>12</v>
      </c>
      <c r="E46" s="23" t="s">
        <v>191</v>
      </c>
      <c r="F46" s="22" t="s">
        <v>95</v>
      </c>
      <c r="G46" s="30" t="s">
        <v>192</v>
      </c>
      <c r="H46" s="23" t="s">
        <v>193</v>
      </c>
      <c r="I46" s="24" t="s">
        <v>194</v>
      </c>
      <c r="J46" s="33">
        <v>3</v>
      </c>
      <c r="K46" s="25">
        <v>43101</v>
      </c>
      <c r="L46" s="25">
        <v>44196</v>
      </c>
      <c r="M46" s="9">
        <f t="shared" si="0"/>
        <v>156</v>
      </c>
      <c r="N46" s="31">
        <v>1</v>
      </c>
      <c r="O46" s="23" t="s">
        <v>195</v>
      </c>
      <c r="P46" s="24" t="s">
        <v>100</v>
      </c>
    </row>
    <row r="47" spans="1:16" ht="76.5" x14ac:dyDescent="0.2">
      <c r="A47" s="6">
        <v>1</v>
      </c>
      <c r="B47" s="9" t="s">
        <v>196</v>
      </c>
      <c r="C47" s="22" t="s">
        <v>26</v>
      </c>
      <c r="D47" s="21">
        <v>12</v>
      </c>
      <c r="E47" s="32" t="s">
        <v>197</v>
      </c>
      <c r="F47" s="22" t="s">
        <v>95</v>
      </c>
      <c r="G47" s="23" t="s">
        <v>198</v>
      </c>
      <c r="H47" s="23" t="s">
        <v>199</v>
      </c>
      <c r="I47" s="24" t="s">
        <v>200</v>
      </c>
      <c r="J47" s="24">
        <v>1</v>
      </c>
      <c r="K47" s="25">
        <v>42370</v>
      </c>
      <c r="L47" s="46">
        <v>43524</v>
      </c>
      <c r="M47" s="9">
        <f t="shared" si="0"/>
        <v>165</v>
      </c>
      <c r="N47" s="47">
        <v>1</v>
      </c>
      <c r="O47" s="23" t="s">
        <v>201</v>
      </c>
      <c r="P47" s="24" t="s">
        <v>100</v>
      </c>
    </row>
    <row r="48" spans="1:16" ht="102.75" customHeight="1" x14ac:dyDescent="0.2">
      <c r="A48" s="6">
        <v>1</v>
      </c>
      <c r="B48" s="9" t="s">
        <v>202</v>
      </c>
      <c r="C48" s="22" t="s">
        <v>26</v>
      </c>
      <c r="D48" s="21">
        <v>12</v>
      </c>
      <c r="E48" s="23" t="s">
        <v>203</v>
      </c>
      <c r="F48" s="22" t="s">
        <v>95</v>
      </c>
      <c r="G48" s="23" t="s">
        <v>198</v>
      </c>
      <c r="H48" s="23" t="s">
        <v>204</v>
      </c>
      <c r="I48" s="24" t="s">
        <v>205</v>
      </c>
      <c r="J48" s="24">
        <v>1200</v>
      </c>
      <c r="K48" s="25">
        <v>42358</v>
      </c>
      <c r="L48" s="34">
        <v>44196</v>
      </c>
      <c r="M48" s="9">
        <f t="shared" si="0"/>
        <v>263</v>
      </c>
      <c r="N48" s="47">
        <v>1</v>
      </c>
      <c r="O48" s="32" t="s">
        <v>1556</v>
      </c>
      <c r="P48" s="24" t="s">
        <v>100</v>
      </c>
    </row>
    <row r="49" spans="1:29" ht="86.25" customHeight="1" x14ac:dyDescent="0.2">
      <c r="A49" s="6">
        <v>1</v>
      </c>
      <c r="B49" s="9" t="s">
        <v>206</v>
      </c>
      <c r="C49" s="22" t="s">
        <v>26</v>
      </c>
      <c r="D49" s="21">
        <v>12</v>
      </c>
      <c r="E49" s="23" t="s">
        <v>203</v>
      </c>
      <c r="F49" s="22" t="s">
        <v>95</v>
      </c>
      <c r="G49" s="23" t="s">
        <v>207</v>
      </c>
      <c r="H49" s="23" t="s">
        <v>208</v>
      </c>
      <c r="I49" s="24" t="s">
        <v>209</v>
      </c>
      <c r="J49" s="24">
        <v>421</v>
      </c>
      <c r="K49" s="25">
        <v>42401</v>
      </c>
      <c r="L49" s="46">
        <v>43100</v>
      </c>
      <c r="M49" s="9">
        <f t="shared" si="0"/>
        <v>100</v>
      </c>
      <c r="N49" s="47">
        <v>1</v>
      </c>
      <c r="O49" s="23" t="s">
        <v>210</v>
      </c>
      <c r="P49" s="24" t="s">
        <v>100</v>
      </c>
    </row>
    <row r="50" spans="1:29" ht="86.25" customHeight="1" x14ac:dyDescent="0.2">
      <c r="A50" s="6">
        <v>1</v>
      </c>
      <c r="B50" s="9" t="s">
        <v>211</v>
      </c>
      <c r="C50" s="22" t="s">
        <v>26</v>
      </c>
      <c r="D50" s="21">
        <v>12</v>
      </c>
      <c r="E50" s="23" t="s">
        <v>203</v>
      </c>
      <c r="F50" s="22" t="s">
        <v>95</v>
      </c>
      <c r="G50" s="23" t="s">
        <v>212</v>
      </c>
      <c r="H50" s="23" t="s">
        <v>213</v>
      </c>
      <c r="I50" s="24" t="s">
        <v>98</v>
      </c>
      <c r="J50" s="24">
        <v>2059</v>
      </c>
      <c r="K50" s="25">
        <v>42356</v>
      </c>
      <c r="L50" s="25">
        <v>43100</v>
      </c>
      <c r="M50" s="9">
        <f t="shared" si="0"/>
        <v>106</v>
      </c>
      <c r="N50" s="47">
        <v>1</v>
      </c>
      <c r="O50" s="23" t="s">
        <v>214</v>
      </c>
      <c r="P50" s="24" t="s">
        <v>100</v>
      </c>
    </row>
    <row r="51" spans="1:29" ht="63.75" x14ac:dyDescent="0.2">
      <c r="A51" s="6">
        <v>1</v>
      </c>
      <c r="B51" s="9" t="s">
        <v>215</v>
      </c>
      <c r="C51" s="22" t="s">
        <v>26</v>
      </c>
      <c r="D51" s="21">
        <v>12</v>
      </c>
      <c r="E51" s="23" t="s">
        <v>203</v>
      </c>
      <c r="F51" s="22" t="s">
        <v>95</v>
      </c>
      <c r="G51" s="23" t="s">
        <v>212</v>
      </c>
      <c r="H51" s="23" t="s">
        <v>216</v>
      </c>
      <c r="I51" s="24" t="s">
        <v>217</v>
      </c>
      <c r="J51" s="24">
        <v>100</v>
      </c>
      <c r="K51" s="25">
        <v>42370</v>
      </c>
      <c r="L51" s="25">
        <v>44012</v>
      </c>
      <c r="M51" s="9">
        <f t="shared" si="0"/>
        <v>235</v>
      </c>
      <c r="N51" s="47">
        <v>1</v>
      </c>
      <c r="O51" s="23" t="s">
        <v>218</v>
      </c>
      <c r="P51" s="24" t="s">
        <v>100</v>
      </c>
    </row>
    <row r="52" spans="1:29" ht="63.75" x14ac:dyDescent="0.2">
      <c r="A52" s="6">
        <v>1</v>
      </c>
      <c r="B52" s="9" t="s">
        <v>219</v>
      </c>
      <c r="C52" s="22" t="s">
        <v>26</v>
      </c>
      <c r="D52" s="29">
        <v>13</v>
      </c>
      <c r="E52" s="23" t="s">
        <v>220</v>
      </c>
      <c r="F52" s="22" t="s">
        <v>221</v>
      </c>
      <c r="G52" s="23" t="s">
        <v>1558</v>
      </c>
      <c r="H52" s="23" t="s">
        <v>1557</v>
      </c>
      <c r="I52" s="33" t="s">
        <v>1559</v>
      </c>
      <c r="J52" s="33">
        <v>600</v>
      </c>
      <c r="K52" s="34">
        <v>43101</v>
      </c>
      <c r="L52" s="34">
        <v>44196</v>
      </c>
      <c r="M52" s="9">
        <f t="shared" si="0"/>
        <v>156</v>
      </c>
      <c r="N52" s="31">
        <v>1</v>
      </c>
      <c r="O52" s="23" t="s">
        <v>1563</v>
      </c>
      <c r="P52" s="24" t="s">
        <v>100</v>
      </c>
    </row>
    <row r="53" spans="1:29" ht="76.5" x14ac:dyDescent="0.2">
      <c r="A53" s="6">
        <v>1</v>
      </c>
      <c r="B53" s="9" t="s">
        <v>222</v>
      </c>
      <c r="C53" s="22" t="s">
        <v>26</v>
      </c>
      <c r="D53" s="48">
        <v>13</v>
      </c>
      <c r="E53" s="23" t="s">
        <v>220</v>
      </c>
      <c r="F53" s="22" t="s">
        <v>221</v>
      </c>
      <c r="G53" s="23" t="s">
        <v>1562</v>
      </c>
      <c r="H53" s="23" t="s">
        <v>1560</v>
      </c>
      <c r="I53" s="24" t="s">
        <v>1561</v>
      </c>
      <c r="J53" s="24">
        <v>600</v>
      </c>
      <c r="K53" s="25">
        <v>42370</v>
      </c>
      <c r="L53" s="25">
        <v>44196</v>
      </c>
      <c r="M53" s="9">
        <f t="shared" si="0"/>
        <v>261</v>
      </c>
      <c r="N53" s="31">
        <v>1</v>
      </c>
      <c r="O53" s="23" t="s">
        <v>1567</v>
      </c>
      <c r="P53" s="24" t="s">
        <v>100</v>
      </c>
    </row>
    <row r="54" spans="1:29" ht="82.5" customHeight="1" x14ac:dyDescent="0.2">
      <c r="A54" s="6">
        <v>1</v>
      </c>
      <c r="B54" s="9" t="s">
        <v>223</v>
      </c>
      <c r="C54" s="22" t="s">
        <v>26</v>
      </c>
      <c r="D54" s="21">
        <v>14</v>
      </c>
      <c r="E54" s="23" t="s">
        <v>224</v>
      </c>
      <c r="F54" s="22" t="s">
        <v>225</v>
      </c>
      <c r="G54" s="23" t="s">
        <v>1564</v>
      </c>
      <c r="H54" s="23" t="s">
        <v>1565</v>
      </c>
      <c r="I54" s="22" t="s">
        <v>1566</v>
      </c>
      <c r="J54" s="33">
        <v>1500</v>
      </c>
      <c r="K54" s="34">
        <v>43101</v>
      </c>
      <c r="L54" s="34">
        <v>44196</v>
      </c>
      <c r="M54" s="9">
        <f t="shared" si="0"/>
        <v>156</v>
      </c>
      <c r="N54" s="31">
        <v>1</v>
      </c>
      <c r="O54" s="23" t="s">
        <v>1568</v>
      </c>
      <c r="P54" s="24" t="s">
        <v>100</v>
      </c>
      <c r="AA54" s="90">
        <f>LEN(M54)</f>
        <v>3</v>
      </c>
      <c r="AB54" s="90">
        <f>LEN(R54)</f>
        <v>0</v>
      </c>
      <c r="AC54" s="90">
        <f>LEN(S54)</f>
        <v>0</v>
      </c>
    </row>
    <row r="55" spans="1:29" ht="76.5" x14ac:dyDescent="0.2">
      <c r="A55" s="6">
        <v>2</v>
      </c>
      <c r="B55" s="9" t="s">
        <v>226</v>
      </c>
      <c r="C55" s="22" t="s">
        <v>26</v>
      </c>
      <c r="D55" s="49">
        <v>1</v>
      </c>
      <c r="E55" s="50" t="s">
        <v>227</v>
      </c>
      <c r="F55" s="50" t="s">
        <v>228</v>
      </c>
      <c r="G55" s="51" t="s">
        <v>229</v>
      </c>
      <c r="H55" s="51" t="s">
        <v>230</v>
      </c>
      <c r="I55" s="33" t="s">
        <v>30</v>
      </c>
      <c r="J55" s="33">
        <v>12</v>
      </c>
      <c r="K55" s="34">
        <v>42737</v>
      </c>
      <c r="L55" s="34">
        <v>43281</v>
      </c>
      <c r="M55" s="9">
        <f t="shared" si="0"/>
        <v>78</v>
      </c>
      <c r="N55" s="52">
        <v>1</v>
      </c>
      <c r="O55" s="23" t="s">
        <v>231</v>
      </c>
      <c r="P55" s="24" t="s">
        <v>232</v>
      </c>
    </row>
    <row r="56" spans="1:29" ht="76.5" x14ac:dyDescent="0.2">
      <c r="A56" s="6">
        <v>2</v>
      </c>
      <c r="B56" s="9" t="s">
        <v>233</v>
      </c>
      <c r="C56" s="22" t="s">
        <v>26</v>
      </c>
      <c r="D56" s="49">
        <v>2</v>
      </c>
      <c r="E56" s="22" t="s">
        <v>234</v>
      </c>
      <c r="F56" s="50" t="s">
        <v>235</v>
      </c>
      <c r="G56" s="22" t="s">
        <v>55</v>
      </c>
      <c r="H56" s="22" t="s">
        <v>56</v>
      </c>
      <c r="I56" s="33" t="s">
        <v>57</v>
      </c>
      <c r="J56" s="24">
        <v>12</v>
      </c>
      <c r="K56" s="25">
        <v>43250</v>
      </c>
      <c r="L56" s="34">
        <v>44377</v>
      </c>
      <c r="M56" s="9">
        <f t="shared" si="0"/>
        <v>161</v>
      </c>
      <c r="N56" s="31">
        <v>0.67</v>
      </c>
      <c r="O56" s="23" t="s">
        <v>58</v>
      </c>
      <c r="P56" s="24" t="s">
        <v>59</v>
      </c>
    </row>
    <row r="57" spans="1:29" ht="63.75" x14ac:dyDescent="0.2">
      <c r="A57" s="6">
        <v>2</v>
      </c>
      <c r="B57" s="9" t="s">
        <v>236</v>
      </c>
      <c r="C57" s="22" t="s">
        <v>26</v>
      </c>
      <c r="D57" s="49">
        <v>2</v>
      </c>
      <c r="E57" s="22" t="s">
        <v>234</v>
      </c>
      <c r="F57" s="50" t="s">
        <v>235</v>
      </c>
      <c r="G57" s="22" t="s">
        <v>61</v>
      </c>
      <c r="H57" s="22" t="s">
        <v>62</v>
      </c>
      <c r="I57" s="33" t="s">
        <v>63</v>
      </c>
      <c r="J57" s="24">
        <v>12</v>
      </c>
      <c r="K57" s="25">
        <v>43327</v>
      </c>
      <c r="L57" s="34">
        <v>43692</v>
      </c>
      <c r="M57" s="9">
        <f t="shared" si="0"/>
        <v>52</v>
      </c>
      <c r="N57" s="31">
        <v>1</v>
      </c>
      <c r="O57" s="35" t="s">
        <v>237</v>
      </c>
      <c r="P57" s="24" t="s">
        <v>65</v>
      </c>
    </row>
    <row r="58" spans="1:29" ht="102" x14ac:dyDescent="0.2">
      <c r="A58" s="6">
        <v>2</v>
      </c>
      <c r="B58" s="9" t="s">
        <v>238</v>
      </c>
      <c r="C58" s="22" t="s">
        <v>26</v>
      </c>
      <c r="D58" s="49">
        <v>2</v>
      </c>
      <c r="E58" s="22" t="s">
        <v>234</v>
      </c>
      <c r="F58" s="50" t="s">
        <v>235</v>
      </c>
      <c r="G58" s="22" t="s">
        <v>67</v>
      </c>
      <c r="H58" s="22" t="s">
        <v>68</v>
      </c>
      <c r="I58" s="33" t="s">
        <v>69</v>
      </c>
      <c r="J58" s="24">
        <v>4</v>
      </c>
      <c r="K58" s="25">
        <v>43327</v>
      </c>
      <c r="L58" s="34">
        <v>44196</v>
      </c>
      <c r="M58" s="9">
        <f t="shared" si="0"/>
        <v>124</v>
      </c>
      <c r="N58" s="14">
        <v>1</v>
      </c>
      <c r="O58" s="15" t="s">
        <v>1633</v>
      </c>
      <c r="P58" s="24" t="s">
        <v>70</v>
      </c>
    </row>
    <row r="59" spans="1:29" ht="97.9" customHeight="1" x14ac:dyDescent="0.2">
      <c r="A59" s="6">
        <v>2</v>
      </c>
      <c r="B59" s="9" t="s">
        <v>239</v>
      </c>
      <c r="C59" s="22" t="s">
        <v>26</v>
      </c>
      <c r="D59" s="53">
        <v>2</v>
      </c>
      <c r="E59" s="38" t="s">
        <v>234</v>
      </c>
      <c r="F59" s="50" t="s">
        <v>235</v>
      </c>
      <c r="G59" s="22" t="s">
        <v>72</v>
      </c>
      <c r="H59" s="22" t="s">
        <v>73</v>
      </c>
      <c r="I59" s="33" t="s">
        <v>74</v>
      </c>
      <c r="J59" s="24">
        <v>5</v>
      </c>
      <c r="K59" s="25">
        <v>43344</v>
      </c>
      <c r="L59" s="34">
        <v>43830</v>
      </c>
      <c r="M59" s="9">
        <f t="shared" si="0"/>
        <v>69</v>
      </c>
      <c r="N59" s="31">
        <v>1</v>
      </c>
      <c r="O59" s="35" t="s">
        <v>237</v>
      </c>
      <c r="P59" s="24" t="s">
        <v>118</v>
      </c>
    </row>
    <row r="60" spans="1:29" ht="89.25" x14ac:dyDescent="0.2">
      <c r="A60" s="6">
        <v>2</v>
      </c>
      <c r="B60" s="9" t="s">
        <v>240</v>
      </c>
      <c r="C60" s="22" t="s">
        <v>26</v>
      </c>
      <c r="D60" s="49">
        <v>3</v>
      </c>
      <c r="E60" s="50" t="s">
        <v>241</v>
      </c>
      <c r="F60" s="50" t="s">
        <v>242</v>
      </c>
      <c r="G60" s="50" t="s">
        <v>243</v>
      </c>
      <c r="H60" s="50" t="s">
        <v>244</v>
      </c>
      <c r="I60" s="33" t="s">
        <v>245</v>
      </c>
      <c r="J60" s="52">
        <v>1</v>
      </c>
      <c r="K60" s="34">
        <v>42737</v>
      </c>
      <c r="L60" s="54">
        <v>43555</v>
      </c>
      <c r="M60" s="9">
        <f t="shared" si="0"/>
        <v>117</v>
      </c>
      <c r="N60" s="52">
        <v>1</v>
      </c>
      <c r="O60" s="23" t="s">
        <v>246</v>
      </c>
      <c r="P60" s="24" t="s">
        <v>92</v>
      </c>
    </row>
    <row r="61" spans="1:29" ht="76.5" x14ac:dyDescent="0.2">
      <c r="A61" s="6">
        <v>2</v>
      </c>
      <c r="B61" s="9" t="s">
        <v>247</v>
      </c>
      <c r="C61" s="22" t="s">
        <v>26</v>
      </c>
      <c r="D61" s="53">
        <v>4</v>
      </c>
      <c r="E61" s="38" t="s">
        <v>248</v>
      </c>
      <c r="F61" s="55" t="s">
        <v>249</v>
      </c>
      <c r="G61" s="55" t="s">
        <v>250</v>
      </c>
      <c r="H61" s="55" t="s">
        <v>251</v>
      </c>
      <c r="I61" s="39" t="s">
        <v>252</v>
      </c>
      <c r="J61" s="39">
        <v>30</v>
      </c>
      <c r="K61" s="56">
        <v>42737</v>
      </c>
      <c r="L61" s="56">
        <v>43830</v>
      </c>
      <c r="M61" s="9">
        <f t="shared" si="0"/>
        <v>156</v>
      </c>
      <c r="N61" s="31">
        <v>1</v>
      </c>
      <c r="O61" s="23" t="s">
        <v>253</v>
      </c>
      <c r="P61" s="24" t="s">
        <v>254</v>
      </c>
    </row>
    <row r="62" spans="1:29" ht="76.5" x14ac:dyDescent="0.2">
      <c r="A62" s="6">
        <v>2</v>
      </c>
      <c r="B62" s="9" t="s">
        <v>255</v>
      </c>
      <c r="C62" s="22" t="s">
        <v>26</v>
      </c>
      <c r="D62" s="53">
        <v>4</v>
      </c>
      <c r="E62" s="38" t="s">
        <v>248</v>
      </c>
      <c r="F62" s="55" t="s">
        <v>249</v>
      </c>
      <c r="G62" s="55" t="s">
        <v>256</v>
      </c>
      <c r="H62" s="55" t="s">
        <v>257</v>
      </c>
      <c r="I62" s="39" t="s">
        <v>258</v>
      </c>
      <c r="J62" s="39">
        <v>1</v>
      </c>
      <c r="K62" s="56">
        <v>43539</v>
      </c>
      <c r="L62" s="56">
        <v>43723</v>
      </c>
      <c r="M62" s="9">
        <f t="shared" si="0"/>
        <v>26</v>
      </c>
      <c r="N62" s="42">
        <v>1</v>
      </c>
      <c r="O62" s="35" t="s">
        <v>259</v>
      </c>
      <c r="P62" s="24" t="s">
        <v>254</v>
      </c>
    </row>
    <row r="63" spans="1:29" ht="38.25" x14ac:dyDescent="0.2">
      <c r="A63" s="6">
        <v>2</v>
      </c>
      <c r="B63" s="9" t="s">
        <v>260</v>
      </c>
      <c r="C63" s="22" t="s">
        <v>26</v>
      </c>
      <c r="D63" s="53">
        <v>4</v>
      </c>
      <c r="E63" s="38" t="s">
        <v>248</v>
      </c>
      <c r="F63" s="55" t="s">
        <v>249</v>
      </c>
      <c r="G63" s="55" t="s">
        <v>256</v>
      </c>
      <c r="H63" s="55" t="s">
        <v>261</v>
      </c>
      <c r="I63" s="39" t="s">
        <v>262</v>
      </c>
      <c r="J63" s="39">
        <v>1109</v>
      </c>
      <c r="K63" s="56">
        <v>43466</v>
      </c>
      <c r="L63" s="56">
        <v>43921</v>
      </c>
      <c r="M63" s="9">
        <f t="shared" si="0"/>
        <v>65</v>
      </c>
      <c r="N63" s="42">
        <v>1</v>
      </c>
      <c r="O63" s="35" t="s">
        <v>263</v>
      </c>
      <c r="P63" s="24" t="s">
        <v>254</v>
      </c>
    </row>
    <row r="64" spans="1:29" ht="38.25" x14ac:dyDescent="0.2">
      <c r="A64" s="6">
        <v>2</v>
      </c>
      <c r="B64" s="9" t="s">
        <v>264</v>
      </c>
      <c r="C64" s="22" t="s">
        <v>26</v>
      </c>
      <c r="D64" s="53">
        <v>4</v>
      </c>
      <c r="E64" s="38" t="s">
        <v>248</v>
      </c>
      <c r="F64" s="55" t="s">
        <v>249</v>
      </c>
      <c r="G64" s="55" t="s">
        <v>256</v>
      </c>
      <c r="H64" s="55" t="s">
        <v>265</v>
      </c>
      <c r="I64" s="39" t="s">
        <v>262</v>
      </c>
      <c r="J64" s="39">
        <v>303</v>
      </c>
      <c r="K64" s="56">
        <v>43466</v>
      </c>
      <c r="L64" s="56">
        <v>43921</v>
      </c>
      <c r="M64" s="9">
        <f t="shared" si="0"/>
        <v>65</v>
      </c>
      <c r="N64" s="42">
        <v>1</v>
      </c>
      <c r="O64" s="35" t="s">
        <v>266</v>
      </c>
      <c r="P64" s="24" t="s">
        <v>254</v>
      </c>
    </row>
    <row r="65" spans="1:16" ht="38.25" x14ac:dyDescent="0.2">
      <c r="A65" s="6">
        <v>2</v>
      </c>
      <c r="B65" s="9" t="s">
        <v>267</v>
      </c>
      <c r="C65" s="22" t="s">
        <v>26</v>
      </c>
      <c r="D65" s="53">
        <v>4</v>
      </c>
      <c r="E65" s="38" t="s">
        <v>248</v>
      </c>
      <c r="F65" s="55" t="s">
        <v>249</v>
      </c>
      <c r="G65" s="55" t="s">
        <v>268</v>
      </c>
      <c r="H65" s="55" t="s">
        <v>269</v>
      </c>
      <c r="I65" s="39" t="s">
        <v>252</v>
      </c>
      <c r="J65" s="39">
        <v>30</v>
      </c>
      <c r="K65" s="56">
        <v>42737</v>
      </c>
      <c r="L65" s="56">
        <v>43554</v>
      </c>
      <c r="M65" s="9">
        <f t="shared" si="0"/>
        <v>117</v>
      </c>
      <c r="N65" s="57">
        <v>1</v>
      </c>
      <c r="O65" s="35" t="s">
        <v>270</v>
      </c>
      <c r="P65" s="24" t="s">
        <v>254</v>
      </c>
    </row>
    <row r="66" spans="1:16" ht="76.5" x14ac:dyDescent="0.2">
      <c r="A66" s="6">
        <v>2</v>
      </c>
      <c r="B66" s="9" t="s">
        <v>271</v>
      </c>
      <c r="C66" s="22" t="s">
        <v>26</v>
      </c>
      <c r="D66" s="49">
        <v>5</v>
      </c>
      <c r="E66" s="50" t="s">
        <v>272</v>
      </c>
      <c r="F66" s="50" t="s">
        <v>273</v>
      </c>
      <c r="G66" s="22" t="s">
        <v>274</v>
      </c>
      <c r="H66" s="22" t="s">
        <v>56</v>
      </c>
      <c r="I66" s="33" t="s">
        <v>57</v>
      </c>
      <c r="J66" s="39">
        <v>12</v>
      </c>
      <c r="K66" s="25">
        <v>43250</v>
      </c>
      <c r="L66" s="34">
        <v>44377</v>
      </c>
      <c r="M66" s="9">
        <f t="shared" si="0"/>
        <v>161</v>
      </c>
      <c r="N66" s="27">
        <v>0.67</v>
      </c>
      <c r="O66" s="23" t="s">
        <v>58</v>
      </c>
      <c r="P66" s="24" t="s">
        <v>275</v>
      </c>
    </row>
    <row r="67" spans="1:16" ht="63.75" x14ac:dyDescent="0.2">
      <c r="A67" s="6">
        <v>2</v>
      </c>
      <c r="B67" s="9" t="s">
        <v>276</v>
      </c>
      <c r="C67" s="22" t="s">
        <v>26</v>
      </c>
      <c r="D67" s="49">
        <v>5</v>
      </c>
      <c r="E67" s="22" t="s">
        <v>272</v>
      </c>
      <c r="F67" s="50" t="s">
        <v>273</v>
      </c>
      <c r="G67" s="22" t="s">
        <v>61</v>
      </c>
      <c r="H67" s="22" t="s">
        <v>62</v>
      </c>
      <c r="I67" s="33" t="s">
        <v>63</v>
      </c>
      <c r="J67" s="29">
        <v>12</v>
      </c>
      <c r="K67" s="25">
        <v>43327</v>
      </c>
      <c r="L67" s="34">
        <v>43692</v>
      </c>
      <c r="M67" s="9">
        <f t="shared" si="0"/>
        <v>52</v>
      </c>
      <c r="N67" s="31">
        <v>1</v>
      </c>
      <c r="O67" s="35" t="s">
        <v>277</v>
      </c>
      <c r="P67" s="24" t="s">
        <v>65</v>
      </c>
    </row>
    <row r="68" spans="1:16" ht="102" x14ac:dyDescent="0.2">
      <c r="A68" s="6">
        <v>2</v>
      </c>
      <c r="B68" s="9" t="s">
        <v>278</v>
      </c>
      <c r="C68" s="22" t="s">
        <v>26</v>
      </c>
      <c r="D68" s="49">
        <v>5</v>
      </c>
      <c r="E68" s="50" t="s">
        <v>272</v>
      </c>
      <c r="F68" s="50" t="s">
        <v>273</v>
      </c>
      <c r="G68" s="22" t="s">
        <v>67</v>
      </c>
      <c r="H68" s="22" t="s">
        <v>68</v>
      </c>
      <c r="I68" s="33" t="s">
        <v>69</v>
      </c>
      <c r="J68" s="58">
        <v>4</v>
      </c>
      <c r="K68" s="25">
        <v>43327</v>
      </c>
      <c r="L68" s="34">
        <v>44196</v>
      </c>
      <c r="M68" s="9">
        <f t="shared" si="0"/>
        <v>124</v>
      </c>
      <c r="N68" s="14">
        <v>1</v>
      </c>
      <c r="O68" s="15" t="s">
        <v>1633</v>
      </c>
      <c r="P68" s="24" t="s">
        <v>70</v>
      </c>
    </row>
    <row r="69" spans="1:16" ht="114.75" x14ac:dyDescent="0.2">
      <c r="A69" s="6">
        <v>2</v>
      </c>
      <c r="B69" s="9" t="s">
        <v>279</v>
      </c>
      <c r="C69" s="22" t="s">
        <v>26</v>
      </c>
      <c r="D69" s="49">
        <v>5</v>
      </c>
      <c r="E69" s="50" t="s">
        <v>272</v>
      </c>
      <c r="F69" s="50" t="s">
        <v>273</v>
      </c>
      <c r="G69" s="22" t="s">
        <v>72</v>
      </c>
      <c r="H69" s="22" t="s">
        <v>73</v>
      </c>
      <c r="I69" s="33" t="s">
        <v>280</v>
      </c>
      <c r="J69" s="29">
        <v>10</v>
      </c>
      <c r="K69" s="25">
        <v>43344</v>
      </c>
      <c r="L69" s="34">
        <v>44377</v>
      </c>
      <c r="M69" s="9">
        <f t="shared" si="0"/>
        <v>148</v>
      </c>
      <c r="N69" s="27">
        <v>0.67</v>
      </c>
      <c r="O69" s="35" t="s">
        <v>281</v>
      </c>
      <c r="P69" s="24" t="s">
        <v>118</v>
      </c>
    </row>
    <row r="70" spans="1:16" ht="76.5" x14ac:dyDescent="0.2">
      <c r="A70" s="6">
        <v>2</v>
      </c>
      <c r="B70" s="9" t="s">
        <v>282</v>
      </c>
      <c r="C70" s="22" t="s">
        <v>26</v>
      </c>
      <c r="D70" s="59">
        <v>6</v>
      </c>
      <c r="E70" s="38" t="s">
        <v>283</v>
      </c>
      <c r="F70" s="55" t="s">
        <v>284</v>
      </c>
      <c r="G70" s="22" t="s">
        <v>274</v>
      </c>
      <c r="H70" s="22" t="s">
        <v>56</v>
      </c>
      <c r="I70" s="33" t="s">
        <v>57</v>
      </c>
      <c r="J70" s="29">
        <v>12</v>
      </c>
      <c r="K70" s="25">
        <v>43250</v>
      </c>
      <c r="L70" s="34">
        <v>44377</v>
      </c>
      <c r="M70" s="9">
        <f t="shared" si="0"/>
        <v>161</v>
      </c>
      <c r="N70" s="27">
        <v>0.67</v>
      </c>
      <c r="O70" s="35" t="s">
        <v>285</v>
      </c>
      <c r="P70" s="24" t="s">
        <v>59</v>
      </c>
    </row>
    <row r="71" spans="1:16" ht="63.75" x14ac:dyDescent="0.2">
      <c r="A71" s="6">
        <v>2</v>
      </c>
      <c r="B71" s="9" t="s">
        <v>286</v>
      </c>
      <c r="C71" s="22" t="s">
        <v>26</v>
      </c>
      <c r="D71" s="59">
        <v>6</v>
      </c>
      <c r="E71" s="38" t="s">
        <v>283</v>
      </c>
      <c r="F71" s="55" t="s">
        <v>284</v>
      </c>
      <c r="G71" s="22" t="s">
        <v>61</v>
      </c>
      <c r="H71" s="22" t="s">
        <v>62</v>
      </c>
      <c r="I71" s="33" t="s">
        <v>63</v>
      </c>
      <c r="J71" s="29">
        <v>12</v>
      </c>
      <c r="K71" s="25">
        <v>43327</v>
      </c>
      <c r="L71" s="34">
        <v>43692</v>
      </c>
      <c r="M71" s="9">
        <f t="shared" si="0"/>
        <v>52</v>
      </c>
      <c r="N71" s="27">
        <v>1</v>
      </c>
      <c r="O71" s="35" t="s">
        <v>287</v>
      </c>
      <c r="P71" s="24" t="s">
        <v>65</v>
      </c>
    </row>
    <row r="72" spans="1:16" ht="148.5" customHeight="1" x14ac:dyDescent="0.2">
      <c r="A72" s="6">
        <v>2</v>
      </c>
      <c r="B72" s="9" t="s">
        <v>288</v>
      </c>
      <c r="C72" s="22" t="s">
        <v>26</v>
      </c>
      <c r="D72" s="59">
        <v>6</v>
      </c>
      <c r="E72" s="38" t="s">
        <v>283</v>
      </c>
      <c r="F72" s="55" t="s">
        <v>284</v>
      </c>
      <c r="G72" s="22" t="s">
        <v>67</v>
      </c>
      <c r="H72" s="22" t="s">
        <v>68</v>
      </c>
      <c r="I72" s="33" t="s">
        <v>69</v>
      </c>
      <c r="J72" s="29">
        <v>4</v>
      </c>
      <c r="K72" s="25">
        <v>43327</v>
      </c>
      <c r="L72" s="34">
        <v>44286</v>
      </c>
      <c r="M72" s="9">
        <f t="shared" si="0"/>
        <v>137</v>
      </c>
      <c r="N72" s="27">
        <v>0.6</v>
      </c>
      <c r="O72" s="23" t="s">
        <v>1588</v>
      </c>
      <c r="P72" s="24" t="s">
        <v>289</v>
      </c>
    </row>
    <row r="73" spans="1:16" ht="114.75" x14ac:dyDescent="0.2">
      <c r="A73" s="6">
        <v>2</v>
      </c>
      <c r="B73" s="9" t="s">
        <v>290</v>
      </c>
      <c r="C73" s="22" t="s">
        <v>26</v>
      </c>
      <c r="D73" s="59">
        <v>6</v>
      </c>
      <c r="E73" s="38" t="s">
        <v>283</v>
      </c>
      <c r="F73" s="55" t="s">
        <v>284</v>
      </c>
      <c r="G73" s="22" t="s">
        <v>72</v>
      </c>
      <c r="H73" s="22" t="s">
        <v>73</v>
      </c>
      <c r="I73" s="33" t="s">
        <v>74</v>
      </c>
      <c r="J73" s="29">
        <v>5</v>
      </c>
      <c r="K73" s="25">
        <v>43344</v>
      </c>
      <c r="L73" s="34">
        <v>43830</v>
      </c>
      <c r="M73" s="9">
        <f t="shared" si="0"/>
        <v>69</v>
      </c>
      <c r="N73" s="27">
        <v>1</v>
      </c>
      <c r="O73" s="35" t="s">
        <v>291</v>
      </c>
      <c r="P73" s="24" t="s">
        <v>118</v>
      </c>
    </row>
    <row r="74" spans="1:16" ht="63.75" x14ac:dyDescent="0.2">
      <c r="A74" s="6">
        <v>2</v>
      </c>
      <c r="B74" s="9" t="s">
        <v>292</v>
      </c>
      <c r="C74" s="22" t="s">
        <v>26</v>
      </c>
      <c r="D74" s="59">
        <v>7</v>
      </c>
      <c r="E74" s="38" t="s">
        <v>293</v>
      </c>
      <c r="F74" s="55" t="s">
        <v>284</v>
      </c>
      <c r="G74" s="55" t="s">
        <v>294</v>
      </c>
      <c r="H74" s="55" t="s">
        <v>295</v>
      </c>
      <c r="I74" s="39" t="s">
        <v>30</v>
      </c>
      <c r="J74" s="39">
        <v>24</v>
      </c>
      <c r="K74" s="56">
        <v>42737</v>
      </c>
      <c r="L74" s="34">
        <v>43699</v>
      </c>
      <c r="M74" s="9">
        <f t="shared" si="0"/>
        <v>137</v>
      </c>
      <c r="N74" s="52">
        <v>1</v>
      </c>
      <c r="O74" s="35" t="s">
        <v>296</v>
      </c>
      <c r="P74" s="24" t="s">
        <v>92</v>
      </c>
    </row>
    <row r="75" spans="1:16" ht="63.75" x14ac:dyDescent="0.2">
      <c r="A75" s="6">
        <v>2</v>
      </c>
      <c r="B75" s="9" t="s">
        <v>297</v>
      </c>
      <c r="C75" s="22" t="s">
        <v>26</v>
      </c>
      <c r="D75" s="49">
        <v>8</v>
      </c>
      <c r="E75" s="50" t="s">
        <v>298</v>
      </c>
      <c r="F75" s="50" t="s">
        <v>284</v>
      </c>
      <c r="G75" s="50" t="s">
        <v>299</v>
      </c>
      <c r="H75" s="50" t="s">
        <v>300</v>
      </c>
      <c r="I75" s="33" t="s">
        <v>30</v>
      </c>
      <c r="J75" s="33">
        <v>24</v>
      </c>
      <c r="K75" s="34">
        <v>42737</v>
      </c>
      <c r="L75" s="34">
        <v>43677</v>
      </c>
      <c r="M75" s="9">
        <f t="shared" ref="M75:M138" si="1">ROUND((L75-K75)/7,0)</f>
        <v>134</v>
      </c>
      <c r="N75" s="52">
        <v>1</v>
      </c>
      <c r="O75" s="35" t="s">
        <v>301</v>
      </c>
      <c r="P75" s="24" t="s">
        <v>92</v>
      </c>
    </row>
    <row r="76" spans="1:16" ht="89.25" x14ac:dyDescent="0.2">
      <c r="A76" s="6">
        <v>2</v>
      </c>
      <c r="B76" s="9" t="s">
        <v>302</v>
      </c>
      <c r="C76" s="22" t="s">
        <v>26</v>
      </c>
      <c r="D76" s="49">
        <v>8</v>
      </c>
      <c r="E76" s="50" t="s">
        <v>298</v>
      </c>
      <c r="F76" s="50" t="s">
        <v>303</v>
      </c>
      <c r="G76" s="50" t="s">
        <v>304</v>
      </c>
      <c r="H76" s="50" t="s">
        <v>305</v>
      </c>
      <c r="I76" s="33" t="s">
        <v>306</v>
      </c>
      <c r="J76" s="33">
        <v>1</v>
      </c>
      <c r="K76" s="34">
        <v>42737</v>
      </c>
      <c r="L76" s="34">
        <v>43555</v>
      </c>
      <c r="M76" s="9">
        <f t="shared" si="1"/>
        <v>117</v>
      </c>
      <c r="N76" s="52">
        <v>1</v>
      </c>
      <c r="O76" s="35" t="s">
        <v>307</v>
      </c>
      <c r="P76" s="24" t="s">
        <v>92</v>
      </c>
    </row>
    <row r="77" spans="1:16" ht="63.75" x14ac:dyDescent="0.2">
      <c r="A77" s="6">
        <v>2</v>
      </c>
      <c r="B77" s="9" t="s">
        <v>308</v>
      </c>
      <c r="C77" s="22" t="s">
        <v>26</v>
      </c>
      <c r="D77" s="59">
        <v>9</v>
      </c>
      <c r="E77" s="38" t="s">
        <v>309</v>
      </c>
      <c r="F77" s="55" t="s">
        <v>310</v>
      </c>
      <c r="G77" s="22" t="s">
        <v>274</v>
      </c>
      <c r="H77" s="22" t="s">
        <v>56</v>
      </c>
      <c r="I77" s="33" t="s">
        <v>57</v>
      </c>
      <c r="J77" s="29">
        <v>12</v>
      </c>
      <c r="K77" s="25">
        <v>43250</v>
      </c>
      <c r="L77" s="34">
        <v>44561</v>
      </c>
      <c r="M77" s="9">
        <f t="shared" si="1"/>
        <v>187</v>
      </c>
      <c r="N77" s="27">
        <v>0.3</v>
      </c>
      <c r="O77" s="35" t="s">
        <v>1537</v>
      </c>
      <c r="P77" s="24" t="s">
        <v>59</v>
      </c>
    </row>
    <row r="78" spans="1:16" ht="99" customHeight="1" x14ac:dyDescent="0.2">
      <c r="A78" s="6">
        <v>2</v>
      </c>
      <c r="B78" s="9" t="s">
        <v>311</v>
      </c>
      <c r="C78" s="22" t="s">
        <v>26</v>
      </c>
      <c r="D78" s="59">
        <v>9</v>
      </c>
      <c r="E78" s="38" t="s">
        <v>309</v>
      </c>
      <c r="F78" s="55" t="s">
        <v>310</v>
      </c>
      <c r="G78" s="22" t="s">
        <v>61</v>
      </c>
      <c r="H78" s="22" t="s">
        <v>62</v>
      </c>
      <c r="I78" s="33" t="s">
        <v>63</v>
      </c>
      <c r="J78" s="29">
        <v>12</v>
      </c>
      <c r="K78" s="25">
        <v>43327</v>
      </c>
      <c r="L78" s="34">
        <v>44377</v>
      </c>
      <c r="M78" s="9">
        <f t="shared" si="1"/>
        <v>150</v>
      </c>
      <c r="N78" s="27">
        <v>0.5</v>
      </c>
      <c r="O78" s="35" t="s">
        <v>1585</v>
      </c>
      <c r="P78" s="24" t="s">
        <v>65</v>
      </c>
    </row>
    <row r="79" spans="1:16" ht="111" customHeight="1" x14ac:dyDescent="0.2">
      <c r="A79" s="6">
        <v>2</v>
      </c>
      <c r="B79" s="9" t="s">
        <v>312</v>
      </c>
      <c r="C79" s="22" t="s">
        <v>26</v>
      </c>
      <c r="D79" s="49">
        <v>9</v>
      </c>
      <c r="E79" s="38" t="s">
        <v>313</v>
      </c>
      <c r="F79" s="55" t="s">
        <v>310</v>
      </c>
      <c r="G79" s="22" t="s">
        <v>67</v>
      </c>
      <c r="H79" s="22" t="s">
        <v>68</v>
      </c>
      <c r="I79" s="33" t="s">
        <v>69</v>
      </c>
      <c r="J79" s="29">
        <v>4</v>
      </c>
      <c r="K79" s="25">
        <v>43327</v>
      </c>
      <c r="L79" s="34">
        <v>44286</v>
      </c>
      <c r="M79" s="9">
        <f t="shared" si="1"/>
        <v>137</v>
      </c>
      <c r="N79" s="27">
        <v>0.6</v>
      </c>
      <c r="O79" s="23" t="s">
        <v>1588</v>
      </c>
      <c r="P79" s="24" t="s">
        <v>289</v>
      </c>
    </row>
    <row r="80" spans="1:16" ht="114.75" x14ac:dyDescent="0.2">
      <c r="A80" s="6">
        <v>2</v>
      </c>
      <c r="B80" s="9" t="s">
        <v>314</v>
      </c>
      <c r="C80" s="22" t="s">
        <v>26</v>
      </c>
      <c r="D80" s="49">
        <v>9</v>
      </c>
      <c r="E80" s="38" t="s">
        <v>313</v>
      </c>
      <c r="F80" s="55" t="s">
        <v>310</v>
      </c>
      <c r="G80" s="22" t="s">
        <v>72</v>
      </c>
      <c r="H80" s="22" t="s">
        <v>73</v>
      </c>
      <c r="I80" s="33" t="s">
        <v>280</v>
      </c>
      <c r="J80" s="29">
        <v>10</v>
      </c>
      <c r="K80" s="25">
        <v>43344</v>
      </c>
      <c r="L80" s="34">
        <v>44377</v>
      </c>
      <c r="M80" s="9">
        <f t="shared" si="1"/>
        <v>148</v>
      </c>
      <c r="N80" s="27">
        <v>0.3</v>
      </c>
      <c r="O80" s="35" t="s">
        <v>315</v>
      </c>
      <c r="P80" s="24" t="s">
        <v>59</v>
      </c>
    </row>
    <row r="81" spans="1:29" ht="63.75" x14ac:dyDescent="0.2">
      <c r="A81" s="6">
        <v>2</v>
      </c>
      <c r="B81" s="9" t="s">
        <v>316</v>
      </c>
      <c r="C81" s="22" t="s">
        <v>26</v>
      </c>
      <c r="D81" s="49">
        <v>10</v>
      </c>
      <c r="E81" s="22" t="s">
        <v>317</v>
      </c>
      <c r="F81" s="50" t="s">
        <v>318</v>
      </c>
      <c r="G81" s="22" t="s">
        <v>55</v>
      </c>
      <c r="H81" s="22" t="s">
        <v>56</v>
      </c>
      <c r="I81" s="33" t="s">
        <v>57</v>
      </c>
      <c r="J81" s="29">
        <v>12</v>
      </c>
      <c r="K81" s="60">
        <v>43250</v>
      </c>
      <c r="L81" s="60">
        <v>44561</v>
      </c>
      <c r="M81" s="9">
        <f t="shared" si="1"/>
        <v>187</v>
      </c>
      <c r="N81" s="27">
        <v>0.3</v>
      </c>
      <c r="O81" s="35" t="s">
        <v>1538</v>
      </c>
      <c r="P81" s="24" t="s">
        <v>59</v>
      </c>
    </row>
    <row r="82" spans="1:29" ht="63.75" x14ac:dyDescent="0.2">
      <c r="A82" s="6">
        <v>2</v>
      </c>
      <c r="B82" s="9" t="s">
        <v>319</v>
      </c>
      <c r="C82" s="22" t="s">
        <v>26</v>
      </c>
      <c r="D82" s="49">
        <v>10</v>
      </c>
      <c r="E82" s="50" t="s">
        <v>320</v>
      </c>
      <c r="F82" s="55" t="s">
        <v>318</v>
      </c>
      <c r="G82" s="22" t="s">
        <v>61</v>
      </c>
      <c r="H82" s="22" t="s">
        <v>62</v>
      </c>
      <c r="I82" s="33" t="s">
        <v>63</v>
      </c>
      <c r="J82" s="29">
        <v>12</v>
      </c>
      <c r="K82" s="60">
        <v>43327</v>
      </c>
      <c r="L82" s="60">
        <v>43692</v>
      </c>
      <c r="M82" s="9">
        <f t="shared" si="1"/>
        <v>52</v>
      </c>
      <c r="N82" s="27">
        <v>1</v>
      </c>
      <c r="O82" s="35" t="s">
        <v>321</v>
      </c>
      <c r="P82" s="24" t="s">
        <v>65</v>
      </c>
    </row>
    <row r="83" spans="1:29" ht="89.25" x14ac:dyDescent="0.2">
      <c r="A83" s="6">
        <v>2</v>
      </c>
      <c r="B83" s="9" t="s">
        <v>322</v>
      </c>
      <c r="C83" s="22" t="s">
        <v>26</v>
      </c>
      <c r="D83" s="59">
        <v>10</v>
      </c>
      <c r="E83" s="22" t="s">
        <v>317</v>
      </c>
      <c r="F83" s="55" t="s">
        <v>318</v>
      </c>
      <c r="G83" s="22" t="s">
        <v>67</v>
      </c>
      <c r="H83" s="22" t="s">
        <v>68</v>
      </c>
      <c r="I83" s="33" t="s">
        <v>69</v>
      </c>
      <c r="J83" s="29">
        <v>4</v>
      </c>
      <c r="K83" s="60">
        <v>43327</v>
      </c>
      <c r="L83" s="34">
        <v>44286</v>
      </c>
      <c r="M83" s="9">
        <f t="shared" si="1"/>
        <v>137</v>
      </c>
      <c r="N83" s="27">
        <v>0.6</v>
      </c>
      <c r="O83" s="23" t="s">
        <v>1588</v>
      </c>
      <c r="P83" s="24" t="s">
        <v>289</v>
      </c>
    </row>
    <row r="84" spans="1:29" ht="114.75" x14ac:dyDescent="0.2">
      <c r="A84" s="6">
        <v>2</v>
      </c>
      <c r="B84" s="9" t="s">
        <v>323</v>
      </c>
      <c r="C84" s="22" t="s">
        <v>26</v>
      </c>
      <c r="D84" s="59">
        <v>10</v>
      </c>
      <c r="E84" s="22" t="s">
        <v>317</v>
      </c>
      <c r="F84" s="55" t="s">
        <v>318</v>
      </c>
      <c r="G84" s="22" t="s">
        <v>324</v>
      </c>
      <c r="H84" s="22" t="s">
        <v>325</v>
      </c>
      <c r="I84" s="33" t="s">
        <v>280</v>
      </c>
      <c r="J84" s="29">
        <v>10</v>
      </c>
      <c r="K84" s="60">
        <v>43344</v>
      </c>
      <c r="L84" s="60">
        <v>44377</v>
      </c>
      <c r="M84" s="9">
        <f t="shared" si="1"/>
        <v>148</v>
      </c>
      <c r="N84" s="27">
        <v>0.3</v>
      </c>
      <c r="O84" s="35" t="s">
        <v>326</v>
      </c>
      <c r="P84" s="24" t="s">
        <v>92</v>
      </c>
    </row>
    <row r="85" spans="1:29" ht="51" x14ac:dyDescent="0.2">
      <c r="A85" s="6">
        <v>2</v>
      </c>
      <c r="B85" s="9" t="s">
        <v>327</v>
      </c>
      <c r="C85" s="22" t="s">
        <v>26</v>
      </c>
      <c r="D85" s="49">
        <v>11</v>
      </c>
      <c r="E85" s="55" t="s">
        <v>328</v>
      </c>
      <c r="F85" s="50" t="s">
        <v>329</v>
      </c>
      <c r="G85" s="22" t="s">
        <v>330</v>
      </c>
      <c r="H85" s="22" t="s">
        <v>331</v>
      </c>
      <c r="I85" s="33" t="s">
        <v>332</v>
      </c>
      <c r="J85" s="29">
        <v>2</v>
      </c>
      <c r="K85" s="36">
        <v>43250</v>
      </c>
      <c r="L85" s="36">
        <v>44196</v>
      </c>
      <c r="M85" s="9">
        <f t="shared" si="1"/>
        <v>135</v>
      </c>
      <c r="N85" s="27">
        <v>1</v>
      </c>
      <c r="O85" s="35" t="s">
        <v>1539</v>
      </c>
      <c r="P85" s="24" t="s">
        <v>333</v>
      </c>
    </row>
    <row r="86" spans="1:29" ht="51" x14ac:dyDescent="0.2">
      <c r="A86" s="6">
        <v>2</v>
      </c>
      <c r="B86" s="9" t="s">
        <v>334</v>
      </c>
      <c r="C86" s="22" t="s">
        <v>26</v>
      </c>
      <c r="D86" s="49">
        <v>11</v>
      </c>
      <c r="E86" s="55" t="s">
        <v>328</v>
      </c>
      <c r="F86" s="50" t="s">
        <v>329</v>
      </c>
      <c r="G86" s="22" t="s">
        <v>335</v>
      </c>
      <c r="H86" s="22" t="s">
        <v>336</v>
      </c>
      <c r="I86" s="33" t="s">
        <v>337</v>
      </c>
      <c r="J86" s="29">
        <v>3</v>
      </c>
      <c r="K86" s="34">
        <v>43344</v>
      </c>
      <c r="L86" s="34">
        <v>43555</v>
      </c>
      <c r="M86" s="9">
        <f t="shared" si="1"/>
        <v>30</v>
      </c>
      <c r="N86" s="27">
        <v>1</v>
      </c>
      <c r="O86" s="35" t="s">
        <v>307</v>
      </c>
      <c r="P86" s="24" t="s">
        <v>92</v>
      </c>
    </row>
    <row r="87" spans="1:29" ht="63.75" x14ac:dyDescent="0.2">
      <c r="A87" s="6">
        <v>2</v>
      </c>
      <c r="B87" s="9" t="s">
        <v>338</v>
      </c>
      <c r="C87" s="22" t="s">
        <v>26</v>
      </c>
      <c r="D87" s="49">
        <v>11</v>
      </c>
      <c r="E87" s="55" t="s">
        <v>328</v>
      </c>
      <c r="F87" s="50" t="s">
        <v>329</v>
      </c>
      <c r="G87" s="22" t="s">
        <v>339</v>
      </c>
      <c r="H87" s="22" t="s">
        <v>340</v>
      </c>
      <c r="I87" s="33" t="s">
        <v>341</v>
      </c>
      <c r="J87" s="29">
        <v>3</v>
      </c>
      <c r="K87" s="34">
        <v>43344</v>
      </c>
      <c r="L87" s="34">
        <v>44286</v>
      </c>
      <c r="M87" s="9">
        <f t="shared" si="1"/>
        <v>135</v>
      </c>
      <c r="N87" s="27">
        <v>0.8</v>
      </c>
      <c r="O87" s="23" t="s">
        <v>1588</v>
      </c>
      <c r="P87" s="24" t="s">
        <v>289</v>
      </c>
    </row>
    <row r="88" spans="1:29" ht="51" x14ac:dyDescent="0.2">
      <c r="A88" s="6">
        <v>2</v>
      </c>
      <c r="B88" s="9" t="s">
        <v>342</v>
      </c>
      <c r="C88" s="22" t="s">
        <v>26</v>
      </c>
      <c r="D88" s="49">
        <v>12</v>
      </c>
      <c r="E88" s="55" t="s">
        <v>343</v>
      </c>
      <c r="F88" s="50" t="s">
        <v>344</v>
      </c>
      <c r="G88" s="50" t="s">
        <v>294</v>
      </c>
      <c r="H88" s="50" t="s">
        <v>295</v>
      </c>
      <c r="I88" s="33" t="s">
        <v>30</v>
      </c>
      <c r="J88" s="33">
        <v>24</v>
      </c>
      <c r="K88" s="34">
        <v>42737</v>
      </c>
      <c r="L88" s="34">
        <v>43699</v>
      </c>
      <c r="M88" s="9">
        <f t="shared" si="1"/>
        <v>137</v>
      </c>
      <c r="N88" s="52">
        <v>1</v>
      </c>
      <c r="O88" s="35" t="s">
        <v>296</v>
      </c>
      <c r="P88" s="24" t="s">
        <v>92</v>
      </c>
    </row>
    <row r="89" spans="1:29" ht="63.75" x14ac:dyDescent="0.2">
      <c r="A89" s="6">
        <v>2</v>
      </c>
      <c r="B89" s="9" t="s">
        <v>345</v>
      </c>
      <c r="C89" s="22" t="s">
        <v>26</v>
      </c>
      <c r="D89" s="49">
        <v>13</v>
      </c>
      <c r="E89" s="22" t="s">
        <v>346</v>
      </c>
      <c r="F89" s="50" t="s">
        <v>347</v>
      </c>
      <c r="G89" s="22" t="s">
        <v>55</v>
      </c>
      <c r="H89" s="22" t="s">
        <v>56</v>
      </c>
      <c r="I89" s="33" t="s">
        <v>57</v>
      </c>
      <c r="J89" s="29">
        <v>12</v>
      </c>
      <c r="K89" s="60">
        <v>43250</v>
      </c>
      <c r="L89" s="60">
        <v>44561</v>
      </c>
      <c r="M89" s="9">
        <f t="shared" si="1"/>
        <v>187</v>
      </c>
      <c r="N89" s="52">
        <v>0.3</v>
      </c>
      <c r="O89" s="35" t="s">
        <v>1538</v>
      </c>
      <c r="P89" s="24" t="s">
        <v>59</v>
      </c>
    </row>
    <row r="90" spans="1:29" ht="63.75" x14ac:dyDescent="0.2">
      <c r="A90" s="6">
        <v>2</v>
      </c>
      <c r="B90" s="9" t="s">
        <v>348</v>
      </c>
      <c r="C90" s="22" t="s">
        <v>26</v>
      </c>
      <c r="D90" s="49">
        <v>13</v>
      </c>
      <c r="E90" s="50" t="s">
        <v>346</v>
      </c>
      <c r="F90" s="50" t="s">
        <v>347</v>
      </c>
      <c r="G90" s="22" t="s">
        <v>61</v>
      </c>
      <c r="H90" s="22" t="s">
        <v>62</v>
      </c>
      <c r="I90" s="33" t="s">
        <v>63</v>
      </c>
      <c r="J90" s="29">
        <v>12</v>
      </c>
      <c r="K90" s="60">
        <v>43327</v>
      </c>
      <c r="L90" s="60">
        <v>43692</v>
      </c>
      <c r="M90" s="9">
        <f t="shared" si="1"/>
        <v>52</v>
      </c>
      <c r="N90" s="52">
        <v>1</v>
      </c>
      <c r="O90" s="35" t="s">
        <v>321</v>
      </c>
      <c r="P90" s="24" t="s">
        <v>65</v>
      </c>
    </row>
    <row r="91" spans="1:29" ht="144" customHeight="1" x14ac:dyDescent="0.2">
      <c r="A91" s="6">
        <v>2</v>
      </c>
      <c r="B91" s="9" t="s">
        <v>349</v>
      </c>
      <c r="C91" s="22" t="s">
        <v>26</v>
      </c>
      <c r="D91" s="49">
        <v>13</v>
      </c>
      <c r="E91" s="50" t="s">
        <v>346</v>
      </c>
      <c r="F91" s="50" t="s">
        <v>347</v>
      </c>
      <c r="G91" s="22" t="s">
        <v>67</v>
      </c>
      <c r="H91" s="22" t="s">
        <v>68</v>
      </c>
      <c r="I91" s="33" t="s">
        <v>69</v>
      </c>
      <c r="J91" s="29">
        <v>4</v>
      </c>
      <c r="K91" s="60">
        <v>43327</v>
      </c>
      <c r="L91" s="34">
        <v>44286</v>
      </c>
      <c r="M91" s="9">
        <f t="shared" si="1"/>
        <v>137</v>
      </c>
      <c r="N91" s="52">
        <v>0.6</v>
      </c>
      <c r="O91" s="23" t="s">
        <v>1588</v>
      </c>
      <c r="P91" s="24" t="s">
        <v>289</v>
      </c>
    </row>
    <row r="92" spans="1:29" ht="114.75" x14ac:dyDescent="0.2">
      <c r="A92" s="6">
        <v>2</v>
      </c>
      <c r="B92" s="9" t="s">
        <v>350</v>
      </c>
      <c r="C92" s="22" t="s">
        <v>26</v>
      </c>
      <c r="D92" s="59">
        <v>13</v>
      </c>
      <c r="E92" s="50" t="s">
        <v>346</v>
      </c>
      <c r="F92" s="55" t="s">
        <v>347</v>
      </c>
      <c r="G92" s="22" t="s">
        <v>324</v>
      </c>
      <c r="H92" s="22" t="s">
        <v>325</v>
      </c>
      <c r="I92" s="33" t="s">
        <v>280</v>
      </c>
      <c r="J92" s="29">
        <v>10</v>
      </c>
      <c r="K92" s="60">
        <v>43344</v>
      </c>
      <c r="L92" s="60">
        <v>44377</v>
      </c>
      <c r="M92" s="9">
        <f t="shared" si="1"/>
        <v>148</v>
      </c>
      <c r="N92" s="52">
        <v>0.3</v>
      </c>
      <c r="O92" s="35" t="s">
        <v>351</v>
      </c>
      <c r="P92" s="24" t="s">
        <v>59</v>
      </c>
    </row>
    <row r="93" spans="1:29" ht="63.75" x14ac:dyDescent="0.2">
      <c r="A93" s="6">
        <v>2</v>
      </c>
      <c r="B93" s="9" t="s">
        <v>352</v>
      </c>
      <c r="C93" s="22" t="s">
        <v>26</v>
      </c>
      <c r="D93" s="49">
        <v>14</v>
      </c>
      <c r="E93" s="55" t="s">
        <v>353</v>
      </c>
      <c r="F93" s="50" t="s">
        <v>303</v>
      </c>
      <c r="G93" s="22" t="s">
        <v>330</v>
      </c>
      <c r="H93" s="22" t="s">
        <v>331</v>
      </c>
      <c r="I93" s="33" t="s">
        <v>332</v>
      </c>
      <c r="J93" s="29">
        <v>2</v>
      </c>
      <c r="K93" s="36">
        <v>43250</v>
      </c>
      <c r="L93" s="60">
        <v>44196</v>
      </c>
      <c r="M93" s="9">
        <f t="shared" si="1"/>
        <v>135</v>
      </c>
      <c r="N93" s="52">
        <v>1</v>
      </c>
      <c r="O93" s="35" t="s">
        <v>1539</v>
      </c>
      <c r="P93" s="24" t="s">
        <v>59</v>
      </c>
    </row>
    <row r="94" spans="1:29" ht="63.75" x14ac:dyDescent="0.2">
      <c r="A94" s="6">
        <v>2</v>
      </c>
      <c r="B94" s="9" t="s">
        <v>354</v>
      </c>
      <c r="C94" s="22" t="s">
        <v>26</v>
      </c>
      <c r="D94" s="49">
        <v>14</v>
      </c>
      <c r="E94" s="55" t="s">
        <v>353</v>
      </c>
      <c r="F94" s="50" t="s">
        <v>303</v>
      </c>
      <c r="G94" s="22" t="s">
        <v>335</v>
      </c>
      <c r="H94" s="22" t="s">
        <v>336</v>
      </c>
      <c r="I94" s="33" t="s">
        <v>337</v>
      </c>
      <c r="J94" s="29">
        <v>3</v>
      </c>
      <c r="K94" s="34">
        <v>43344</v>
      </c>
      <c r="L94" s="34">
        <v>43555</v>
      </c>
      <c r="M94" s="9">
        <f t="shared" si="1"/>
        <v>30</v>
      </c>
      <c r="N94" s="52">
        <v>1</v>
      </c>
      <c r="O94" s="35" t="s">
        <v>355</v>
      </c>
      <c r="P94" s="24" t="s">
        <v>92</v>
      </c>
    </row>
    <row r="95" spans="1:29" ht="76.5" x14ac:dyDescent="0.2">
      <c r="A95" s="6">
        <v>2</v>
      </c>
      <c r="B95" s="9" t="s">
        <v>356</v>
      </c>
      <c r="C95" s="22" t="s">
        <v>26</v>
      </c>
      <c r="D95" s="59">
        <v>14</v>
      </c>
      <c r="E95" s="55" t="s">
        <v>353</v>
      </c>
      <c r="F95" s="55" t="s">
        <v>303</v>
      </c>
      <c r="G95" s="22" t="s">
        <v>339</v>
      </c>
      <c r="H95" s="22" t="s">
        <v>340</v>
      </c>
      <c r="I95" s="33" t="s">
        <v>341</v>
      </c>
      <c r="J95" s="29">
        <v>3</v>
      </c>
      <c r="K95" s="34">
        <v>43344</v>
      </c>
      <c r="L95" s="34">
        <v>44438</v>
      </c>
      <c r="M95" s="9">
        <f t="shared" si="1"/>
        <v>156</v>
      </c>
      <c r="N95" s="52">
        <v>0.8</v>
      </c>
      <c r="O95" s="35" t="s">
        <v>1519</v>
      </c>
      <c r="P95" s="24" t="s">
        <v>357</v>
      </c>
    </row>
    <row r="96" spans="1:29" ht="81.75" customHeight="1" x14ac:dyDescent="0.2">
      <c r="A96" s="6">
        <v>2</v>
      </c>
      <c r="B96" s="9" t="s">
        <v>358</v>
      </c>
      <c r="C96" s="22" t="s">
        <v>26</v>
      </c>
      <c r="D96" s="59">
        <v>15</v>
      </c>
      <c r="E96" s="55" t="s">
        <v>359</v>
      </c>
      <c r="F96" s="55" t="s">
        <v>360</v>
      </c>
      <c r="G96" s="55" t="s">
        <v>1569</v>
      </c>
      <c r="H96" s="55" t="s">
        <v>1570</v>
      </c>
      <c r="I96" s="39" t="s">
        <v>1571</v>
      </c>
      <c r="J96" s="61">
        <v>1</v>
      </c>
      <c r="K96" s="56">
        <v>42737</v>
      </c>
      <c r="L96" s="56">
        <v>44196</v>
      </c>
      <c r="M96" s="9">
        <f t="shared" si="1"/>
        <v>208</v>
      </c>
      <c r="N96" s="52">
        <v>1</v>
      </c>
      <c r="O96" s="38" t="s">
        <v>1580</v>
      </c>
      <c r="P96" s="24" t="s">
        <v>100</v>
      </c>
      <c r="AA96" s="90">
        <f>LEN(M96)</f>
        <v>3</v>
      </c>
      <c r="AB96" s="90">
        <f>LEN(R96)</f>
        <v>0</v>
      </c>
      <c r="AC96" s="90">
        <f>LEN(S96)</f>
        <v>0</v>
      </c>
    </row>
    <row r="97" spans="1:16" ht="76.5" x14ac:dyDescent="0.2">
      <c r="A97" s="6">
        <v>2</v>
      </c>
      <c r="B97" s="9" t="s">
        <v>361</v>
      </c>
      <c r="C97" s="22" t="s">
        <v>26</v>
      </c>
      <c r="D97" s="49">
        <v>16</v>
      </c>
      <c r="E97" s="50" t="s">
        <v>362</v>
      </c>
      <c r="F97" s="50" t="s">
        <v>363</v>
      </c>
      <c r="G97" s="50" t="s">
        <v>364</v>
      </c>
      <c r="H97" s="50" t="s">
        <v>365</v>
      </c>
      <c r="I97" s="33" t="s">
        <v>366</v>
      </c>
      <c r="J97" s="33">
        <v>1</v>
      </c>
      <c r="K97" s="34">
        <v>42737</v>
      </c>
      <c r="L97" s="34">
        <v>43465</v>
      </c>
      <c r="M97" s="9">
        <f t="shared" si="1"/>
        <v>104</v>
      </c>
      <c r="N97" s="52">
        <v>1</v>
      </c>
      <c r="O97" s="22" t="s">
        <v>367</v>
      </c>
      <c r="P97" s="24" t="s">
        <v>100</v>
      </c>
    </row>
    <row r="98" spans="1:16" ht="63.75" x14ac:dyDescent="0.2">
      <c r="A98" s="6">
        <v>2</v>
      </c>
      <c r="B98" s="9" t="s">
        <v>368</v>
      </c>
      <c r="C98" s="22" t="s">
        <v>26</v>
      </c>
      <c r="D98" s="49">
        <v>17</v>
      </c>
      <c r="E98" s="50" t="s">
        <v>369</v>
      </c>
      <c r="F98" s="50" t="s">
        <v>370</v>
      </c>
      <c r="G98" s="50" t="s">
        <v>371</v>
      </c>
      <c r="H98" s="50" t="s">
        <v>372</v>
      </c>
      <c r="I98" s="33" t="s">
        <v>373</v>
      </c>
      <c r="J98" s="33">
        <v>1</v>
      </c>
      <c r="K98" s="34">
        <v>42737</v>
      </c>
      <c r="L98" s="34">
        <v>43465</v>
      </c>
      <c r="M98" s="9">
        <f t="shared" si="1"/>
        <v>104</v>
      </c>
      <c r="N98" s="52">
        <v>1</v>
      </c>
      <c r="O98" s="22" t="s">
        <v>367</v>
      </c>
      <c r="P98" s="24" t="s">
        <v>100</v>
      </c>
    </row>
    <row r="99" spans="1:16" ht="95.25" customHeight="1" x14ac:dyDescent="0.2">
      <c r="A99" s="6">
        <v>2</v>
      </c>
      <c r="B99" s="9" t="s">
        <v>374</v>
      </c>
      <c r="C99" s="22" t="s">
        <v>26</v>
      </c>
      <c r="D99" s="59">
        <v>17</v>
      </c>
      <c r="E99" s="55" t="s">
        <v>369</v>
      </c>
      <c r="F99" s="55" t="s">
        <v>370</v>
      </c>
      <c r="G99" s="55" t="s">
        <v>375</v>
      </c>
      <c r="H99" s="55" t="s">
        <v>376</v>
      </c>
      <c r="I99" s="39" t="s">
        <v>30</v>
      </c>
      <c r="J99" s="39">
        <v>24</v>
      </c>
      <c r="K99" s="56">
        <v>42737</v>
      </c>
      <c r="L99" s="25">
        <v>44012</v>
      </c>
      <c r="M99" s="9">
        <f t="shared" si="1"/>
        <v>182</v>
      </c>
      <c r="N99" s="52">
        <v>1</v>
      </c>
      <c r="O99" s="23" t="s">
        <v>377</v>
      </c>
      <c r="P99" s="24" t="s">
        <v>100</v>
      </c>
    </row>
    <row r="100" spans="1:16" ht="90.75" customHeight="1" x14ac:dyDescent="0.2">
      <c r="A100" s="6">
        <v>2</v>
      </c>
      <c r="B100" s="9" t="s">
        <v>378</v>
      </c>
      <c r="C100" s="22" t="s">
        <v>26</v>
      </c>
      <c r="D100" s="49">
        <v>18</v>
      </c>
      <c r="E100" s="50" t="s">
        <v>379</v>
      </c>
      <c r="F100" s="50" t="s">
        <v>380</v>
      </c>
      <c r="G100" s="50" t="s">
        <v>381</v>
      </c>
      <c r="H100" s="50" t="s">
        <v>382</v>
      </c>
      <c r="I100" s="33" t="s">
        <v>383</v>
      </c>
      <c r="J100" s="62">
        <v>1</v>
      </c>
      <c r="K100" s="34">
        <v>42737</v>
      </c>
      <c r="L100" s="25">
        <v>44012</v>
      </c>
      <c r="M100" s="9">
        <f t="shared" si="1"/>
        <v>182</v>
      </c>
      <c r="N100" s="52">
        <v>1</v>
      </c>
      <c r="O100" s="22" t="s">
        <v>384</v>
      </c>
      <c r="P100" s="24" t="s">
        <v>100</v>
      </c>
    </row>
    <row r="101" spans="1:16" ht="76.5" x14ac:dyDescent="0.2">
      <c r="A101" s="6">
        <v>2</v>
      </c>
      <c r="B101" s="9" t="s">
        <v>385</v>
      </c>
      <c r="C101" s="22" t="s">
        <v>26</v>
      </c>
      <c r="D101" s="49">
        <v>20</v>
      </c>
      <c r="E101" s="50" t="s">
        <v>386</v>
      </c>
      <c r="F101" s="50" t="s">
        <v>228</v>
      </c>
      <c r="G101" s="51" t="s">
        <v>387</v>
      </c>
      <c r="H101" s="51" t="s">
        <v>230</v>
      </c>
      <c r="I101" s="33" t="s">
        <v>30</v>
      </c>
      <c r="J101" s="33">
        <v>12</v>
      </c>
      <c r="K101" s="34">
        <v>42737</v>
      </c>
      <c r="L101" s="34">
        <v>43281</v>
      </c>
      <c r="M101" s="9">
        <f t="shared" si="1"/>
        <v>78</v>
      </c>
      <c r="N101" s="52">
        <v>1</v>
      </c>
      <c r="O101" s="23" t="s">
        <v>231</v>
      </c>
      <c r="P101" s="24" t="s">
        <v>232</v>
      </c>
    </row>
    <row r="102" spans="1:16" ht="76.5" x14ac:dyDescent="0.2">
      <c r="A102" s="6">
        <v>2</v>
      </c>
      <c r="B102" s="9" t="s">
        <v>388</v>
      </c>
      <c r="C102" s="22" t="s">
        <v>26</v>
      </c>
      <c r="D102" s="49">
        <v>21</v>
      </c>
      <c r="E102" s="50" t="s">
        <v>389</v>
      </c>
      <c r="F102" s="50" t="s">
        <v>228</v>
      </c>
      <c r="G102" s="51" t="s">
        <v>390</v>
      </c>
      <c r="H102" s="51" t="s">
        <v>230</v>
      </c>
      <c r="I102" s="33" t="s">
        <v>30</v>
      </c>
      <c r="J102" s="33">
        <v>12</v>
      </c>
      <c r="K102" s="34">
        <v>42737</v>
      </c>
      <c r="L102" s="34">
        <v>43281</v>
      </c>
      <c r="M102" s="9">
        <f t="shared" si="1"/>
        <v>78</v>
      </c>
      <c r="N102" s="52">
        <v>1</v>
      </c>
      <c r="O102" s="23" t="s">
        <v>231</v>
      </c>
      <c r="P102" s="24" t="s">
        <v>232</v>
      </c>
    </row>
    <row r="103" spans="1:16" ht="76.5" x14ac:dyDescent="0.2">
      <c r="A103" s="6">
        <v>2</v>
      </c>
      <c r="B103" s="9" t="s">
        <v>391</v>
      </c>
      <c r="C103" s="22" t="s">
        <v>26</v>
      </c>
      <c r="D103" s="49">
        <v>22</v>
      </c>
      <c r="E103" s="55" t="s">
        <v>392</v>
      </c>
      <c r="F103" s="50" t="s">
        <v>273</v>
      </c>
      <c r="G103" s="22" t="s">
        <v>55</v>
      </c>
      <c r="H103" s="22" t="s">
        <v>56</v>
      </c>
      <c r="I103" s="33" t="s">
        <v>57</v>
      </c>
      <c r="J103" s="29">
        <v>12</v>
      </c>
      <c r="K103" s="60">
        <v>43250</v>
      </c>
      <c r="L103" s="60">
        <v>44377</v>
      </c>
      <c r="M103" s="9">
        <f t="shared" si="1"/>
        <v>161</v>
      </c>
      <c r="N103" s="52">
        <v>0.67</v>
      </c>
      <c r="O103" s="35" t="s">
        <v>393</v>
      </c>
      <c r="P103" s="24" t="s">
        <v>59</v>
      </c>
    </row>
    <row r="104" spans="1:16" ht="63.75" x14ac:dyDescent="0.2">
      <c r="A104" s="6">
        <v>2</v>
      </c>
      <c r="B104" s="9" t="s">
        <v>394</v>
      </c>
      <c r="C104" s="22" t="s">
        <v>26</v>
      </c>
      <c r="D104" s="49">
        <v>22</v>
      </c>
      <c r="E104" s="55" t="s">
        <v>392</v>
      </c>
      <c r="F104" s="50" t="s">
        <v>273</v>
      </c>
      <c r="G104" s="22" t="s">
        <v>61</v>
      </c>
      <c r="H104" s="22" t="s">
        <v>62</v>
      </c>
      <c r="I104" s="33" t="s">
        <v>63</v>
      </c>
      <c r="J104" s="29">
        <v>12</v>
      </c>
      <c r="K104" s="60">
        <v>43327</v>
      </c>
      <c r="L104" s="60">
        <v>43692</v>
      </c>
      <c r="M104" s="9">
        <f t="shared" si="1"/>
        <v>52</v>
      </c>
      <c r="N104" s="52">
        <v>1</v>
      </c>
      <c r="O104" s="35" t="s">
        <v>395</v>
      </c>
      <c r="P104" s="24" t="s">
        <v>65</v>
      </c>
    </row>
    <row r="105" spans="1:16" ht="102" x14ac:dyDescent="0.2">
      <c r="A105" s="6">
        <v>2</v>
      </c>
      <c r="B105" s="9" t="s">
        <v>396</v>
      </c>
      <c r="C105" s="22" t="s">
        <v>26</v>
      </c>
      <c r="D105" s="49">
        <v>22</v>
      </c>
      <c r="E105" s="55" t="s">
        <v>392</v>
      </c>
      <c r="F105" s="50" t="s">
        <v>273</v>
      </c>
      <c r="G105" s="22" t="s">
        <v>67</v>
      </c>
      <c r="H105" s="22" t="s">
        <v>68</v>
      </c>
      <c r="I105" s="33" t="s">
        <v>69</v>
      </c>
      <c r="J105" s="29">
        <v>4</v>
      </c>
      <c r="K105" s="60">
        <v>43327</v>
      </c>
      <c r="L105" s="60">
        <v>44196</v>
      </c>
      <c r="M105" s="9">
        <f t="shared" si="1"/>
        <v>124</v>
      </c>
      <c r="N105" s="52">
        <v>1</v>
      </c>
      <c r="O105" s="15" t="s">
        <v>1633</v>
      </c>
      <c r="P105" s="24" t="s">
        <v>70</v>
      </c>
    </row>
    <row r="106" spans="1:16" ht="114.75" x14ac:dyDescent="0.2">
      <c r="A106" s="6">
        <v>2</v>
      </c>
      <c r="B106" s="9" t="s">
        <v>397</v>
      </c>
      <c r="C106" s="22" t="s">
        <v>26</v>
      </c>
      <c r="D106" s="49">
        <v>22</v>
      </c>
      <c r="E106" s="55" t="s">
        <v>392</v>
      </c>
      <c r="F106" s="50" t="s">
        <v>273</v>
      </c>
      <c r="G106" s="22" t="s">
        <v>72</v>
      </c>
      <c r="H106" s="22" t="s">
        <v>73</v>
      </c>
      <c r="I106" s="33" t="s">
        <v>74</v>
      </c>
      <c r="J106" s="29">
        <v>5</v>
      </c>
      <c r="K106" s="60">
        <v>43344</v>
      </c>
      <c r="L106" s="60">
        <v>43830</v>
      </c>
      <c r="M106" s="9">
        <f t="shared" si="1"/>
        <v>69</v>
      </c>
      <c r="N106" s="52">
        <v>1</v>
      </c>
      <c r="O106" s="35" t="s">
        <v>398</v>
      </c>
      <c r="P106" s="24" t="s">
        <v>399</v>
      </c>
    </row>
    <row r="107" spans="1:16" ht="76.5" x14ac:dyDescent="0.2">
      <c r="A107" s="6">
        <v>2</v>
      </c>
      <c r="B107" s="9" t="s">
        <v>400</v>
      </c>
      <c r="C107" s="22" t="s">
        <v>26</v>
      </c>
      <c r="D107" s="49">
        <v>28</v>
      </c>
      <c r="E107" s="50" t="s">
        <v>401</v>
      </c>
      <c r="F107" s="50" t="s">
        <v>402</v>
      </c>
      <c r="G107" s="22" t="s">
        <v>403</v>
      </c>
      <c r="H107" s="63" t="s">
        <v>404</v>
      </c>
      <c r="I107" s="33" t="s">
        <v>405</v>
      </c>
      <c r="J107" s="33">
        <v>2</v>
      </c>
      <c r="K107" s="34">
        <v>43296</v>
      </c>
      <c r="L107" s="34">
        <v>43554</v>
      </c>
      <c r="M107" s="9">
        <f t="shared" si="1"/>
        <v>37</v>
      </c>
      <c r="N107" s="47">
        <v>1</v>
      </c>
      <c r="O107" s="23" t="s">
        <v>406</v>
      </c>
      <c r="P107" s="24" t="s">
        <v>126</v>
      </c>
    </row>
    <row r="108" spans="1:16" ht="153" x14ac:dyDescent="0.2">
      <c r="A108" s="6">
        <v>2</v>
      </c>
      <c r="B108" s="9" t="s">
        <v>407</v>
      </c>
      <c r="C108" s="22" t="s">
        <v>26</v>
      </c>
      <c r="D108" s="49">
        <v>29</v>
      </c>
      <c r="E108" s="50" t="s">
        <v>408</v>
      </c>
      <c r="F108" s="50" t="s">
        <v>409</v>
      </c>
      <c r="G108" s="50" t="s">
        <v>294</v>
      </c>
      <c r="H108" s="50" t="s">
        <v>410</v>
      </c>
      <c r="I108" s="22" t="s">
        <v>411</v>
      </c>
      <c r="J108" s="33">
        <v>372</v>
      </c>
      <c r="K108" s="34">
        <v>42737</v>
      </c>
      <c r="L108" s="37">
        <v>44377</v>
      </c>
      <c r="M108" s="9">
        <f t="shared" si="1"/>
        <v>234</v>
      </c>
      <c r="N108" s="52">
        <v>0.6</v>
      </c>
      <c r="O108" s="35" t="s">
        <v>412</v>
      </c>
      <c r="P108" s="24" t="s">
        <v>126</v>
      </c>
    </row>
    <row r="109" spans="1:16" ht="76.5" x14ac:dyDescent="0.2">
      <c r="A109" s="6">
        <v>2</v>
      </c>
      <c r="B109" s="9" t="s">
        <v>413</v>
      </c>
      <c r="C109" s="22" t="s">
        <v>26</v>
      </c>
      <c r="D109" s="59">
        <v>31</v>
      </c>
      <c r="E109" s="55" t="s">
        <v>414</v>
      </c>
      <c r="F109" s="64" t="s">
        <v>415</v>
      </c>
      <c r="G109" s="64" t="s">
        <v>416</v>
      </c>
      <c r="H109" s="64" t="s">
        <v>417</v>
      </c>
      <c r="I109" s="65" t="s">
        <v>418</v>
      </c>
      <c r="J109" s="65">
        <v>6</v>
      </c>
      <c r="K109" s="56">
        <v>42737</v>
      </c>
      <c r="L109" s="56">
        <v>43281</v>
      </c>
      <c r="M109" s="9">
        <f t="shared" si="1"/>
        <v>78</v>
      </c>
      <c r="N109" s="52">
        <v>1</v>
      </c>
      <c r="O109" s="22" t="s">
        <v>419</v>
      </c>
      <c r="P109" s="24" t="s">
        <v>126</v>
      </c>
    </row>
    <row r="110" spans="1:16" ht="102" x14ac:dyDescent="0.2">
      <c r="A110" s="6">
        <v>2</v>
      </c>
      <c r="B110" s="9" t="s">
        <v>420</v>
      </c>
      <c r="C110" s="22" t="s">
        <v>26</v>
      </c>
      <c r="D110" s="59">
        <v>31</v>
      </c>
      <c r="E110" s="55" t="s">
        <v>414</v>
      </c>
      <c r="F110" s="64" t="s">
        <v>415</v>
      </c>
      <c r="G110" s="64" t="s">
        <v>416</v>
      </c>
      <c r="H110" s="64" t="s">
        <v>421</v>
      </c>
      <c r="I110" s="65" t="s">
        <v>418</v>
      </c>
      <c r="J110" s="65">
        <v>6</v>
      </c>
      <c r="K110" s="56">
        <v>42737</v>
      </c>
      <c r="L110" s="56">
        <v>43281</v>
      </c>
      <c r="M110" s="9">
        <f t="shared" si="1"/>
        <v>78</v>
      </c>
      <c r="N110" s="52">
        <v>1</v>
      </c>
      <c r="O110" s="22" t="s">
        <v>422</v>
      </c>
      <c r="P110" s="24" t="s">
        <v>126</v>
      </c>
    </row>
    <row r="111" spans="1:16" ht="89.25" x14ac:dyDescent="0.2">
      <c r="A111" s="6">
        <v>3</v>
      </c>
      <c r="B111" s="9" t="s">
        <v>423</v>
      </c>
      <c r="C111" s="22" t="s">
        <v>26</v>
      </c>
      <c r="D111" s="65">
        <v>1</v>
      </c>
      <c r="E111" s="23" t="s">
        <v>424</v>
      </c>
      <c r="F111" s="43" t="s">
        <v>425</v>
      </c>
      <c r="G111" s="43" t="s">
        <v>426</v>
      </c>
      <c r="H111" s="43" t="s">
        <v>427</v>
      </c>
      <c r="I111" s="39" t="s">
        <v>428</v>
      </c>
      <c r="J111" s="65">
        <v>1</v>
      </c>
      <c r="K111" s="46">
        <v>43100</v>
      </c>
      <c r="L111" s="46">
        <v>43131</v>
      </c>
      <c r="M111" s="9">
        <f t="shared" si="1"/>
        <v>4</v>
      </c>
      <c r="N111" s="66">
        <v>1</v>
      </c>
      <c r="O111" s="23" t="s">
        <v>429</v>
      </c>
      <c r="P111" s="24" t="s">
        <v>430</v>
      </c>
    </row>
    <row r="112" spans="1:16" ht="63.75" x14ac:dyDescent="0.2">
      <c r="A112" s="6">
        <v>3</v>
      </c>
      <c r="B112" s="9" t="s">
        <v>431</v>
      </c>
      <c r="C112" s="22" t="s">
        <v>26</v>
      </c>
      <c r="D112" s="65">
        <v>1</v>
      </c>
      <c r="E112" s="23" t="s">
        <v>424</v>
      </c>
      <c r="F112" s="43" t="s">
        <v>425</v>
      </c>
      <c r="G112" s="43" t="s">
        <v>432</v>
      </c>
      <c r="H112" s="43" t="s">
        <v>433</v>
      </c>
      <c r="I112" s="39" t="s">
        <v>434</v>
      </c>
      <c r="J112" s="65">
        <v>1</v>
      </c>
      <c r="K112" s="46">
        <v>43101</v>
      </c>
      <c r="L112" s="46">
        <v>43465</v>
      </c>
      <c r="M112" s="9">
        <f t="shared" si="1"/>
        <v>52</v>
      </c>
      <c r="N112" s="52">
        <v>1</v>
      </c>
      <c r="O112" s="23" t="s">
        <v>435</v>
      </c>
      <c r="P112" s="24" t="s">
        <v>430</v>
      </c>
    </row>
    <row r="113" spans="1:16" ht="76.5" x14ac:dyDescent="0.2">
      <c r="A113" s="6">
        <v>3</v>
      </c>
      <c r="B113" s="9" t="s">
        <v>436</v>
      </c>
      <c r="C113" s="22" t="s">
        <v>26</v>
      </c>
      <c r="D113" s="65">
        <v>1</v>
      </c>
      <c r="E113" s="23" t="s">
        <v>424</v>
      </c>
      <c r="F113" s="43" t="s">
        <v>425</v>
      </c>
      <c r="G113" s="38" t="s">
        <v>437</v>
      </c>
      <c r="H113" s="38" t="s">
        <v>438</v>
      </c>
      <c r="I113" s="39" t="s">
        <v>439</v>
      </c>
      <c r="J113" s="39">
        <v>1</v>
      </c>
      <c r="K113" s="56">
        <v>43101</v>
      </c>
      <c r="L113" s="56">
        <v>43159</v>
      </c>
      <c r="M113" s="9">
        <f t="shared" si="1"/>
        <v>8</v>
      </c>
      <c r="N113" s="66">
        <v>1</v>
      </c>
      <c r="O113" s="23" t="s">
        <v>440</v>
      </c>
      <c r="P113" s="24" t="s">
        <v>441</v>
      </c>
    </row>
    <row r="114" spans="1:16" ht="51" x14ac:dyDescent="0.2">
      <c r="A114" s="6">
        <v>3</v>
      </c>
      <c r="B114" s="9" t="s">
        <v>442</v>
      </c>
      <c r="C114" s="22" t="s">
        <v>26</v>
      </c>
      <c r="D114" s="65">
        <v>2</v>
      </c>
      <c r="E114" s="32" t="s">
        <v>443</v>
      </c>
      <c r="F114" s="43" t="s">
        <v>444</v>
      </c>
      <c r="G114" s="38" t="s">
        <v>128</v>
      </c>
      <c r="H114" s="38" t="s">
        <v>445</v>
      </c>
      <c r="I114" s="39" t="s">
        <v>446</v>
      </c>
      <c r="J114" s="39">
        <v>2</v>
      </c>
      <c r="K114" s="56">
        <v>43102</v>
      </c>
      <c r="L114" s="56">
        <v>43465</v>
      </c>
      <c r="M114" s="9">
        <f t="shared" si="1"/>
        <v>52</v>
      </c>
      <c r="N114" s="66">
        <v>1</v>
      </c>
      <c r="O114" s="35" t="s">
        <v>447</v>
      </c>
      <c r="P114" s="24" t="s">
        <v>126</v>
      </c>
    </row>
    <row r="115" spans="1:16" ht="63.75" x14ac:dyDescent="0.2">
      <c r="A115" s="6">
        <v>3</v>
      </c>
      <c r="B115" s="9" t="s">
        <v>448</v>
      </c>
      <c r="C115" s="22" t="s">
        <v>26</v>
      </c>
      <c r="D115" s="65">
        <v>2</v>
      </c>
      <c r="E115" s="32" t="s">
        <v>443</v>
      </c>
      <c r="F115" s="43" t="s">
        <v>444</v>
      </c>
      <c r="G115" s="38" t="s">
        <v>128</v>
      </c>
      <c r="H115" s="38" t="s">
        <v>449</v>
      </c>
      <c r="I115" s="39" t="s">
        <v>450</v>
      </c>
      <c r="J115" s="39">
        <v>1</v>
      </c>
      <c r="K115" s="56">
        <v>43102</v>
      </c>
      <c r="L115" s="56">
        <v>43465</v>
      </c>
      <c r="M115" s="9">
        <f t="shared" si="1"/>
        <v>52</v>
      </c>
      <c r="N115" s="66">
        <v>1</v>
      </c>
      <c r="O115" s="38" t="s">
        <v>451</v>
      </c>
      <c r="P115" s="24" t="s">
        <v>126</v>
      </c>
    </row>
    <row r="116" spans="1:16" ht="51" x14ac:dyDescent="0.2">
      <c r="A116" s="6">
        <v>3</v>
      </c>
      <c r="B116" s="9" t="s">
        <v>452</v>
      </c>
      <c r="C116" s="22" t="s">
        <v>26</v>
      </c>
      <c r="D116" s="39">
        <v>2</v>
      </c>
      <c r="E116" s="67" t="s">
        <v>443</v>
      </c>
      <c r="F116" s="38" t="s">
        <v>444</v>
      </c>
      <c r="G116" s="38" t="s">
        <v>128</v>
      </c>
      <c r="H116" s="38" t="s">
        <v>453</v>
      </c>
      <c r="I116" s="39" t="s">
        <v>124</v>
      </c>
      <c r="J116" s="39">
        <v>6</v>
      </c>
      <c r="K116" s="56">
        <v>43102</v>
      </c>
      <c r="L116" s="56">
        <v>44012</v>
      </c>
      <c r="M116" s="9">
        <f t="shared" si="1"/>
        <v>130</v>
      </c>
      <c r="N116" s="66">
        <v>1</v>
      </c>
      <c r="O116" s="35" t="s">
        <v>454</v>
      </c>
      <c r="P116" s="24" t="s">
        <v>126</v>
      </c>
    </row>
    <row r="117" spans="1:16" ht="51" x14ac:dyDescent="0.2">
      <c r="A117" s="6">
        <v>3</v>
      </c>
      <c r="B117" s="9" t="s">
        <v>455</v>
      </c>
      <c r="C117" s="22" t="s">
        <v>26</v>
      </c>
      <c r="D117" s="65">
        <v>2</v>
      </c>
      <c r="E117" s="32" t="s">
        <v>443</v>
      </c>
      <c r="F117" s="43" t="s">
        <v>444</v>
      </c>
      <c r="G117" s="38" t="s">
        <v>128</v>
      </c>
      <c r="H117" s="38" t="s">
        <v>456</v>
      </c>
      <c r="I117" s="39" t="s">
        <v>457</v>
      </c>
      <c r="J117" s="39">
        <v>43</v>
      </c>
      <c r="K117" s="56">
        <v>43102</v>
      </c>
      <c r="L117" s="56">
        <v>43465</v>
      </c>
      <c r="M117" s="9">
        <f t="shared" si="1"/>
        <v>52</v>
      </c>
      <c r="N117" s="66">
        <v>1</v>
      </c>
      <c r="O117" s="35" t="s">
        <v>458</v>
      </c>
      <c r="P117" s="24" t="s">
        <v>126</v>
      </c>
    </row>
    <row r="118" spans="1:16" ht="51" x14ac:dyDescent="0.2">
      <c r="A118" s="6">
        <v>3</v>
      </c>
      <c r="B118" s="9" t="s">
        <v>459</v>
      </c>
      <c r="C118" s="22" t="s">
        <v>26</v>
      </c>
      <c r="D118" s="65">
        <v>2</v>
      </c>
      <c r="E118" s="32" t="s">
        <v>443</v>
      </c>
      <c r="F118" s="43" t="s">
        <v>444</v>
      </c>
      <c r="G118" s="38" t="s">
        <v>128</v>
      </c>
      <c r="H118" s="38" t="s">
        <v>460</v>
      </c>
      <c r="I118" s="39" t="s">
        <v>461</v>
      </c>
      <c r="J118" s="39">
        <v>2</v>
      </c>
      <c r="K118" s="56">
        <v>43102</v>
      </c>
      <c r="L118" s="56">
        <v>43465</v>
      </c>
      <c r="M118" s="9">
        <f t="shared" si="1"/>
        <v>52</v>
      </c>
      <c r="N118" s="66">
        <v>1</v>
      </c>
      <c r="O118" s="35" t="s">
        <v>462</v>
      </c>
      <c r="P118" s="24" t="s">
        <v>126</v>
      </c>
    </row>
    <row r="119" spans="1:16" ht="76.5" x14ac:dyDescent="0.2">
      <c r="A119" s="6">
        <v>3</v>
      </c>
      <c r="B119" s="9" t="s">
        <v>463</v>
      </c>
      <c r="C119" s="22" t="s">
        <v>26</v>
      </c>
      <c r="D119" s="65">
        <v>2</v>
      </c>
      <c r="E119" s="32" t="s">
        <v>443</v>
      </c>
      <c r="F119" s="43" t="s">
        <v>444</v>
      </c>
      <c r="G119" s="38" t="s">
        <v>128</v>
      </c>
      <c r="H119" s="38" t="s">
        <v>464</v>
      </c>
      <c r="I119" s="39" t="s">
        <v>130</v>
      </c>
      <c r="J119" s="39">
        <v>19</v>
      </c>
      <c r="K119" s="56">
        <v>43102</v>
      </c>
      <c r="L119" s="37">
        <v>44377</v>
      </c>
      <c r="M119" s="9">
        <f t="shared" si="1"/>
        <v>182</v>
      </c>
      <c r="N119" s="66">
        <v>0.37</v>
      </c>
      <c r="O119" s="35" t="s">
        <v>131</v>
      </c>
      <c r="P119" s="24" t="s">
        <v>126</v>
      </c>
    </row>
    <row r="120" spans="1:16" ht="76.5" x14ac:dyDescent="0.2">
      <c r="A120" s="6">
        <v>3</v>
      </c>
      <c r="B120" s="9" t="s">
        <v>465</v>
      </c>
      <c r="C120" s="22" t="s">
        <v>26</v>
      </c>
      <c r="D120" s="65">
        <v>2</v>
      </c>
      <c r="E120" s="32" t="s">
        <v>443</v>
      </c>
      <c r="F120" s="43" t="s">
        <v>444</v>
      </c>
      <c r="G120" s="38" t="s">
        <v>81</v>
      </c>
      <c r="H120" s="43" t="s">
        <v>133</v>
      </c>
      <c r="I120" s="39" t="s">
        <v>137</v>
      </c>
      <c r="J120" s="65">
        <v>139</v>
      </c>
      <c r="K120" s="46">
        <v>43069</v>
      </c>
      <c r="L120" s="34">
        <v>43465</v>
      </c>
      <c r="M120" s="9">
        <f t="shared" si="1"/>
        <v>57</v>
      </c>
      <c r="N120" s="68">
        <v>1</v>
      </c>
      <c r="O120" s="23" t="s">
        <v>466</v>
      </c>
      <c r="P120" s="24" t="s">
        <v>84</v>
      </c>
    </row>
    <row r="121" spans="1:16" ht="76.5" x14ac:dyDescent="0.2">
      <c r="A121" s="6">
        <v>3</v>
      </c>
      <c r="B121" s="9" t="s">
        <v>467</v>
      </c>
      <c r="C121" s="22" t="s">
        <v>26</v>
      </c>
      <c r="D121" s="65">
        <v>2</v>
      </c>
      <c r="E121" s="32" t="s">
        <v>443</v>
      </c>
      <c r="F121" s="43" t="s">
        <v>444</v>
      </c>
      <c r="G121" s="38" t="s">
        <v>140</v>
      </c>
      <c r="H121" s="43" t="s">
        <v>133</v>
      </c>
      <c r="I121" s="39" t="s">
        <v>141</v>
      </c>
      <c r="J121" s="65">
        <v>40</v>
      </c>
      <c r="K121" s="46">
        <v>43069</v>
      </c>
      <c r="L121" s="46">
        <v>43159</v>
      </c>
      <c r="M121" s="9">
        <f t="shared" si="1"/>
        <v>13</v>
      </c>
      <c r="N121" s="62">
        <v>1</v>
      </c>
      <c r="O121" s="22" t="s">
        <v>468</v>
      </c>
      <c r="P121" s="24" t="s">
        <v>84</v>
      </c>
    </row>
    <row r="122" spans="1:16" ht="63.75" x14ac:dyDescent="0.2">
      <c r="A122" s="6">
        <v>3</v>
      </c>
      <c r="B122" s="9" t="s">
        <v>469</v>
      </c>
      <c r="C122" s="22" t="s">
        <v>26</v>
      </c>
      <c r="D122" s="65">
        <v>2</v>
      </c>
      <c r="E122" s="32" t="s">
        <v>443</v>
      </c>
      <c r="F122" s="38" t="s">
        <v>444</v>
      </c>
      <c r="G122" s="38" t="s">
        <v>143</v>
      </c>
      <c r="H122" s="38" t="s">
        <v>144</v>
      </c>
      <c r="I122" s="39" t="s">
        <v>145</v>
      </c>
      <c r="J122" s="39">
        <v>9</v>
      </c>
      <c r="K122" s="56">
        <v>43069</v>
      </c>
      <c r="L122" s="56">
        <v>43311</v>
      </c>
      <c r="M122" s="9">
        <f t="shared" si="1"/>
        <v>35</v>
      </c>
      <c r="N122" s="61">
        <v>1</v>
      </c>
      <c r="O122" s="43" t="s">
        <v>470</v>
      </c>
      <c r="P122" s="24" t="s">
        <v>84</v>
      </c>
    </row>
    <row r="123" spans="1:16" ht="105" customHeight="1" x14ac:dyDescent="0.2">
      <c r="A123" s="6">
        <v>3</v>
      </c>
      <c r="B123" s="9" t="s">
        <v>471</v>
      </c>
      <c r="C123" s="22" t="s">
        <v>26</v>
      </c>
      <c r="D123" s="65">
        <v>2</v>
      </c>
      <c r="E123" s="32" t="s">
        <v>443</v>
      </c>
      <c r="F123" s="22" t="s">
        <v>444</v>
      </c>
      <c r="G123" s="23" t="s">
        <v>148</v>
      </c>
      <c r="H123" s="23" t="s">
        <v>149</v>
      </c>
      <c r="I123" s="39" t="s">
        <v>150</v>
      </c>
      <c r="J123" s="33">
        <v>1</v>
      </c>
      <c r="K123" s="46">
        <v>43101</v>
      </c>
      <c r="L123" s="46">
        <v>43465</v>
      </c>
      <c r="M123" s="9">
        <f t="shared" si="1"/>
        <v>52</v>
      </c>
      <c r="N123" s="66">
        <v>1</v>
      </c>
      <c r="O123" s="23" t="s">
        <v>151</v>
      </c>
      <c r="P123" s="24" t="s">
        <v>152</v>
      </c>
    </row>
    <row r="124" spans="1:16" ht="84.75" customHeight="1" x14ac:dyDescent="0.2">
      <c r="A124" s="6">
        <v>3</v>
      </c>
      <c r="B124" s="9" t="s">
        <v>472</v>
      </c>
      <c r="C124" s="22" t="s">
        <v>26</v>
      </c>
      <c r="D124" s="65">
        <v>2</v>
      </c>
      <c r="E124" s="32" t="s">
        <v>443</v>
      </c>
      <c r="F124" s="22" t="s">
        <v>444</v>
      </c>
      <c r="G124" s="23" t="s">
        <v>473</v>
      </c>
      <c r="H124" s="23" t="s">
        <v>474</v>
      </c>
      <c r="I124" s="39" t="s">
        <v>475</v>
      </c>
      <c r="J124" s="33">
        <v>92</v>
      </c>
      <c r="K124" s="46">
        <v>43101</v>
      </c>
      <c r="L124" s="34">
        <v>44104</v>
      </c>
      <c r="M124" s="9">
        <f t="shared" si="1"/>
        <v>143</v>
      </c>
      <c r="N124" s="52">
        <v>1</v>
      </c>
      <c r="O124" s="43" t="s">
        <v>1572</v>
      </c>
      <c r="P124" s="24" t="s">
        <v>100</v>
      </c>
    </row>
    <row r="125" spans="1:16" ht="69" customHeight="1" x14ac:dyDescent="0.2">
      <c r="A125" s="6">
        <v>3</v>
      </c>
      <c r="B125" s="9" t="s">
        <v>476</v>
      </c>
      <c r="C125" s="22" t="s">
        <v>26</v>
      </c>
      <c r="D125" s="65">
        <v>2</v>
      </c>
      <c r="E125" s="32" t="s">
        <v>443</v>
      </c>
      <c r="F125" s="22" t="s">
        <v>444</v>
      </c>
      <c r="G125" s="23" t="s">
        <v>154</v>
      </c>
      <c r="H125" s="23" t="s">
        <v>155</v>
      </c>
      <c r="I125" s="39" t="s">
        <v>156</v>
      </c>
      <c r="J125" s="33">
        <v>520</v>
      </c>
      <c r="K125" s="46">
        <v>43101</v>
      </c>
      <c r="L125" s="34">
        <v>44196</v>
      </c>
      <c r="M125" s="9">
        <f t="shared" si="1"/>
        <v>156</v>
      </c>
      <c r="N125" s="52">
        <v>1</v>
      </c>
      <c r="O125" s="43" t="s">
        <v>1573</v>
      </c>
      <c r="P125" s="24" t="s">
        <v>100</v>
      </c>
    </row>
    <row r="126" spans="1:16" ht="51" x14ac:dyDescent="0.2">
      <c r="A126" s="6">
        <v>3</v>
      </c>
      <c r="B126" s="9" t="s">
        <v>477</v>
      </c>
      <c r="C126" s="22" t="s">
        <v>26</v>
      </c>
      <c r="D126" s="65">
        <v>2</v>
      </c>
      <c r="E126" s="32" t="s">
        <v>443</v>
      </c>
      <c r="F126" s="43" t="s">
        <v>444</v>
      </c>
      <c r="G126" s="23" t="s">
        <v>158</v>
      </c>
      <c r="H126" s="23" t="s">
        <v>159</v>
      </c>
      <c r="I126" s="39" t="s">
        <v>160</v>
      </c>
      <c r="J126" s="24">
        <v>400</v>
      </c>
      <c r="K126" s="46">
        <v>43132</v>
      </c>
      <c r="L126" s="46">
        <v>43497</v>
      </c>
      <c r="M126" s="9">
        <f t="shared" si="1"/>
        <v>52</v>
      </c>
      <c r="N126" s="31">
        <v>1</v>
      </c>
      <c r="O126" s="23" t="s">
        <v>161</v>
      </c>
      <c r="P126" s="24" t="s">
        <v>162</v>
      </c>
    </row>
    <row r="127" spans="1:16" ht="51" x14ac:dyDescent="0.2">
      <c r="A127" s="6">
        <v>3</v>
      </c>
      <c r="B127" s="9" t="s">
        <v>478</v>
      </c>
      <c r="C127" s="22" t="s">
        <v>26</v>
      </c>
      <c r="D127" s="65">
        <v>2</v>
      </c>
      <c r="E127" s="32" t="s">
        <v>443</v>
      </c>
      <c r="F127" s="43" t="s">
        <v>444</v>
      </c>
      <c r="G127" s="23" t="s">
        <v>164</v>
      </c>
      <c r="H127" s="23" t="s">
        <v>165</v>
      </c>
      <c r="I127" s="39" t="s">
        <v>166</v>
      </c>
      <c r="J127" s="24">
        <v>157</v>
      </c>
      <c r="K127" s="46">
        <v>43191</v>
      </c>
      <c r="L127" s="46">
        <v>43617</v>
      </c>
      <c r="M127" s="9">
        <f t="shared" si="1"/>
        <v>61</v>
      </c>
      <c r="N127" s="66">
        <v>1</v>
      </c>
      <c r="O127" s="23" t="s">
        <v>161</v>
      </c>
      <c r="P127" s="24" t="s">
        <v>162</v>
      </c>
    </row>
    <row r="128" spans="1:16" ht="63.75" x14ac:dyDescent="0.2">
      <c r="A128" s="6">
        <v>3</v>
      </c>
      <c r="B128" s="9" t="s">
        <v>479</v>
      </c>
      <c r="C128" s="22" t="s">
        <v>26</v>
      </c>
      <c r="D128" s="33">
        <v>3</v>
      </c>
      <c r="E128" s="32" t="s">
        <v>480</v>
      </c>
      <c r="F128" s="22" t="s">
        <v>481</v>
      </c>
      <c r="G128" s="22" t="s">
        <v>122</v>
      </c>
      <c r="H128" s="22" t="s">
        <v>445</v>
      </c>
      <c r="I128" s="39" t="s">
        <v>446</v>
      </c>
      <c r="J128" s="33">
        <v>2</v>
      </c>
      <c r="K128" s="34">
        <v>43102</v>
      </c>
      <c r="L128" s="34">
        <v>43465</v>
      </c>
      <c r="M128" s="9">
        <f t="shared" si="1"/>
        <v>52</v>
      </c>
      <c r="N128" s="66">
        <v>1</v>
      </c>
      <c r="O128" s="35" t="s">
        <v>482</v>
      </c>
      <c r="P128" s="24" t="s">
        <v>126</v>
      </c>
    </row>
    <row r="129" spans="1:16" ht="63.75" x14ac:dyDescent="0.2">
      <c r="A129" s="6">
        <v>3</v>
      </c>
      <c r="B129" s="9" t="s">
        <v>483</v>
      </c>
      <c r="C129" s="22" t="s">
        <v>26</v>
      </c>
      <c r="D129" s="33">
        <v>3</v>
      </c>
      <c r="E129" s="32" t="s">
        <v>480</v>
      </c>
      <c r="F129" s="22" t="s">
        <v>481</v>
      </c>
      <c r="G129" s="22" t="s">
        <v>122</v>
      </c>
      <c r="H129" s="22" t="s">
        <v>449</v>
      </c>
      <c r="I129" s="39" t="s">
        <v>450</v>
      </c>
      <c r="J129" s="33">
        <v>1</v>
      </c>
      <c r="K129" s="34">
        <v>43102</v>
      </c>
      <c r="L129" s="34">
        <v>43465</v>
      </c>
      <c r="M129" s="9">
        <f t="shared" si="1"/>
        <v>52</v>
      </c>
      <c r="N129" s="66">
        <v>1</v>
      </c>
      <c r="O129" s="35" t="s">
        <v>484</v>
      </c>
      <c r="P129" s="24" t="s">
        <v>126</v>
      </c>
    </row>
    <row r="130" spans="1:16" ht="51" x14ac:dyDescent="0.2">
      <c r="A130" s="6">
        <v>3</v>
      </c>
      <c r="B130" s="9" t="s">
        <v>485</v>
      </c>
      <c r="C130" s="22" t="s">
        <v>26</v>
      </c>
      <c r="D130" s="33">
        <v>3</v>
      </c>
      <c r="E130" s="32" t="s">
        <v>480</v>
      </c>
      <c r="F130" s="22" t="s">
        <v>481</v>
      </c>
      <c r="G130" s="22" t="s">
        <v>122</v>
      </c>
      <c r="H130" s="22" t="s">
        <v>453</v>
      </c>
      <c r="I130" s="39" t="s">
        <v>124</v>
      </c>
      <c r="J130" s="33">
        <v>250</v>
      </c>
      <c r="K130" s="34">
        <v>43102</v>
      </c>
      <c r="L130" s="37">
        <v>43644</v>
      </c>
      <c r="M130" s="9">
        <f t="shared" si="1"/>
        <v>77</v>
      </c>
      <c r="N130" s="52">
        <v>1</v>
      </c>
      <c r="O130" s="35" t="s">
        <v>125</v>
      </c>
      <c r="P130" s="24" t="s">
        <v>126</v>
      </c>
    </row>
    <row r="131" spans="1:16" ht="51" x14ac:dyDescent="0.2">
      <c r="A131" s="6">
        <v>3</v>
      </c>
      <c r="B131" s="9" t="s">
        <v>486</v>
      </c>
      <c r="C131" s="22" t="s">
        <v>26</v>
      </c>
      <c r="D131" s="33">
        <v>3</v>
      </c>
      <c r="E131" s="32" t="s">
        <v>480</v>
      </c>
      <c r="F131" s="22" t="s">
        <v>481</v>
      </c>
      <c r="G131" s="22" t="s">
        <v>122</v>
      </c>
      <c r="H131" s="22" t="s">
        <v>456</v>
      </c>
      <c r="I131" s="39" t="s">
        <v>457</v>
      </c>
      <c r="J131" s="33">
        <v>170</v>
      </c>
      <c r="K131" s="34">
        <v>43102</v>
      </c>
      <c r="L131" s="34">
        <v>43465</v>
      </c>
      <c r="M131" s="9">
        <f t="shared" si="1"/>
        <v>52</v>
      </c>
      <c r="N131" s="66">
        <v>1</v>
      </c>
      <c r="O131" s="35" t="s">
        <v>487</v>
      </c>
      <c r="P131" s="24" t="s">
        <v>126</v>
      </c>
    </row>
    <row r="132" spans="1:16" ht="51" x14ac:dyDescent="0.2">
      <c r="A132" s="6">
        <v>3</v>
      </c>
      <c r="B132" s="9" t="s">
        <v>488</v>
      </c>
      <c r="C132" s="22" t="s">
        <v>26</v>
      </c>
      <c r="D132" s="33">
        <v>3</v>
      </c>
      <c r="E132" s="32" t="s">
        <v>480</v>
      </c>
      <c r="F132" s="22" t="s">
        <v>481</v>
      </c>
      <c r="G132" s="22" t="s">
        <v>122</v>
      </c>
      <c r="H132" s="22" t="s">
        <v>460</v>
      </c>
      <c r="I132" s="39" t="s">
        <v>461</v>
      </c>
      <c r="J132" s="33">
        <v>5</v>
      </c>
      <c r="K132" s="34">
        <v>43102</v>
      </c>
      <c r="L132" s="34">
        <v>43465</v>
      </c>
      <c r="M132" s="9">
        <f t="shared" si="1"/>
        <v>52</v>
      </c>
      <c r="N132" s="66">
        <v>1</v>
      </c>
      <c r="O132" s="35" t="s">
        <v>489</v>
      </c>
      <c r="P132" s="24" t="s">
        <v>126</v>
      </c>
    </row>
    <row r="133" spans="1:16" ht="76.5" x14ac:dyDescent="0.2">
      <c r="A133" s="6">
        <v>3</v>
      </c>
      <c r="B133" s="9" t="s">
        <v>490</v>
      </c>
      <c r="C133" s="22" t="s">
        <v>26</v>
      </c>
      <c r="D133" s="33">
        <v>3</v>
      </c>
      <c r="E133" s="32" t="s">
        <v>480</v>
      </c>
      <c r="F133" s="22" t="s">
        <v>481</v>
      </c>
      <c r="G133" s="22" t="s">
        <v>491</v>
      </c>
      <c r="H133" s="22" t="s">
        <v>133</v>
      </c>
      <c r="I133" s="39" t="s">
        <v>492</v>
      </c>
      <c r="J133" s="33">
        <v>385</v>
      </c>
      <c r="K133" s="34">
        <v>43069</v>
      </c>
      <c r="L133" s="34">
        <v>43615</v>
      </c>
      <c r="M133" s="9">
        <f t="shared" si="1"/>
        <v>78</v>
      </c>
      <c r="N133" s="31">
        <v>1</v>
      </c>
      <c r="O133" s="23" t="s">
        <v>493</v>
      </c>
      <c r="P133" s="24" t="s">
        <v>84</v>
      </c>
    </row>
    <row r="134" spans="1:16" ht="63.75" x14ac:dyDescent="0.2">
      <c r="A134" s="6">
        <v>3</v>
      </c>
      <c r="B134" s="9" t="s">
        <v>494</v>
      </c>
      <c r="C134" s="22" t="s">
        <v>26</v>
      </c>
      <c r="D134" s="33">
        <v>3</v>
      </c>
      <c r="E134" s="32" t="s">
        <v>480</v>
      </c>
      <c r="F134" s="22" t="s">
        <v>481</v>
      </c>
      <c r="G134" s="22" t="s">
        <v>143</v>
      </c>
      <c r="H134" s="22" t="s">
        <v>144</v>
      </c>
      <c r="I134" s="39" t="s">
        <v>495</v>
      </c>
      <c r="J134" s="33">
        <v>4</v>
      </c>
      <c r="K134" s="34">
        <v>43069</v>
      </c>
      <c r="L134" s="34">
        <v>43311</v>
      </c>
      <c r="M134" s="9">
        <f t="shared" si="1"/>
        <v>35</v>
      </c>
      <c r="N134" s="62">
        <v>1</v>
      </c>
      <c r="O134" s="23" t="s">
        <v>496</v>
      </c>
      <c r="P134" s="24" t="s">
        <v>84</v>
      </c>
    </row>
    <row r="135" spans="1:16" ht="63.75" x14ac:dyDescent="0.2">
      <c r="A135" s="6">
        <v>3</v>
      </c>
      <c r="B135" s="9" t="s">
        <v>497</v>
      </c>
      <c r="C135" s="22" t="s">
        <v>26</v>
      </c>
      <c r="D135" s="33">
        <v>3</v>
      </c>
      <c r="E135" s="32" t="s">
        <v>480</v>
      </c>
      <c r="F135" s="22" t="s">
        <v>481</v>
      </c>
      <c r="G135" s="22" t="s">
        <v>498</v>
      </c>
      <c r="H135" s="22" t="s">
        <v>499</v>
      </c>
      <c r="I135" s="39" t="s">
        <v>500</v>
      </c>
      <c r="J135" s="33">
        <v>329</v>
      </c>
      <c r="K135" s="34">
        <v>43069</v>
      </c>
      <c r="L135" s="34">
        <v>43159</v>
      </c>
      <c r="M135" s="9">
        <f t="shared" si="1"/>
        <v>13</v>
      </c>
      <c r="N135" s="62">
        <v>1</v>
      </c>
      <c r="O135" s="23" t="s">
        <v>501</v>
      </c>
      <c r="P135" s="24" t="s">
        <v>84</v>
      </c>
    </row>
    <row r="136" spans="1:16" ht="51" x14ac:dyDescent="0.2">
      <c r="A136" s="6">
        <v>3</v>
      </c>
      <c r="B136" s="9" t="s">
        <v>502</v>
      </c>
      <c r="C136" s="22" t="s">
        <v>26</v>
      </c>
      <c r="D136" s="65">
        <v>3</v>
      </c>
      <c r="E136" s="32" t="s">
        <v>480</v>
      </c>
      <c r="F136" s="43" t="s">
        <v>481</v>
      </c>
      <c r="G136" s="22" t="s">
        <v>149</v>
      </c>
      <c r="H136" s="22" t="s">
        <v>503</v>
      </c>
      <c r="I136" s="39" t="s">
        <v>150</v>
      </c>
      <c r="J136" s="39">
        <v>1</v>
      </c>
      <c r="K136" s="56">
        <v>43101</v>
      </c>
      <c r="L136" s="34">
        <v>43830</v>
      </c>
      <c r="M136" s="9">
        <f t="shared" si="1"/>
        <v>104</v>
      </c>
      <c r="N136" s="66">
        <v>1</v>
      </c>
      <c r="O136" s="22" t="s">
        <v>504</v>
      </c>
      <c r="P136" s="24" t="s">
        <v>100</v>
      </c>
    </row>
    <row r="137" spans="1:16" ht="89.25" customHeight="1" x14ac:dyDescent="0.2">
      <c r="A137" s="6">
        <v>3</v>
      </c>
      <c r="B137" s="9" t="s">
        <v>505</v>
      </c>
      <c r="C137" s="22" t="s">
        <v>26</v>
      </c>
      <c r="D137" s="65">
        <v>3</v>
      </c>
      <c r="E137" s="32" t="s">
        <v>480</v>
      </c>
      <c r="F137" s="43" t="s">
        <v>481</v>
      </c>
      <c r="G137" s="22" t="s">
        <v>171</v>
      </c>
      <c r="H137" s="22" t="s">
        <v>172</v>
      </c>
      <c r="I137" s="39" t="s">
        <v>173</v>
      </c>
      <c r="J137" s="61">
        <v>1</v>
      </c>
      <c r="K137" s="56">
        <v>43101</v>
      </c>
      <c r="L137" s="56">
        <v>44196</v>
      </c>
      <c r="M137" s="9">
        <f t="shared" si="1"/>
        <v>156</v>
      </c>
      <c r="N137" s="52">
        <v>1</v>
      </c>
      <c r="O137" s="22" t="s">
        <v>1574</v>
      </c>
      <c r="P137" s="24" t="s">
        <v>100</v>
      </c>
    </row>
    <row r="138" spans="1:16" ht="63.75" x14ac:dyDescent="0.2">
      <c r="A138" s="6">
        <v>3</v>
      </c>
      <c r="B138" s="9" t="s">
        <v>506</v>
      </c>
      <c r="C138" s="22" t="s">
        <v>26</v>
      </c>
      <c r="D138" s="65">
        <v>3</v>
      </c>
      <c r="E138" s="32" t="s">
        <v>480</v>
      </c>
      <c r="F138" s="43" t="s">
        <v>481</v>
      </c>
      <c r="G138" s="22" t="s">
        <v>171</v>
      </c>
      <c r="H138" s="22" t="s">
        <v>175</v>
      </c>
      <c r="I138" s="39" t="s">
        <v>176</v>
      </c>
      <c r="J138" s="39">
        <v>1</v>
      </c>
      <c r="K138" s="56">
        <v>43101</v>
      </c>
      <c r="L138" s="56">
        <v>44196</v>
      </c>
      <c r="M138" s="9">
        <f t="shared" si="1"/>
        <v>156</v>
      </c>
      <c r="N138" s="52">
        <v>1</v>
      </c>
      <c r="O138" s="22" t="s">
        <v>1575</v>
      </c>
      <c r="P138" s="24" t="s">
        <v>100</v>
      </c>
    </row>
    <row r="139" spans="1:16" ht="63.75" x14ac:dyDescent="0.2">
      <c r="A139" s="6">
        <v>3</v>
      </c>
      <c r="B139" s="9" t="s">
        <v>507</v>
      </c>
      <c r="C139" s="22" t="s">
        <v>26</v>
      </c>
      <c r="D139" s="65">
        <v>3</v>
      </c>
      <c r="E139" s="32" t="s">
        <v>480</v>
      </c>
      <c r="F139" s="43" t="s">
        <v>481</v>
      </c>
      <c r="G139" s="22" t="s">
        <v>171</v>
      </c>
      <c r="H139" s="22" t="s">
        <v>178</v>
      </c>
      <c r="I139" s="39" t="s">
        <v>179</v>
      </c>
      <c r="J139" s="61">
        <v>1</v>
      </c>
      <c r="K139" s="56">
        <v>43101</v>
      </c>
      <c r="L139" s="56">
        <v>44196</v>
      </c>
      <c r="M139" s="9">
        <f t="shared" ref="M139:M202" si="2">ROUND((L139-K139)/7,0)</f>
        <v>156</v>
      </c>
      <c r="N139" s="52">
        <v>1</v>
      </c>
      <c r="O139" s="22" t="s">
        <v>1575</v>
      </c>
      <c r="P139" s="24" t="s">
        <v>100</v>
      </c>
    </row>
    <row r="140" spans="1:16" ht="51" x14ac:dyDescent="0.2">
      <c r="A140" s="6">
        <v>3</v>
      </c>
      <c r="B140" s="9" t="s">
        <v>508</v>
      </c>
      <c r="C140" s="22" t="s">
        <v>26</v>
      </c>
      <c r="D140" s="65">
        <v>3</v>
      </c>
      <c r="E140" s="32" t="s">
        <v>480</v>
      </c>
      <c r="F140" s="43" t="s">
        <v>481</v>
      </c>
      <c r="G140" s="23" t="s">
        <v>181</v>
      </c>
      <c r="H140" s="23" t="s">
        <v>182</v>
      </c>
      <c r="I140" s="39" t="s">
        <v>183</v>
      </c>
      <c r="J140" s="39">
        <v>6920</v>
      </c>
      <c r="K140" s="56">
        <v>43132</v>
      </c>
      <c r="L140" s="56">
        <v>43497</v>
      </c>
      <c r="M140" s="9">
        <f t="shared" si="2"/>
        <v>52</v>
      </c>
      <c r="N140" s="31">
        <v>1</v>
      </c>
      <c r="O140" s="23" t="s">
        <v>161</v>
      </c>
      <c r="P140" s="24" t="s">
        <v>162</v>
      </c>
    </row>
    <row r="141" spans="1:16" ht="51" x14ac:dyDescent="0.2">
      <c r="A141" s="6">
        <v>3</v>
      </c>
      <c r="B141" s="9" t="s">
        <v>509</v>
      </c>
      <c r="C141" s="22" t="s">
        <v>26</v>
      </c>
      <c r="D141" s="65">
        <v>3</v>
      </c>
      <c r="E141" s="32" t="s">
        <v>480</v>
      </c>
      <c r="F141" s="43" t="s">
        <v>481</v>
      </c>
      <c r="G141" s="23" t="s">
        <v>185</v>
      </c>
      <c r="H141" s="23" t="s">
        <v>165</v>
      </c>
      <c r="I141" s="39" t="s">
        <v>166</v>
      </c>
      <c r="J141" s="39">
        <v>3500</v>
      </c>
      <c r="K141" s="56">
        <v>43191</v>
      </c>
      <c r="L141" s="56">
        <v>43617</v>
      </c>
      <c r="M141" s="9">
        <f t="shared" si="2"/>
        <v>61</v>
      </c>
      <c r="N141" s="66">
        <v>1</v>
      </c>
      <c r="O141" s="23" t="s">
        <v>161</v>
      </c>
      <c r="P141" s="24" t="s">
        <v>162</v>
      </c>
    </row>
    <row r="142" spans="1:16" ht="162" customHeight="1" x14ac:dyDescent="0.2">
      <c r="A142" s="6">
        <v>3</v>
      </c>
      <c r="B142" s="9" t="s">
        <v>510</v>
      </c>
      <c r="C142" s="22" t="s">
        <v>26</v>
      </c>
      <c r="D142" s="65">
        <v>3</v>
      </c>
      <c r="E142" s="32" t="s">
        <v>480</v>
      </c>
      <c r="F142" s="43" t="s">
        <v>481</v>
      </c>
      <c r="G142" s="23" t="s">
        <v>187</v>
      </c>
      <c r="H142" s="69" t="s">
        <v>511</v>
      </c>
      <c r="I142" s="39" t="s">
        <v>189</v>
      </c>
      <c r="J142" s="39">
        <v>557</v>
      </c>
      <c r="K142" s="56">
        <v>43191</v>
      </c>
      <c r="L142" s="56">
        <v>44196</v>
      </c>
      <c r="M142" s="9">
        <f t="shared" si="2"/>
        <v>144</v>
      </c>
      <c r="N142" s="52">
        <v>1</v>
      </c>
      <c r="O142" s="23" t="s">
        <v>1534</v>
      </c>
      <c r="P142" s="24" t="s">
        <v>162</v>
      </c>
    </row>
    <row r="143" spans="1:16" ht="76.5" x14ac:dyDescent="0.2">
      <c r="A143" s="6">
        <v>3</v>
      </c>
      <c r="B143" s="9" t="s">
        <v>512</v>
      </c>
      <c r="C143" s="22" t="s">
        <v>26</v>
      </c>
      <c r="D143" s="33">
        <v>4</v>
      </c>
      <c r="E143" s="23" t="s">
        <v>513</v>
      </c>
      <c r="F143" s="23" t="s">
        <v>514</v>
      </c>
      <c r="G143" s="22" t="s">
        <v>515</v>
      </c>
      <c r="H143" s="22" t="s">
        <v>516</v>
      </c>
      <c r="I143" s="39" t="s">
        <v>130</v>
      </c>
      <c r="J143" s="39">
        <v>19</v>
      </c>
      <c r="K143" s="34">
        <v>43102</v>
      </c>
      <c r="L143" s="37">
        <v>44377</v>
      </c>
      <c r="M143" s="9">
        <f t="shared" si="2"/>
        <v>182</v>
      </c>
      <c r="N143" s="66">
        <v>0.37</v>
      </c>
      <c r="O143" s="35" t="s">
        <v>131</v>
      </c>
      <c r="P143" s="24" t="s">
        <v>126</v>
      </c>
    </row>
    <row r="144" spans="1:16" ht="76.5" x14ac:dyDescent="0.2">
      <c r="A144" s="6">
        <v>3</v>
      </c>
      <c r="B144" s="9" t="s">
        <v>517</v>
      </c>
      <c r="C144" s="22" t="s">
        <v>26</v>
      </c>
      <c r="D144" s="33">
        <v>4</v>
      </c>
      <c r="E144" s="23" t="s">
        <v>513</v>
      </c>
      <c r="F144" s="23" t="s">
        <v>514</v>
      </c>
      <c r="G144" s="22" t="s">
        <v>515</v>
      </c>
      <c r="H144" s="22" t="s">
        <v>518</v>
      </c>
      <c r="I144" s="39" t="s">
        <v>519</v>
      </c>
      <c r="J144" s="33">
        <v>1</v>
      </c>
      <c r="K144" s="34">
        <v>43102</v>
      </c>
      <c r="L144" s="34">
        <v>43465</v>
      </c>
      <c r="M144" s="9">
        <f t="shared" si="2"/>
        <v>52</v>
      </c>
      <c r="N144" s="66">
        <v>1</v>
      </c>
      <c r="O144" s="35" t="s">
        <v>520</v>
      </c>
      <c r="P144" s="24" t="s">
        <v>126</v>
      </c>
    </row>
    <row r="145" spans="1:16" ht="76.5" x14ac:dyDescent="0.2">
      <c r="A145" s="6">
        <v>3</v>
      </c>
      <c r="B145" s="9" t="s">
        <v>521</v>
      </c>
      <c r="C145" s="22" t="s">
        <v>26</v>
      </c>
      <c r="D145" s="33">
        <v>4</v>
      </c>
      <c r="E145" s="23" t="s">
        <v>513</v>
      </c>
      <c r="F145" s="23" t="s">
        <v>514</v>
      </c>
      <c r="G145" s="22" t="s">
        <v>515</v>
      </c>
      <c r="H145" s="22" t="s">
        <v>522</v>
      </c>
      <c r="I145" s="39" t="s">
        <v>519</v>
      </c>
      <c r="J145" s="33">
        <v>1</v>
      </c>
      <c r="K145" s="34">
        <v>43102</v>
      </c>
      <c r="L145" s="34">
        <v>43465</v>
      </c>
      <c r="M145" s="9">
        <f t="shared" si="2"/>
        <v>52</v>
      </c>
      <c r="N145" s="66">
        <v>1</v>
      </c>
      <c r="O145" s="35" t="s">
        <v>523</v>
      </c>
      <c r="P145" s="24" t="s">
        <v>126</v>
      </c>
    </row>
    <row r="146" spans="1:16" ht="76.5" x14ac:dyDescent="0.2">
      <c r="A146" s="6">
        <v>3</v>
      </c>
      <c r="B146" s="9" t="s">
        <v>524</v>
      </c>
      <c r="C146" s="22" t="s">
        <v>26</v>
      </c>
      <c r="D146" s="33">
        <v>4</v>
      </c>
      <c r="E146" s="23" t="s">
        <v>513</v>
      </c>
      <c r="F146" s="23" t="s">
        <v>514</v>
      </c>
      <c r="G146" s="22" t="s">
        <v>491</v>
      </c>
      <c r="H146" s="22" t="s">
        <v>133</v>
      </c>
      <c r="I146" s="39" t="s">
        <v>492</v>
      </c>
      <c r="J146" s="24">
        <v>267</v>
      </c>
      <c r="K146" s="34">
        <v>43069</v>
      </c>
      <c r="L146" s="34">
        <v>43615</v>
      </c>
      <c r="M146" s="9">
        <f t="shared" si="2"/>
        <v>78</v>
      </c>
      <c r="N146" s="31">
        <v>1</v>
      </c>
      <c r="O146" s="23" t="s">
        <v>493</v>
      </c>
      <c r="P146" s="24" t="s">
        <v>84</v>
      </c>
    </row>
    <row r="147" spans="1:16" ht="63.75" x14ac:dyDescent="0.2">
      <c r="A147" s="6">
        <v>3</v>
      </c>
      <c r="B147" s="9" t="s">
        <v>525</v>
      </c>
      <c r="C147" s="22" t="s">
        <v>26</v>
      </c>
      <c r="D147" s="33">
        <v>4</v>
      </c>
      <c r="E147" s="23" t="s">
        <v>513</v>
      </c>
      <c r="F147" s="23" t="s">
        <v>514</v>
      </c>
      <c r="G147" s="22" t="s">
        <v>526</v>
      </c>
      <c r="H147" s="22" t="s">
        <v>499</v>
      </c>
      <c r="I147" s="39" t="s">
        <v>500</v>
      </c>
      <c r="J147" s="24">
        <v>30</v>
      </c>
      <c r="K147" s="34">
        <v>43069</v>
      </c>
      <c r="L147" s="34">
        <v>43159</v>
      </c>
      <c r="M147" s="9">
        <f t="shared" si="2"/>
        <v>13</v>
      </c>
      <c r="N147" s="31">
        <v>1</v>
      </c>
      <c r="O147" s="22" t="s">
        <v>527</v>
      </c>
      <c r="P147" s="24" t="s">
        <v>84</v>
      </c>
    </row>
    <row r="148" spans="1:16" ht="83.25" customHeight="1" x14ac:dyDescent="0.2">
      <c r="A148" s="6">
        <v>3</v>
      </c>
      <c r="B148" s="9" t="s">
        <v>528</v>
      </c>
      <c r="C148" s="22" t="s">
        <v>26</v>
      </c>
      <c r="D148" s="65">
        <v>5</v>
      </c>
      <c r="E148" s="23" t="s">
        <v>529</v>
      </c>
      <c r="F148" s="23" t="s">
        <v>530</v>
      </c>
      <c r="G148" s="22" t="s">
        <v>531</v>
      </c>
      <c r="H148" s="22" t="s">
        <v>532</v>
      </c>
      <c r="I148" s="39" t="s">
        <v>533</v>
      </c>
      <c r="J148" s="41">
        <v>1</v>
      </c>
      <c r="K148" s="56">
        <v>43101</v>
      </c>
      <c r="L148" s="56">
        <v>44012</v>
      </c>
      <c r="M148" s="9">
        <f t="shared" si="2"/>
        <v>130</v>
      </c>
      <c r="N148" s="66">
        <v>1</v>
      </c>
      <c r="O148" s="23" t="s">
        <v>534</v>
      </c>
      <c r="P148" s="24" t="s">
        <v>100</v>
      </c>
    </row>
    <row r="149" spans="1:16" ht="63.75" x14ac:dyDescent="0.2">
      <c r="A149" s="6">
        <v>3</v>
      </c>
      <c r="B149" s="9" t="s">
        <v>535</v>
      </c>
      <c r="C149" s="22" t="s">
        <v>26</v>
      </c>
      <c r="D149" s="65">
        <v>5</v>
      </c>
      <c r="E149" s="23" t="s">
        <v>529</v>
      </c>
      <c r="F149" s="23" t="s">
        <v>530</v>
      </c>
      <c r="G149" s="22" t="s">
        <v>1576</v>
      </c>
      <c r="H149" s="22" t="s">
        <v>1577</v>
      </c>
      <c r="I149" s="38" t="s">
        <v>1578</v>
      </c>
      <c r="J149" s="24">
        <v>180</v>
      </c>
      <c r="K149" s="56">
        <v>43101</v>
      </c>
      <c r="L149" s="56">
        <v>44196</v>
      </c>
      <c r="M149" s="9">
        <f t="shared" si="2"/>
        <v>156</v>
      </c>
      <c r="N149" s="52">
        <v>1</v>
      </c>
      <c r="O149" s="23" t="s">
        <v>1581</v>
      </c>
      <c r="P149" s="24" t="s">
        <v>100</v>
      </c>
    </row>
    <row r="150" spans="1:16" ht="63.75" x14ac:dyDescent="0.2">
      <c r="A150" s="6">
        <v>3</v>
      </c>
      <c r="B150" s="9" t="s">
        <v>536</v>
      </c>
      <c r="C150" s="22" t="s">
        <v>26</v>
      </c>
      <c r="D150" s="33">
        <v>6</v>
      </c>
      <c r="E150" s="23" t="s">
        <v>537</v>
      </c>
      <c r="F150" s="23" t="s">
        <v>538</v>
      </c>
      <c r="G150" s="23" t="s">
        <v>539</v>
      </c>
      <c r="H150" s="22" t="s">
        <v>540</v>
      </c>
      <c r="I150" s="39" t="s">
        <v>541</v>
      </c>
      <c r="J150" s="24">
        <v>1</v>
      </c>
      <c r="K150" s="25">
        <v>43101</v>
      </c>
      <c r="L150" s="25">
        <v>43159</v>
      </c>
      <c r="M150" s="9">
        <f t="shared" si="2"/>
        <v>8</v>
      </c>
      <c r="N150" s="66">
        <v>1</v>
      </c>
      <c r="O150" s="23" t="s">
        <v>542</v>
      </c>
      <c r="P150" s="24" t="s">
        <v>543</v>
      </c>
    </row>
    <row r="151" spans="1:16" ht="63.75" x14ac:dyDescent="0.2">
      <c r="A151" s="6">
        <v>3</v>
      </c>
      <c r="B151" s="9" t="s">
        <v>544</v>
      </c>
      <c r="C151" s="22" t="s">
        <v>26</v>
      </c>
      <c r="D151" s="33">
        <v>6</v>
      </c>
      <c r="E151" s="23" t="s">
        <v>545</v>
      </c>
      <c r="F151" s="23" t="s">
        <v>546</v>
      </c>
      <c r="G151" s="23" t="s">
        <v>539</v>
      </c>
      <c r="H151" s="23" t="s">
        <v>547</v>
      </c>
      <c r="I151" s="39" t="s">
        <v>548</v>
      </c>
      <c r="J151" s="24">
        <v>6571</v>
      </c>
      <c r="K151" s="25">
        <v>43132</v>
      </c>
      <c r="L151" s="25">
        <v>44012</v>
      </c>
      <c r="M151" s="9">
        <f t="shared" si="2"/>
        <v>126</v>
      </c>
      <c r="N151" s="66">
        <v>1</v>
      </c>
      <c r="O151" s="23" t="s">
        <v>549</v>
      </c>
      <c r="P151" s="24" t="s">
        <v>92</v>
      </c>
    </row>
    <row r="152" spans="1:16" ht="111" customHeight="1" x14ac:dyDescent="0.2">
      <c r="A152" s="6">
        <v>3</v>
      </c>
      <c r="B152" s="9" t="s">
        <v>550</v>
      </c>
      <c r="C152" s="22" t="s">
        <v>26</v>
      </c>
      <c r="D152" s="33">
        <v>6</v>
      </c>
      <c r="E152" s="23" t="s">
        <v>545</v>
      </c>
      <c r="F152" s="23" t="s">
        <v>546</v>
      </c>
      <c r="G152" s="23" t="s">
        <v>539</v>
      </c>
      <c r="H152" s="23" t="s">
        <v>551</v>
      </c>
      <c r="I152" s="39" t="s">
        <v>552</v>
      </c>
      <c r="J152" s="24">
        <v>6571</v>
      </c>
      <c r="K152" s="25">
        <v>43132</v>
      </c>
      <c r="L152" s="25">
        <v>44196</v>
      </c>
      <c r="M152" s="9">
        <f t="shared" si="2"/>
        <v>152</v>
      </c>
      <c r="N152" s="66">
        <v>1</v>
      </c>
      <c r="O152" s="35" t="s">
        <v>1592</v>
      </c>
      <c r="P152" s="24" t="s">
        <v>92</v>
      </c>
    </row>
    <row r="153" spans="1:16" ht="51" x14ac:dyDescent="0.2">
      <c r="A153" s="6">
        <v>3</v>
      </c>
      <c r="B153" s="9" t="s">
        <v>553</v>
      </c>
      <c r="C153" s="22" t="s">
        <v>26</v>
      </c>
      <c r="D153" s="33">
        <v>6</v>
      </c>
      <c r="E153" s="23" t="s">
        <v>545</v>
      </c>
      <c r="F153" s="23" t="s">
        <v>546</v>
      </c>
      <c r="G153" s="23" t="s">
        <v>539</v>
      </c>
      <c r="H153" s="23" t="s">
        <v>554</v>
      </c>
      <c r="I153" s="39" t="s">
        <v>555</v>
      </c>
      <c r="J153" s="24">
        <v>6571</v>
      </c>
      <c r="K153" s="25">
        <v>43132</v>
      </c>
      <c r="L153" s="25">
        <v>44012</v>
      </c>
      <c r="M153" s="9">
        <f t="shared" si="2"/>
        <v>126</v>
      </c>
      <c r="N153" s="66">
        <v>1</v>
      </c>
      <c r="O153" s="23" t="s">
        <v>549</v>
      </c>
      <c r="P153" s="24" t="s">
        <v>92</v>
      </c>
    </row>
    <row r="154" spans="1:16" ht="102" x14ac:dyDescent="0.2">
      <c r="A154" s="6">
        <v>3</v>
      </c>
      <c r="B154" s="9" t="s">
        <v>556</v>
      </c>
      <c r="C154" s="22" t="s">
        <v>26</v>
      </c>
      <c r="D154" s="33">
        <v>6</v>
      </c>
      <c r="E154" s="23" t="s">
        <v>545</v>
      </c>
      <c r="F154" s="23" t="s">
        <v>546</v>
      </c>
      <c r="G154" s="23" t="s">
        <v>539</v>
      </c>
      <c r="H154" s="23" t="s">
        <v>557</v>
      </c>
      <c r="I154" s="39" t="s">
        <v>555</v>
      </c>
      <c r="J154" s="24">
        <v>18000</v>
      </c>
      <c r="K154" s="25">
        <v>43132</v>
      </c>
      <c r="L154" s="25">
        <v>44285</v>
      </c>
      <c r="M154" s="9">
        <f t="shared" si="2"/>
        <v>165</v>
      </c>
      <c r="N154" s="66">
        <v>0.3</v>
      </c>
      <c r="O154" s="35" t="s">
        <v>1541</v>
      </c>
      <c r="P154" s="24" t="s">
        <v>92</v>
      </c>
    </row>
    <row r="155" spans="1:16" ht="63.75" x14ac:dyDescent="0.2">
      <c r="A155" s="6">
        <v>3</v>
      </c>
      <c r="B155" s="9" t="s">
        <v>558</v>
      </c>
      <c r="C155" s="22" t="s">
        <v>26</v>
      </c>
      <c r="D155" s="33">
        <v>7</v>
      </c>
      <c r="E155" s="23" t="s">
        <v>559</v>
      </c>
      <c r="F155" s="23" t="s">
        <v>560</v>
      </c>
      <c r="G155" s="23" t="s">
        <v>561</v>
      </c>
      <c r="H155" s="69" t="s">
        <v>562</v>
      </c>
      <c r="I155" s="39" t="s">
        <v>563</v>
      </c>
      <c r="J155" s="31">
        <v>1</v>
      </c>
      <c r="K155" s="25">
        <v>43101</v>
      </c>
      <c r="L155" s="25">
        <v>43281</v>
      </c>
      <c r="M155" s="9">
        <f t="shared" si="2"/>
        <v>26</v>
      </c>
      <c r="N155" s="70">
        <v>1</v>
      </c>
      <c r="O155" s="35" t="s">
        <v>564</v>
      </c>
      <c r="P155" s="24" t="s">
        <v>92</v>
      </c>
    </row>
    <row r="156" spans="1:16" ht="76.5" x14ac:dyDescent="0.2">
      <c r="A156" s="6">
        <v>3</v>
      </c>
      <c r="B156" s="9" t="s">
        <v>573</v>
      </c>
      <c r="C156" s="22" t="s">
        <v>26</v>
      </c>
      <c r="D156" s="33">
        <v>7</v>
      </c>
      <c r="E156" s="32" t="s">
        <v>574</v>
      </c>
      <c r="F156" s="23" t="s">
        <v>560</v>
      </c>
      <c r="G156" s="69" t="s">
        <v>575</v>
      </c>
      <c r="H156" s="23" t="s">
        <v>576</v>
      </c>
      <c r="I156" s="39" t="s">
        <v>577</v>
      </c>
      <c r="J156" s="71">
        <v>9</v>
      </c>
      <c r="K156" s="25">
        <v>43004</v>
      </c>
      <c r="L156" s="25">
        <v>43830</v>
      </c>
      <c r="M156" s="9">
        <f t="shared" si="2"/>
        <v>118</v>
      </c>
      <c r="N156" s="47">
        <v>1</v>
      </c>
      <c r="O156" s="23" t="s">
        <v>578</v>
      </c>
      <c r="P156" s="24" t="s">
        <v>579</v>
      </c>
    </row>
    <row r="157" spans="1:16" ht="51" x14ac:dyDescent="0.2">
      <c r="A157" s="6">
        <v>3</v>
      </c>
      <c r="B157" s="9" t="s">
        <v>580</v>
      </c>
      <c r="C157" s="22" t="s">
        <v>26</v>
      </c>
      <c r="D157" s="33">
        <v>7</v>
      </c>
      <c r="E157" s="32" t="s">
        <v>574</v>
      </c>
      <c r="F157" s="23" t="s">
        <v>560</v>
      </c>
      <c r="G157" s="69" t="s">
        <v>575</v>
      </c>
      <c r="H157" s="23" t="s">
        <v>581</v>
      </c>
      <c r="I157" s="39" t="s">
        <v>582</v>
      </c>
      <c r="J157" s="71">
        <v>1</v>
      </c>
      <c r="K157" s="25">
        <v>43013</v>
      </c>
      <c r="L157" s="25">
        <v>43080</v>
      </c>
      <c r="M157" s="9">
        <f t="shared" si="2"/>
        <v>10</v>
      </c>
      <c r="N157" s="72">
        <v>1</v>
      </c>
      <c r="O157" s="23" t="s">
        <v>583</v>
      </c>
      <c r="P157" s="24" t="s">
        <v>584</v>
      </c>
    </row>
    <row r="158" spans="1:16" ht="76.5" x14ac:dyDescent="0.2">
      <c r="A158" s="6">
        <v>3</v>
      </c>
      <c r="B158" s="9" t="s">
        <v>585</v>
      </c>
      <c r="C158" s="22" t="s">
        <v>26</v>
      </c>
      <c r="D158" s="33">
        <v>7</v>
      </c>
      <c r="E158" s="32" t="s">
        <v>574</v>
      </c>
      <c r="F158" s="23" t="s">
        <v>560</v>
      </c>
      <c r="G158" s="69" t="s">
        <v>575</v>
      </c>
      <c r="H158" s="23" t="s">
        <v>586</v>
      </c>
      <c r="I158" s="39" t="s">
        <v>587</v>
      </c>
      <c r="J158" s="24">
        <v>1</v>
      </c>
      <c r="K158" s="25">
        <v>43080</v>
      </c>
      <c r="L158" s="25">
        <v>43130</v>
      </c>
      <c r="M158" s="9">
        <f t="shared" si="2"/>
        <v>7</v>
      </c>
      <c r="N158" s="31">
        <v>1</v>
      </c>
      <c r="O158" s="23" t="s">
        <v>588</v>
      </c>
      <c r="P158" s="24" t="s">
        <v>584</v>
      </c>
    </row>
    <row r="159" spans="1:16" ht="76.5" x14ac:dyDescent="0.2">
      <c r="A159" s="6">
        <v>3</v>
      </c>
      <c r="B159" s="9" t="s">
        <v>592</v>
      </c>
      <c r="C159" s="22" t="s">
        <v>26</v>
      </c>
      <c r="D159" s="33">
        <v>7</v>
      </c>
      <c r="E159" s="32" t="s">
        <v>574</v>
      </c>
      <c r="F159" s="23" t="s">
        <v>560</v>
      </c>
      <c r="G159" s="69" t="s">
        <v>575</v>
      </c>
      <c r="H159" s="23" t="s">
        <v>593</v>
      </c>
      <c r="I159" s="39" t="s">
        <v>594</v>
      </c>
      <c r="J159" s="24">
        <v>1</v>
      </c>
      <c r="K159" s="25">
        <v>43101</v>
      </c>
      <c r="L159" s="25">
        <v>43146</v>
      </c>
      <c r="M159" s="9">
        <f t="shared" si="2"/>
        <v>6</v>
      </c>
      <c r="N159" s="31">
        <v>1</v>
      </c>
      <c r="O159" s="23" t="s">
        <v>595</v>
      </c>
      <c r="P159" s="24" t="s">
        <v>584</v>
      </c>
    </row>
    <row r="160" spans="1:16" ht="120" customHeight="1" x14ac:dyDescent="0.2">
      <c r="A160" s="6">
        <v>3</v>
      </c>
      <c r="B160" s="9" t="s">
        <v>589</v>
      </c>
      <c r="C160" s="22" t="s">
        <v>26</v>
      </c>
      <c r="D160" s="33">
        <v>7</v>
      </c>
      <c r="E160" s="32" t="s">
        <v>574</v>
      </c>
      <c r="F160" s="23" t="s">
        <v>560</v>
      </c>
      <c r="G160" s="69" t="s">
        <v>575</v>
      </c>
      <c r="H160" s="23" t="s">
        <v>590</v>
      </c>
      <c r="I160" s="39" t="s">
        <v>591</v>
      </c>
      <c r="J160" s="24">
        <v>1</v>
      </c>
      <c r="K160" s="25">
        <v>43101</v>
      </c>
      <c r="L160" s="25">
        <v>44196</v>
      </c>
      <c r="M160" s="9">
        <f t="shared" si="2"/>
        <v>156</v>
      </c>
      <c r="N160" s="31">
        <v>1</v>
      </c>
      <c r="O160" s="23" t="s">
        <v>1530</v>
      </c>
      <c r="P160" s="24" t="s">
        <v>543</v>
      </c>
    </row>
    <row r="161" spans="1:16" ht="51" x14ac:dyDescent="0.2">
      <c r="A161" s="6">
        <v>3</v>
      </c>
      <c r="B161" s="9" t="s">
        <v>791</v>
      </c>
      <c r="C161" s="22" t="s">
        <v>26</v>
      </c>
      <c r="D161" s="33">
        <v>7</v>
      </c>
      <c r="E161" s="32" t="s">
        <v>574</v>
      </c>
      <c r="F161" s="23" t="s">
        <v>560</v>
      </c>
      <c r="G161" s="69" t="s">
        <v>575</v>
      </c>
      <c r="H161" s="23" t="s">
        <v>792</v>
      </c>
      <c r="I161" s="39" t="s">
        <v>793</v>
      </c>
      <c r="J161" s="24">
        <v>2077</v>
      </c>
      <c r="K161" s="25">
        <v>43132</v>
      </c>
      <c r="L161" s="25">
        <v>43830</v>
      </c>
      <c r="M161" s="9">
        <f t="shared" si="2"/>
        <v>100</v>
      </c>
      <c r="N161" s="31">
        <v>1</v>
      </c>
      <c r="O161" s="23" t="s">
        <v>794</v>
      </c>
      <c r="P161" s="24" t="s">
        <v>584</v>
      </c>
    </row>
    <row r="162" spans="1:16" ht="76.5" x14ac:dyDescent="0.2">
      <c r="A162" s="6">
        <v>3</v>
      </c>
      <c r="B162" s="9" t="s">
        <v>596</v>
      </c>
      <c r="C162" s="22" t="s">
        <v>26</v>
      </c>
      <c r="D162" s="33">
        <v>8</v>
      </c>
      <c r="E162" s="32" t="s">
        <v>597</v>
      </c>
      <c r="F162" s="23" t="s">
        <v>598</v>
      </c>
      <c r="G162" s="22" t="s">
        <v>599</v>
      </c>
      <c r="H162" s="22" t="s">
        <v>600</v>
      </c>
      <c r="I162" s="39" t="s">
        <v>601</v>
      </c>
      <c r="J162" s="33">
        <v>1</v>
      </c>
      <c r="K162" s="25">
        <v>43101</v>
      </c>
      <c r="L162" s="25">
        <v>43555</v>
      </c>
      <c r="M162" s="9">
        <f t="shared" si="2"/>
        <v>65</v>
      </c>
      <c r="N162" s="31">
        <v>1</v>
      </c>
      <c r="O162" s="23" t="s">
        <v>602</v>
      </c>
      <c r="P162" s="24" t="s">
        <v>543</v>
      </c>
    </row>
    <row r="163" spans="1:16" ht="51" x14ac:dyDescent="0.2">
      <c r="A163" s="6">
        <v>3</v>
      </c>
      <c r="B163" s="9" t="s">
        <v>603</v>
      </c>
      <c r="C163" s="22" t="s">
        <v>26</v>
      </c>
      <c r="D163" s="33">
        <v>9</v>
      </c>
      <c r="E163" s="32" t="s">
        <v>604</v>
      </c>
      <c r="F163" s="23" t="s">
        <v>605</v>
      </c>
      <c r="G163" s="22" t="s">
        <v>606</v>
      </c>
      <c r="H163" s="22" t="s">
        <v>607</v>
      </c>
      <c r="I163" s="39" t="s">
        <v>608</v>
      </c>
      <c r="J163" s="33">
        <v>1</v>
      </c>
      <c r="K163" s="25">
        <v>43101</v>
      </c>
      <c r="L163" s="25">
        <v>43131</v>
      </c>
      <c r="M163" s="9">
        <f t="shared" si="2"/>
        <v>4</v>
      </c>
      <c r="N163" s="31">
        <v>1</v>
      </c>
      <c r="O163" s="23" t="s">
        <v>609</v>
      </c>
      <c r="P163" s="24" t="s">
        <v>543</v>
      </c>
    </row>
    <row r="164" spans="1:16" ht="76.5" x14ac:dyDescent="0.2">
      <c r="A164" s="6">
        <v>3</v>
      </c>
      <c r="B164" s="9" t="s">
        <v>610</v>
      </c>
      <c r="C164" s="22" t="s">
        <v>26</v>
      </c>
      <c r="D164" s="33">
        <v>10</v>
      </c>
      <c r="E164" s="23" t="s">
        <v>611</v>
      </c>
      <c r="F164" s="23" t="s">
        <v>612</v>
      </c>
      <c r="G164" s="22" t="s">
        <v>613</v>
      </c>
      <c r="H164" s="22" t="s">
        <v>614</v>
      </c>
      <c r="I164" s="39" t="s">
        <v>615</v>
      </c>
      <c r="J164" s="33">
        <v>1</v>
      </c>
      <c r="K164" s="25">
        <v>43101</v>
      </c>
      <c r="L164" s="25">
        <v>43555</v>
      </c>
      <c r="M164" s="9">
        <f t="shared" si="2"/>
        <v>65</v>
      </c>
      <c r="N164" s="31">
        <v>1</v>
      </c>
      <c r="O164" s="23" t="s">
        <v>616</v>
      </c>
      <c r="P164" s="24" t="s">
        <v>543</v>
      </c>
    </row>
    <row r="165" spans="1:16" ht="51" x14ac:dyDescent="0.2">
      <c r="A165" s="6">
        <v>3</v>
      </c>
      <c r="B165" s="9" t="s">
        <v>617</v>
      </c>
      <c r="C165" s="22" t="s">
        <v>26</v>
      </c>
      <c r="D165" s="33">
        <v>11</v>
      </c>
      <c r="E165" s="32" t="s">
        <v>618</v>
      </c>
      <c r="F165" s="30" t="s">
        <v>619</v>
      </c>
      <c r="G165" s="22" t="s">
        <v>620</v>
      </c>
      <c r="H165" s="22" t="s">
        <v>621</v>
      </c>
      <c r="I165" s="39" t="s">
        <v>622</v>
      </c>
      <c r="J165" s="33">
        <v>1</v>
      </c>
      <c r="K165" s="25">
        <v>43100</v>
      </c>
      <c r="L165" s="25">
        <v>43131</v>
      </c>
      <c r="M165" s="9">
        <f t="shared" si="2"/>
        <v>4</v>
      </c>
      <c r="N165" s="31">
        <v>1</v>
      </c>
      <c r="O165" s="23" t="s">
        <v>623</v>
      </c>
      <c r="P165" s="24" t="s">
        <v>543</v>
      </c>
    </row>
    <row r="166" spans="1:16" ht="76.5" x14ac:dyDescent="0.2">
      <c r="A166" s="6">
        <v>3</v>
      </c>
      <c r="B166" s="9" t="s">
        <v>624</v>
      </c>
      <c r="C166" s="22" t="s">
        <v>26</v>
      </c>
      <c r="D166" s="33">
        <v>12</v>
      </c>
      <c r="E166" s="23" t="s">
        <v>625</v>
      </c>
      <c r="F166" s="23" t="s">
        <v>626</v>
      </c>
      <c r="G166" s="22" t="s">
        <v>599</v>
      </c>
      <c r="H166" s="22" t="s">
        <v>600</v>
      </c>
      <c r="I166" s="39" t="s">
        <v>601</v>
      </c>
      <c r="J166" s="33">
        <v>1</v>
      </c>
      <c r="K166" s="25">
        <v>43101</v>
      </c>
      <c r="L166" s="25">
        <v>43465</v>
      </c>
      <c r="M166" s="9">
        <f t="shared" si="2"/>
        <v>52</v>
      </c>
      <c r="N166" s="52">
        <v>1</v>
      </c>
      <c r="O166" s="23" t="s">
        <v>435</v>
      </c>
      <c r="P166" s="24" t="s">
        <v>430</v>
      </c>
    </row>
    <row r="167" spans="1:16" ht="63.75" x14ac:dyDescent="0.2">
      <c r="A167" s="6">
        <v>3</v>
      </c>
      <c r="B167" s="9" t="s">
        <v>627</v>
      </c>
      <c r="C167" s="22" t="s">
        <v>26</v>
      </c>
      <c r="D167" s="65">
        <v>12</v>
      </c>
      <c r="E167" s="23" t="s">
        <v>625</v>
      </c>
      <c r="F167" s="23" t="s">
        <v>626</v>
      </c>
      <c r="G167" s="43" t="s">
        <v>628</v>
      </c>
      <c r="H167" s="43" t="s">
        <v>629</v>
      </c>
      <c r="I167" s="39" t="s">
        <v>434</v>
      </c>
      <c r="J167" s="65">
        <v>1</v>
      </c>
      <c r="K167" s="25">
        <v>43101</v>
      </c>
      <c r="L167" s="25">
        <v>43465</v>
      </c>
      <c r="M167" s="9">
        <f t="shared" si="2"/>
        <v>52</v>
      </c>
      <c r="N167" s="52">
        <v>1</v>
      </c>
      <c r="O167" s="23" t="s">
        <v>435</v>
      </c>
      <c r="P167" s="24" t="s">
        <v>430</v>
      </c>
    </row>
    <row r="168" spans="1:16" ht="76.5" x14ac:dyDescent="0.2">
      <c r="A168" s="6">
        <v>3</v>
      </c>
      <c r="B168" s="9" t="s">
        <v>630</v>
      </c>
      <c r="C168" s="22" t="s">
        <v>26</v>
      </c>
      <c r="D168" s="65">
        <v>1</v>
      </c>
      <c r="E168" s="43" t="s">
        <v>631</v>
      </c>
      <c r="F168" s="43" t="s">
        <v>632</v>
      </c>
      <c r="G168" s="43" t="s">
        <v>599</v>
      </c>
      <c r="H168" s="73" t="s">
        <v>600</v>
      </c>
      <c r="I168" s="39" t="s">
        <v>601</v>
      </c>
      <c r="J168" s="65">
        <v>1</v>
      </c>
      <c r="K168" s="25">
        <v>43101</v>
      </c>
      <c r="L168" s="25">
        <v>43465</v>
      </c>
      <c r="M168" s="9">
        <f t="shared" si="2"/>
        <v>52</v>
      </c>
      <c r="N168" s="52">
        <v>1</v>
      </c>
      <c r="O168" s="23" t="s">
        <v>435</v>
      </c>
      <c r="P168" s="24" t="s">
        <v>430</v>
      </c>
    </row>
    <row r="169" spans="1:16" ht="51" x14ac:dyDescent="0.2">
      <c r="A169" s="6">
        <v>3</v>
      </c>
      <c r="B169" s="9" t="s">
        <v>633</v>
      </c>
      <c r="C169" s="22" t="s">
        <v>26</v>
      </c>
      <c r="D169" s="65">
        <v>1</v>
      </c>
      <c r="E169" s="43" t="s">
        <v>631</v>
      </c>
      <c r="F169" s="43" t="s">
        <v>632</v>
      </c>
      <c r="G169" s="43" t="s">
        <v>634</v>
      </c>
      <c r="H169" s="73" t="s">
        <v>635</v>
      </c>
      <c r="I169" s="39" t="s">
        <v>636</v>
      </c>
      <c r="J169" s="65">
        <v>1</v>
      </c>
      <c r="K169" s="25">
        <v>43100</v>
      </c>
      <c r="L169" s="25">
        <v>43159</v>
      </c>
      <c r="M169" s="9">
        <f t="shared" si="2"/>
        <v>8</v>
      </c>
      <c r="N169" s="31">
        <v>1</v>
      </c>
      <c r="O169" s="23" t="s">
        <v>637</v>
      </c>
      <c r="P169" s="24" t="s">
        <v>543</v>
      </c>
    </row>
    <row r="170" spans="1:16" ht="63.75" x14ac:dyDescent="0.2">
      <c r="A170" s="6">
        <v>3</v>
      </c>
      <c r="B170" s="9" t="s">
        <v>638</v>
      </c>
      <c r="C170" s="22" t="s">
        <v>26</v>
      </c>
      <c r="D170" s="65">
        <v>1</v>
      </c>
      <c r="E170" s="43" t="s">
        <v>631</v>
      </c>
      <c r="F170" s="43" t="s">
        <v>632</v>
      </c>
      <c r="G170" s="73" t="s">
        <v>432</v>
      </c>
      <c r="H170" s="73" t="s">
        <v>433</v>
      </c>
      <c r="I170" s="39" t="s">
        <v>434</v>
      </c>
      <c r="J170" s="65">
        <v>1</v>
      </c>
      <c r="K170" s="25">
        <v>43101</v>
      </c>
      <c r="L170" s="25">
        <v>43465</v>
      </c>
      <c r="M170" s="9">
        <f t="shared" si="2"/>
        <v>52</v>
      </c>
      <c r="N170" s="52">
        <v>1</v>
      </c>
      <c r="O170" s="23" t="s">
        <v>435</v>
      </c>
      <c r="P170" s="24" t="s">
        <v>430</v>
      </c>
    </row>
    <row r="171" spans="1:16" ht="76.5" x14ac:dyDescent="0.2">
      <c r="A171" s="6">
        <v>3</v>
      </c>
      <c r="B171" s="9" t="s">
        <v>639</v>
      </c>
      <c r="C171" s="22" t="s">
        <v>26</v>
      </c>
      <c r="D171" s="65">
        <v>1</v>
      </c>
      <c r="E171" s="43" t="s">
        <v>631</v>
      </c>
      <c r="F171" s="43" t="s">
        <v>632</v>
      </c>
      <c r="G171" s="74" t="s">
        <v>437</v>
      </c>
      <c r="H171" s="74" t="s">
        <v>438</v>
      </c>
      <c r="I171" s="39" t="s">
        <v>439</v>
      </c>
      <c r="J171" s="39">
        <v>1</v>
      </c>
      <c r="K171" s="25">
        <v>43101</v>
      </c>
      <c r="L171" s="25">
        <v>43159</v>
      </c>
      <c r="M171" s="9">
        <f t="shared" si="2"/>
        <v>8</v>
      </c>
      <c r="N171" s="31">
        <v>1</v>
      </c>
      <c r="O171" s="23" t="s">
        <v>440</v>
      </c>
      <c r="P171" s="24" t="s">
        <v>441</v>
      </c>
    </row>
    <row r="172" spans="1:16" ht="76.5" x14ac:dyDescent="0.2">
      <c r="A172" s="6">
        <v>3</v>
      </c>
      <c r="B172" s="9" t="s">
        <v>640</v>
      </c>
      <c r="C172" s="22" t="s">
        <v>26</v>
      </c>
      <c r="D172" s="65">
        <v>1</v>
      </c>
      <c r="E172" s="43" t="s">
        <v>631</v>
      </c>
      <c r="F172" s="43" t="s">
        <v>632</v>
      </c>
      <c r="G172" s="38" t="s">
        <v>641</v>
      </c>
      <c r="H172" s="38" t="s">
        <v>642</v>
      </c>
      <c r="I172" s="39" t="s">
        <v>636</v>
      </c>
      <c r="J172" s="39">
        <v>1</v>
      </c>
      <c r="K172" s="25">
        <v>43100</v>
      </c>
      <c r="L172" s="25">
        <v>43159</v>
      </c>
      <c r="M172" s="9">
        <f t="shared" si="2"/>
        <v>8</v>
      </c>
      <c r="N172" s="31">
        <v>1</v>
      </c>
      <c r="O172" s="23" t="s">
        <v>643</v>
      </c>
      <c r="P172" s="24" t="s">
        <v>543</v>
      </c>
    </row>
    <row r="173" spans="1:16" ht="76.5" x14ac:dyDescent="0.2">
      <c r="A173" s="6">
        <v>3</v>
      </c>
      <c r="B173" s="9" t="s">
        <v>644</v>
      </c>
      <c r="C173" s="22" t="s">
        <v>26</v>
      </c>
      <c r="D173" s="65">
        <v>2</v>
      </c>
      <c r="E173" s="43" t="s">
        <v>645</v>
      </c>
      <c r="F173" s="43" t="s">
        <v>646</v>
      </c>
      <c r="G173" s="43" t="s">
        <v>647</v>
      </c>
      <c r="H173" s="43" t="s">
        <v>648</v>
      </c>
      <c r="I173" s="39" t="s">
        <v>636</v>
      </c>
      <c r="J173" s="65">
        <v>1</v>
      </c>
      <c r="K173" s="25">
        <v>43100</v>
      </c>
      <c r="L173" s="25">
        <v>43159</v>
      </c>
      <c r="M173" s="9">
        <f t="shared" si="2"/>
        <v>8</v>
      </c>
      <c r="N173" s="31">
        <v>1</v>
      </c>
      <c r="O173" s="23" t="s">
        <v>649</v>
      </c>
      <c r="P173" s="24" t="s">
        <v>543</v>
      </c>
    </row>
    <row r="174" spans="1:16" ht="63.75" x14ac:dyDescent="0.2">
      <c r="A174" s="6">
        <v>3</v>
      </c>
      <c r="B174" s="9" t="s">
        <v>650</v>
      </c>
      <c r="C174" s="22" t="s">
        <v>26</v>
      </c>
      <c r="D174" s="65">
        <v>3</v>
      </c>
      <c r="E174" s="22" t="s">
        <v>651</v>
      </c>
      <c r="F174" s="43" t="s">
        <v>652</v>
      </c>
      <c r="G174" s="43" t="s">
        <v>653</v>
      </c>
      <c r="H174" s="73" t="s">
        <v>654</v>
      </c>
      <c r="I174" s="39" t="s">
        <v>601</v>
      </c>
      <c r="J174" s="65">
        <v>1</v>
      </c>
      <c r="K174" s="25">
        <v>43101</v>
      </c>
      <c r="L174" s="25">
        <v>43555</v>
      </c>
      <c r="M174" s="9">
        <f t="shared" si="2"/>
        <v>65</v>
      </c>
      <c r="N174" s="31">
        <v>1</v>
      </c>
      <c r="O174" s="23" t="s">
        <v>655</v>
      </c>
      <c r="P174" s="24" t="s">
        <v>543</v>
      </c>
    </row>
    <row r="175" spans="1:16" ht="63.75" x14ac:dyDescent="0.2">
      <c r="A175" s="6">
        <v>3</v>
      </c>
      <c r="B175" s="9" t="s">
        <v>656</v>
      </c>
      <c r="C175" s="22" t="s">
        <v>26</v>
      </c>
      <c r="D175" s="65">
        <v>3</v>
      </c>
      <c r="E175" s="22" t="s">
        <v>651</v>
      </c>
      <c r="F175" s="43" t="s">
        <v>652</v>
      </c>
      <c r="G175" s="43" t="s">
        <v>657</v>
      </c>
      <c r="H175" s="73" t="s">
        <v>658</v>
      </c>
      <c r="I175" s="39" t="s">
        <v>601</v>
      </c>
      <c r="J175" s="65">
        <v>1</v>
      </c>
      <c r="K175" s="25">
        <v>43101</v>
      </c>
      <c r="L175" s="25">
        <v>43921</v>
      </c>
      <c r="M175" s="9">
        <f t="shared" si="2"/>
        <v>117</v>
      </c>
      <c r="N175" s="31">
        <v>1</v>
      </c>
      <c r="O175" s="23" t="s">
        <v>659</v>
      </c>
      <c r="P175" s="24" t="s">
        <v>543</v>
      </c>
    </row>
    <row r="176" spans="1:16" ht="76.5" x14ac:dyDescent="0.2">
      <c r="A176" s="6">
        <v>4</v>
      </c>
      <c r="B176" s="9" t="s">
        <v>660</v>
      </c>
      <c r="C176" s="22" t="s">
        <v>26</v>
      </c>
      <c r="D176" s="48">
        <v>1</v>
      </c>
      <c r="E176" s="23" t="s">
        <v>661</v>
      </c>
      <c r="F176" s="75" t="s">
        <v>662</v>
      </c>
      <c r="G176" s="22" t="s">
        <v>663</v>
      </c>
      <c r="H176" s="23" t="s">
        <v>664</v>
      </c>
      <c r="I176" s="24" t="s">
        <v>665</v>
      </c>
      <c r="J176" s="24">
        <v>1</v>
      </c>
      <c r="K176" s="60">
        <v>43313</v>
      </c>
      <c r="L176" s="60">
        <v>43524</v>
      </c>
      <c r="M176" s="9">
        <f t="shared" si="2"/>
        <v>30</v>
      </c>
      <c r="N176" s="31">
        <v>1</v>
      </c>
      <c r="O176" s="23" t="s">
        <v>666</v>
      </c>
      <c r="P176" s="24" t="s">
        <v>232</v>
      </c>
    </row>
    <row r="177" spans="1:16" ht="76.5" x14ac:dyDescent="0.2">
      <c r="A177" s="6">
        <v>4</v>
      </c>
      <c r="B177" s="9" t="s">
        <v>667</v>
      </c>
      <c r="C177" s="22" t="s">
        <v>26</v>
      </c>
      <c r="D177" s="48">
        <v>1</v>
      </c>
      <c r="E177" s="23" t="s">
        <v>668</v>
      </c>
      <c r="F177" s="23" t="s">
        <v>669</v>
      </c>
      <c r="G177" s="22" t="s">
        <v>55</v>
      </c>
      <c r="H177" s="22" t="s">
        <v>56</v>
      </c>
      <c r="I177" s="33" t="s">
        <v>57</v>
      </c>
      <c r="J177" s="29">
        <v>12</v>
      </c>
      <c r="K177" s="60">
        <v>43250</v>
      </c>
      <c r="L177" s="60">
        <v>44377</v>
      </c>
      <c r="M177" s="9">
        <f t="shared" si="2"/>
        <v>161</v>
      </c>
      <c r="N177" s="76">
        <v>0.67</v>
      </c>
      <c r="O177" s="23" t="s">
        <v>670</v>
      </c>
      <c r="P177" s="24" t="s">
        <v>59</v>
      </c>
    </row>
    <row r="178" spans="1:16" ht="63.75" x14ac:dyDescent="0.2">
      <c r="A178" s="6">
        <v>4</v>
      </c>
      <c r="B178" s="9" t="s">
        <v>671</v>
      </c>
      <c r="C178" s="22" t="s">
        <v>26</v>
      </c>
      <c r="D178" s="48">
        <v>1</v>
      </c>
      <c r="E178" s="23" t="s">
        <v>668</v>
      </c>
      <c r="F178" s="23" t="s">
        <v>669</v>
      </c>
      <c r="G178" s="22" t="s">
        <v>61</v>
      </c>
      <c r="H178" s="22" t="s">
        <v>62</v>
      </c>
      <c r="I178" s="33" t="s">
        <v>672</v>
      </c>
      <c r="J178" s="29">
        <v>12</v>
      </c>
      <c r="K178" s="60">
        <v>43327</v>
      </c>
      <c r="L178" s="60">
        <v>43692</v>
      </c>
      <c r="M178" s="9">
        <f t="shared" si="2"/>
        <v>52</v>
      </c>
      <c r="N178" s="76">
        <v>1</v>
      </c>
      <c r="O178" s="23" t="s">
        <v>673</v>
      </c>
      <c r="P178" s="24" t="s">
        <v>65</v>
      </c>
    </row>
    <row r="179" spans="1:16" ht="102" x14ac:dyDescent="0.2">
      <c r="A179" s="6">
        <v>4</v>
      </c>
      <c r="B179" s="9" t="s">
        <v>674</v>
      </c>
      <c r="C179" s="22" t="s">
        <v>26</v>
      </c>
      <c r="D179" s="48">
        <v>1</v>
      </c>
      <c r="E179" s="23" t="s">
        <v>668</v>
      </c>
      <c r="F179" s="23" t="s">
        <v>669</v>
      </c>
      <c r="G179" s="22" t="s">
        <v>675</v>
      </c>
      <c r="H179" s="22" t="s">
        <v>68</v>
      </c>
      <c r="I179" s="33" t="s">
        <v>69</v>
      </c>
      <c r="J179" s="29">
        <v>4</v>
      </c>
      <c r="K179" s="60">
        <v>43327</v>
      </c>
      <c r="L179" s="60">
        <v>44196</v>
      </c>
      <c r="M179" s="9">
        <f t="shared" si="2"/>
        <v>124</v>
      </c>
      <c r="N179" s="76">
        <v>1</v>
      </c>
      <c r="O179" s="15" t="s">
        <v>1633</v>
      </c>
      <c r="P179" s="24" t="s">
        <v>676</v>
      </c>
    </row>
    <row r="180" spans="1:16" ht="114.75" x14ac:dyDescent="0.2">
      <c r="A180" s="6">
        <v>4</v>
      </c>
      <c r="B180" s="9" t="s">
        <v>677</v>
      </c>
      <c r="C180" s="22" t="s">
        <v>26</v>
      </c>
      <c r="D180" s="48">
        <v>1</v>
      </c>
      <c r="E180" s="23" t="s">
        <v>668</v>
      </c>
      <c r="F180" s="23" t="s">
        <v>669</v>
      </c>
      <c r="G180" s="22" t="s">
        <v>72</v>
      </c>
      <c r="H180" s="22" t="s">
        <v>73</v>
      </c>
      <c r="I180" s="33" t="s">
        <v>74</v>
      </c>
      <c r="J180" s="29">
        <v>5</v>
      </c>
      <c r="K180" s="60">
        <v>43344</v>
      </c>
      <c r="L180" s="60">
        <v>43830</v>
      </c>
      <c r="M180" s="9">
        <f t="shared" si="2"/>
        <v>69</v>
      </c>
      <c r="N180" s="45">
        <v>1</v>
      </c>
      <c r="O180" s="35" t="s">
        <v>678</v>
      </c>
      <c r="P180" s="24" t="s">
        <v>65</v>
      </c>
    </row>
    <row r="181" spans="1:16" ht="89.25" x14ac:dyDescent="0.2">
      <c r="A181" s="6">
        <v>4</v>
      </c>
      <c r="B181" s="9" t="s">
        <v>679</v>
      </c>
      <c r="C181" s="22" t="s">
        <v>26</v>
      </c>
      <c r="D181" s="48">
        <v>1</v>
      </c>
      <c r="E181" s="23" t="s">
        <v>668</v>
      </c>
      <c r="F181" s="23" t="s">
        <v>669</v>
      </c>
      <c r="G181" s="22" t="s">
        <v>680</v>
      </c>
      <c r="H181" s="22" t="s">
        <v>681</v>
      </c>
      <c r="I181" s="33" t="s">
        <v>337</v>
      </c>
      <c r="J181" s="29">
        <v>16</v>
      </c>
      <c r="K181" s="60">
        <v>43344</v>
      </c>
      <c r="L181" s="60">
        <v>44012</v>
      </c>
      <c r="M181" s="9">
        <f t="shared" si="2"/>
        <v>95</v>
      </c>
      <c r="N181" s="76">
        <v>1</v>
      </c>
      <c r="O181" s="23" t="s">
        <v>682</v>
      </c>
      <c r="P181" s="24" t="s">
        <v>92</v>
      </c>
    </row>
    <row r="182" spans="1:16" ht="76.5" x14ac:dyDescent="0.2">
      <c r="A182" s="6">
        <v>4</v>
      </c>
      <c r="B182" s="9" t="s">
        <v>683</v>
      </c>
      <c r="C182" s="22" t="s">
        <v>26</v>
      </c>
      <c r="D182" s="21">
        <v>2</v>
      </c>
      <c r="E182" s="32" t="s">
        <v>684</v>
      </c>
      <c r="F182" s="23" t="s">
        <v>685</v>
      </c>
      <c r="G182" s="22" t="s">
        <v>55</v>
      </c>
      <c r="H182" s="22" t="s">
        <v>56</v>
      </c>
      <c r="I182" s="33" t="s">
        <v>57</v>
      </c>
      <c r="J182" s="29">
        <v>12</v>
      </c>
      <c r="K182" s="60">
        <v>43250</v>
      </c>
      <c r="L182" s="60">
        <v>44377</v>
      </c>
      <c r="M182" s="9">
        <f t="shared" si="2"/>
        <v>161</v>
      </c>
      <c r="N182" s="76">
        <v>0.67</v>
      </c>
      <c r="O182" s="35" t="s">
        <v>686</v>
      </c>
      <c r="P182" s="24" t="s">
        <v>59</v>
      </c>
    </row>
    <row r="183" spans="1:16" ht="63.75" x14ac:dyDescent="0.2">
      <c r="A183" s="6">
        <v>4</v>
      </c>
      <c r="B183" s="9" t="s">
        <v>687</v>
      </c>
      <c r="C183" s="22" t="s">
        <v>26</v>
      </c>
      <c r="D183" s="21">
        <v>2</v>
      </c>
      <c r="E183" s="32" t="s">
        <v>684</v>
      </c>
      <c r="F183" s="23" t="s">
        <v>685</v>
      </c>
      <c r="G183" s="22" t="s">
        <v>61</v>
      </c>
      <c r="H183" s="22" t="s">
        <v>62</v>
      </c>
      <c r="I183" s="33" t="s">
        <v>63</v>
      </c>
      <c r="J183" s="29">
        <v>12</v>
      </c>
      <c r="K183" s="60">
        <v>43327</v>
      </c>
      <c r="L183" s="60">
        <v>43692</v>
      </c>
      <c r="M183" s="9">
        <f t="shared" si="2"/>
        <v>52</v>
      </c>
      <c r="N183" s="52">
        <v>1</v>
      </c>
      <c r="O183" s="35" t="s">
        <v>688</v>
      </c>
      <c r="P183" s="24" t="s">
        <v>65</v>
      </c>
    </row>
    <row r="184" spans="1:16" ht="102" x14ac:dyDescent="0.2">
      <c r="A184" s="6">
        <v>4</v>
      </c>
      <c r="B184" s="9" t="s">
        <v>689</v>
      </c>
      <c r="C184" s="22" t="s">
        <v>26</v>
      </c>
      <c r="D184" s="21">
        <v>2</v>
      </c>
      <c r="E184" s="32" t="s">
        <v>684</v>
      </c>
      <c r="F184" s="23" t="s">
        <v>685</v>
      </c>
      <c r="G184" s="22" t="s">
        <v>675</v>
      </c>
      <c r="H184" s="22" t="s">
        <v>68</v>
      </c>
      <c r="I184" s="33" t="s">
        <v>69</v>
      </c>
      <c r="J184" s="29">
        <v>4</v>
      </c>
      <c r="K184" s="60">
        <v>43327</v>
      </c>
      <c r="L184" s="60">
        <v>44196</v>
      </c>
      <c r="M184" s="9">
        <f t="shared" si="2"/>
        <v>124</v>
      </c>
      <c r="N184" s="76">
        <v>1</v>
      </c>
      <c r="O184" s="15" t="s">
        <v>1633</v>
      </c>
      <c r="P184" s="24" t="s">
        <v>676</v>
      </c>
    </row>
    <row r="185" spans="1:16" ht="114.75" x14ac:dyDescent="0.2">
      <c r="A185" s="6">
        <v>4</v>
      </c>
      <c r="B185" s="9" t="s">
        <v>690</v>
      </c>
      <c r="C185" s="22" t="s">
        <v>26</v>
      </c>
      <c r="D185" s="21">
        <v>2</v>
      </c>
      <c r="E185" s="32" t="s">
        <v>684</v>
      </c>
      <c r="F185" s="23" t="s">
        <v>685</v>
      </c>
      <c r="G185" s="22" t="s">
        <v>72</v>
      </c>
      <c r="H185" s="22" t="s">
        <v>73</v>
      </c>
      <c r="I185" s="33" t="s">
        <v>74</v>
      </c>
      <c r="J185" s="29">
        <v>5</v>
      </c>
      <c r="K185" s="60">
        <v>43344</v>
      </c>
      <c r="L185" s="60">
        <v>43830</v>
      </c>
      <c r="M185" s="9">
        <f t="shared" si="2"/>
        <v>69</v>
      </c>
      <c r="N185" s="76">
        <v>1</v>
      </c>
      <c r="O185" s="35" t="s">
        <v>691</v>
      </c>
      <c r="P185" s="24" t="s">
        <v>59</v>
      </c>
    </row>
    <row r="186" spans="1:16" ht="76.5" x14ac:dyDescent="0.2">
      <c r="A186" s="6">
        <v>4</v>
      </c>
      <c r="B186" s="9" t="s">
        <v>692</v>
      </c>
      <c r="C186" s="22" t="s">
        <v>26</v>
      </c>
      <c r="D186" s="21">
        <v>3</v>
      </c>
      <c r="E186" s="23" t="s">
        <v>693</v>
      </c>
      <c r="F186" s="22" t="s">
        <v>694</v>
      </c>
      <c r="G186" s="23" t="s">
        <v>695</v>
      </c>
      <c r="H186" s="35" t="s">
        <v>696</v>
      </c>
      <c r="I186" s="33" t="s">
        <v>697</v>
      </c>
      <c r="J186" s="24">
        <v>1</v>
      </c>
      <c r="K186" s="60">
        <v>43313</v>
      </c>
      <c r="L186" s="77">
        <v>43553</v>
      </c>
      <c r="M186" s="9">
        <f t="shared" si="2"/>
        <v>34</v>
      </c>
      <c r="N186" s="76">
        <v>1</v>
      </c>
      <c r="O186" s="23" t="s">
        <v>698</v>
      </c>
      <c r="P186" s="24" t="s">
        <v>126</v>
      </c>
    </row>
    <row r="187" spans="1:16" ht="76.5" x14ac:dyDescent="0.2">
      <c r="A187" s="6">
        <v>4</v>
      </c>
      <c r="B187" s="9" t="s">
        <v>699</v>
      </c>
      <c r="C187" s="22" t="s">
        <v>26</v>
      </c>
      <c r="D187" s="21">
        <v>3</v>
      </c>
      <c r="E187" s="23" t="s">
        <v>700</v>
      </c>
      <c r="F187" s="23" t="s">
        <v>701</v>
      </c>
      <c r="G187" s="22" t="s">
        <v>702</v>
      </c>
      <c r="H187" s="23" t="s">
        <v>703</v>
      </c>
      <c r="I187" s="33" t="s">
        <v>332</v>
      </c>
      <c r="J187" s="29">
        <v>2</v>
      </c>
      <c r="K187" s="60">
        <v>43313</v>
      </c>
      <c r="L187" s="60">
        <v>44042</v>
      </c>
      <c r="M187" s="9">
        <f t="shared" si="2"/>
        <v>104</v>
      </c>
      <c r="N187" s="76">
        <v>1</v>
      </c>
      <c r="O187" s="35" t="s">
        <v>1540</v>
      </c>
      <c r="P187" s="24" t="s">
        <v>704</v>
      </c>
    </row>
    <row r="188" spans="1:16" ht="102" x14ac:dyDescent="0.2">
      <c r="A188" s="6">
        <v>4</v>
      </c>
      <c r="B188" s="9" t="s">
        <v>705</v>
      </c>
      <c r="C188" s="22" t="s">
        <v>26</v>
      </c>
      <c r="D188" s="21">
        <v>3</v>
      </c>
      <c r="E188" s="23" t="s">
        <v>700</v>
      </c>
      <c r="F188" s="23" t="s">
        <v>701</v>
      </c>
      <c r="G188" s="22" t="s">
        <v>55</v>
      </c>
      <c r="H188" s="22" t="s">
        <v>56</v>
      </c>
      <c r="I188" s="33" t="s">
        <v>57</v>
      </c>
      <c r="J188" s="29">
        <v>12</v>
      </c>
      <c r="K188" s="60">
        <v>43250</v>
      </c>
      <c r="L188" s="60">
        <v>44377</v>
      </c>
      <c r="M188" s="9">
        <f t="shared" si="2"/>
        <v>161</v>
      </c>
      <c r="N188" s="76">
        <v>0.67</v>
      </c>
      <c r="O188" s="35" t="s">
        <v>706</v>
      </c>
      <c r="P188" s="24" t="s">
        <v>707</v>
      </c>
    </row>
    <row r="189" spans="1:16" ht="63.75" x14ac:dyDescent="0.2">
      <c r="A189" s="6">
        <v>4</v>
      </c>
      <c r="B189" s="9" t="s">
        <v>708</v>
      </c>
      <c r="C189" s="22" t="s">
        <v>26</v>
      </c>
      <c r="D189" s="21">
        <v>3</v>
      </c>
      <c r="E189" s="23" t="s">
        <v>700</v>
      </c>
      <c r="F189" s="23" t="s">
        <v>701</v>
      </c>
      <c r="G189" s="22" t="s">
        <v>61</v>
      </c>
      <c r="H189" s="22" t="s">
        <v>62</v>
      </c>
      <c r="I189" s="33" t="s">
        <v>63</v>
      </c>
      <c r="J189" s="29">
        <v>12</v>
      </c>
      <c r="K189" s="60">
        <v>43327</v>
      </c>
      <c r="L189" s="60">
        <v>43692</v>
      </c>
      <c r="M189" s="9">
        <f t="shared" si="2"/>
        <v>52</v>
      </c>
      <c r="N189" s="76">
        <v>1</v>
      </c>
      <c r="O189" s="23" t="s">
        <v>709</v>
      </c>
      <c r="P189" s="24" t="s">
        <v>710</v>
      </c>
    </row>
    <row r="190" spans="1:16" ht="112.5" customHeight="1" x14ac:dyDescent="0.2">
      <c r="A190" s="6">
        <v>4</v>
      </c>
      <c r="B190" s="9" t="s">
        <v>711</v>
      </c>
      <c r="C190" s="22" t="s">
        <v>26</v>
      </c>
      <c r="D190" s="21">
        <v>3</v>
      </c>
      <c r="E190" s="23" t="s">
        <v>700</v>
      </c>
      <c r="F190" s="23" t="s">
        <v>701</v>
      </c>
      <c r="G190" s="22" t="s">
        <v>675</v>
      </c>
      <c r="H190" s="22" t="s">
        <v>68</v>
      </c>
      <c r="I190" s="33" t="s">
        <v>69</v>
      </c>
      <c r="J190" s="29">
        <v>4</v>
      </c>
      <c r="K190" s="60">
        <v>43327</v>
      </c>
      <c r="L190" s="60">
        <v>44196</v>
      </c>
      <c r="M190" s="9">
        <f t="shared" si="2"/>
        <v>124</v>
      </c>
      <c r="N190" s="31">
        <v>1</v>
      </c>
      <c r="O190" s="23" t="s">
        <v>1533</v>
      </c>
      <c r="P190" s="24" t="s">
        <v>712</v>
      </c>
    </row>
    <row r="191" spans="1:16" ht="114.75" x14ac:dyDescent="0.2">
      <c r="A191" s="6">
        <v>4</v>
      </c>
      <c r="B191" s="9" t="s">
        <v>713</v>
      </c>
      <c r="C191" s="22" t="s">
        <v>26</v>
      </c>
      <c r="D191" s="21">
        <v>3</v>
      </c>
      <c r="E191" s="23" t="s">
        <v>700</v>
      </c>
      <c r="F191" s="23" t="s">
        <v>701</v>
      </c>
      <c r="G191" s="22" t="s">
        <v>72</v>
      </c>
      <c r="H191" s="22" t="s">
        <v>73</v>
      </c>
      <c r="I191" s="33" t="s">
        <v>74</v>
      </c>
      <c r="J191" s="29">
        <v>5</v>
      </c>
      <c r="K191" s="60">
        <v>43344</v>
      </c>
      <c r="L191" s="60">
        <v>43830</v>
      </c>
      <c r="M191" s="9">
        <f t="shared" si="2"/>
        <v>69</v>
      </c>
      <c r="N191" s="76">
        <v>1</v>
      </c>
      <c r="O191" s="23" t="s">
        <v>714</v>
      </c>
      <c r="P191" s="24" t="s">
        <v>715</v>
      </c>
    </row>
    <row r="192" spans="1:16" ht="76.5" x14ac:dyDescent="0.2">
      <c r="A192" s="6">
        <v>4</v>
      </c>
      <c r="B192" s="9" t="s">
        <v>716</v>
      </c>
      <c r="C192" s="22" t="s">
        <v>26</v>
      </c>
      <c r="D192" s="21">
        <v>4</v>
      </c>
      <c r="E192" s="23" t="s">
        <v>717</v>
      </c>
      <c r="F192" s="22" t="s">
        <v>718</v>
      </c>
      <c r="G192" s="22" t="s">
        <v>719</v>
      </c>
      <c r="H192" s="38" t="s">
        <v>720</v>
      </c>
      <c r="I192" s="29" t="s">
        <v>721</v>
      </c>
      <c r="J192" s="48">
        <v>1</v>
      </c>
      <c r="K192" s="60">
        <v>43313</v>
      </c>
      <c r="L192" s="37">
        <v>44377</v>
      </c>
      <c r="M192" s="9">
        <f t="shared" si="2"/>
        <v>152</v>
      </c>
      <c r="N192" s="76">
        <v>0.66</v>
      </c>
      <c r="O192" s="35" t="s">
        <v>722</v>
      </c>
      <c r="P192" s="24" t="s">
        <v>126</v>
      </c>
    </row>
    <row r="193" spans="1:16" ht="114.75" x14ac:dyDescent="0.2">
      <c r="A193" s="6">
        <v>4</v>
      </c>
      <c r="B193" s="9" t="s">
        <v>723</v>
      </c>
      <c r="C193" s="22" t="s">
        <v>26</v>
      </c>
      <c r="D193" s="21">
        <v>4</v>
      </c>
      <c r="E193" s="23" t="s">
        <v>724</v>
      </c>
      <c r="F193" s="23" t="s">
        <v>725</v>
      </c>
      <c r="G193" s="22" t="s">
        <v>726</v>
      </c>
      <c r="H193" s="22" t="s">
        <v>727</v>
      </c>
      <c r="I193" s="29" t="s">
        <v>728</v>
      </c>
      <c r="J193" s="29">
        <v>1</v>
      </c>
      <c r="K193" s="60">
        <v>43313</v>
      </c>
      <c r="L193" s="60">
        <v>43465</v>
      </c>
      <c r="M193" s="9">
        <f t="shared" si="2"/>
        <v>22</v>
      </c>
      <c r="N193" s="45">
        <v>1</v>
      </c>
      <c r="O193" s="23" t="s">
        <v>729</v>
      </c>
      <c r="P193" s="24" t="s">
        <v>126</v>
      </c>
    </row>
    <row r="194" spans="1:16" ht="89.25" x14ac:dyDescent="0.2">
      <c r="A194" s="6">
        <v>4</v>
      </c>
      <c r="B194" s="9" t="s">
        <v>730</v>
      </c>
      <c r="C194" s="22" t="s">
        <v>26</v>
      </c>
      <c r="D194" s="21">
        <v>4</v>
      </c>
      <c r="E194" s="23" t="s">
        <v>724</v>
      </c>
      <c r="F194" s="23" t="s">
        <v>725</v>
      </c>
      <c r="G194" s="22" t="s">
        <v>731</v>
      </c>
      <c r="H194" s="22" t="s">
        <v>68</v>
      </c>
      <c r="I194" s="33" t="s">
        <v>732</v>
      </c>
      <c r="J194" s="29">
        <v>1</v>
      </c>
      <c r="K194" s="60">
        <v>43313</v>
      </c>
      <c r="L194" s="60">
        <v>43465</v>
      </c>
      <c r="M194" s="9">
        <f t="shared" si="2"/>
        <v>22</v>
      </c>
      <c r="N194" s="45">
        <v>1</v>
      </c>
      <c r="O194" s="23" t="s">
        <v>733</v>
      </c>
      <c r="P194" s="24" t="s">
        <v>734</v>
      </c>
    </row>
    <row r="195" spans="1:16" ht="102" x14ac:dyDescent="0.2">
      <c r="A195" s="6">
        <v>4</v>
      </c>
      <c r="B195" s="9" t="s">
        <v>735</v>
      </c>
      <c r="C195" s="22" t="s">
        <v>26</v>
      </c>
      <c r="D195" s="21">
        <v>4</v>
      </c>
      <c r="E195" s="23" t="s">
        <v>724</v>
      </c>
      <c r="F195" s="23" t="s">
        <v>725</v>
      </c>
      <c r="G195" s="22" t="s">
        <v>736</v>
      </c>
      <c r="H195" s="22" t="s">
        <v>737</v>
      </c>
      <c r="I195" s="33" t="s">
        <v>332</v>
      </c>
      <c r="J195" s="29">
        <v>2</v>
      </c>
      <c r="K195" s="60">
        <v>43250</v>
      </c>
      <c r="L195" s="60">
        <v>44377</v>
      </c>
      <c r="M195" s="9">
        <f t="shared" si="2"/>
        <v>161</v>
      </c>
      <c r="N195" s="76">
        <v>0.67</v>
      </c>
      <c r="O195" s="23" t="s">
        <v>706</v>
      </c>
      <c r="P195" s="24" t="s">
        <v>707</v>
      </c>
    </row>
    <row r="196" spans="1:16" ht="63.75" x14ac:dyDescent="0.2">
      <c r="A196" s="6">
        <v>4</v>
      </c>
      <c r="B196" s="9" t="s">
        <v>738</v>
      </c>
      <c r="C196" s="22" t="s">
        <v>26</v>
      </c>
      <c r="D196" s="21">
        <v>5</v>
      </c>
      <c r="E196" s="22" t="s">
        <v>739</v>
      </c>
      <c r="F196" s="22" t="s">
        <v>740</v>
      </c>
      <c r="G196" s="22" t="s">
        <v>741</v>
      </c>
      <c r="H196" s="22" t="s">
        <v>742</v>
      </c>
      <c r="I196" s="33" t="s">
        <v>743</v>
      </c>
      <c r="J196" s="24">
        <v>1</v>
      </c>
      <c r="K196" s="60">
        <v>43313</v>
      </c>
      <c r="L196" s="60">
        <v>43343</v>
      </c>
      <c r="M196" s="9">
        <f t="shared" si="2"/>
        <v>4</v>
      </c>
      <c r="N196" s="45">
        <v>1</v>
      </c>
      <c r="O196" s="23" t="s">
        <v>744</v>
      </c>
      <c r="P196" s="24" t="s">
        <v>232</v>
      </c>
    </row>
    <row r="197" spans="1:16" ht="89.25" x14ac:dyDescent="0.2">
      <c r="A197" s="6">
        <v>4</v>
      </c>
      <c r="B197" s="9" t="s">
        <v>745</v>
      </c>
      <c r="C197" s="22" t="s">
        <v>26</v>
      </c>
      <c r="D197" s="21">
        <v>5</v>
      </c>
      <c r="E197" s="22" t="s">
        <v>739</v>
      </c>
      <c r="F197" s="22" t="s">
        <v>740</v>
      </c>
      <c r="G197" s="22" t="s">
        <v>746</v>
      </c>
      <c r="H197" s="23" t="s">
        <v>747</v>
      </c>
      <c r="I197" s="33" t="s">
        <v>697</v>
      </c>
      <c r="J197" s="33">
        <v>1</v>
      </c>
      <c r="K197" s="60">
        <v>43313</v>
      </c>
      <c r="L197" s="60">
        <v>43524</v>
      </c>
      <c r="M197" s="9">
        <f t="shared" si="2"/>
        <v>30</v>
      </c>
      <c r="N197" s="31">
        <v>1</v>
      </c>
      <c r="O197" s="23" t="s">
        <v>748</v>
      </c>
      <c r="P197" s="24" t="s">
        <v>232</v>
      </c>
    </row>
    <row r="198" spans="1:16" ht="76.5" x14ac:dyDescent="0.2">
      <c r="A198" s="6">
        <v>4</v>
      </c>
      <c r="B198" s="9" t="s">
        <v>749</v>
      </c>
      <c r="C198" s="22" t="s">
        <v>26</v>
      </c>
      <c r="D198" s="21">
        <v>5</v>
      </c>
      <c r="E198" s="23" t="s">
        <v>750</v>
      </c>
      <c r="F198" s="23" t="s">
        <v>751</v>
      </c>
      <c r="G198" s="22" t="s">
        <v>752</v>
      </c>
      <c r="H198" s="22" t="s">
        <v>753</v>
      </c>
      <c r="I198" s="33" t="s">
        <v>754</v>
      </c>
      <c r="J198" s="29">
        <v>16</v>
      </c>
      <c r="K198" s="60">
        <v>43344</v>
      </c>
      <c r="L198" s="60">
        <v>43830</v>
      </c>
      <c r="M198" s="9">
        <f t="shared" si="2"/>
        <v>69</v>
      </c>
      <c r="N198" s="76">
        <v>1</v>
      </c>
      <c r="O198" s="23" t="s">
        <v>755</v>
      </c>
      <c r="P198" s="24" t="s">
        <v>92</v>
      </c>
    </row>
    <row r="199" spans="1:16" ht="63.75" x14ac:dyDescent="0.2">
      <c r="A199" s="6">
        <v>4</v>
      </c>
      <c r="B199" s="9" t="s">
        <v>756</v>
      </c>
      <c r="C199" s="22" t="s">
        <v>26</v>
      </c>
      <c r="D199" s="21">
        <v>5</v>
      </c>
      <c r="E199" s="23" t="s">
        <v>750</v>
      </c>
      <c r="F199" s="23" t="s">
        <v>751</v>
      </c>
      <c r="G199" s="22" t="s">
        <v>757</v>
      </c>
      <c r="H199" s="22" t="s">
        <v>758</v>
      </c>
      <c r="I199" s="33" t="s">
        <v>759</v>
      </c>
      <c r="J199" s="29">
        <v>4</v>
      </c>
      <c r="K199" s="60">
        <v>43344</v>
      </c>
      <c r="L199" s="60">
        <v>43555</v>
      </c>
      <c r="M199" s="9">
        <f t="shared" si="2"/>
        <v>30</v>
      </c>
      <c r="N199" s="45">
        <v>1</v>
      </c>
      <c r="O199" s="23" t="s">
        <v>760</v>
      </c>
      <c r="P199" s="24" t="s">
        <v>92</v>
      </c>
    </row>
    <row r="200" spans="1:16" ht="63.75" x14ac:dyDescent="0.2">
      <c r="A200" s="6">
        <v>4</v>
      </c>
      <c r="B200" s="9" t="s">
        <v>761</v>
      </c>
      <c r="C200" s="22" t="s">
        <v>26</v>
      </c>
      <c r="D200" s="21">
        <v>5</v>
      </c>
      <c r="E200" s="23" t="s">
        <v>750</v>
      </c>
      <c r="F200" s="23" t="s">
        <v>751</v>
      </c>
      <c r="G200" s="22" t="s">
        <v>762</v>
      </c>
      <c r="H200" s="22" t="s">
        <v>763</v>
      </c>
      <c r="I200" s="33" t="s">
        <v>764</v>
      </c>
      <c r="J200" s="29">
        <v>2</v>
      </c>
      <c r="K200" s="60">
        <v>43344</v>
      </c>
      <c r="L200" s="60">
        <v>43707</v>
      </c>
      <c r="M200" s="9">
        <f t="shared" si="2"/>
        <v>52</v>
      </c>
      <c r="N200" s="45">
        <v>1</v>
      </c>
      <c r="O200" s="23" t="s">
        <v>765</v>
      </c>
      <c r="P200" s="24" t="s">
        <v>92</v>
      </c>
    </row>
    <row r="201" spans="1:16" ht="105" customHeight="1" x14ac:dyDescent="0.2">
      <c r="A201" s="6">
        <v>4</v>
      </c>
      <c r="B201" s="9" t="s">
        <v>766</v>
      </c>
      <c r="C201" s="22" t="s">
        <v>26</v>
      </c>
      <c r="D201" s="21">
        <v>6</v>
      </c>
      <c r="E201" s="22" t="s">
        <v>767</v>
      </c>
      <c r="F201" s="22" t="s">
        <v>768</v>
      </c>
      <c r="G201" s="22" t="s">
        <v>769</v>
      </c>
      <c r="H201" s="22" t="s">
        <v>770</v>
      </c>
      <c r="I201" s="33" t="s">
        <v>771</v>
      </c>
      <c r="J201" s="29">
        <v>1</v>
      </c>
      <c r="K201" s="60">
        <v>43313</v>
      </c>
      <c r="L201" s="60">
        <v>44104</v>
      </c>
      <c r="M201" s="9">
        <f t="shared" si="2"/>
        <v>113</v>
      </c>
      <c r="N201" s="76">
        <v>1</v>
      </c>
      <c r="O201" s="23" t="s">
        <v>1536</v>
      </c>
      <c r="P201" s="24" t="s">
        <v>772</v>
      </c>
    </row>
    <row r="202" spans="1:16" ht="76.5" x14ac:dyDescent="0.2">
      <c r="A202" s="6">
        <v>4</v>
      </c>
      <c r="B202" s="9" t="s">
        <v>773</v>
      </c>
      <c r="C202" s="22" t="s">
        <v>26</v>
      </c>
      <c r="D202" s="21">
        <v>6</v>
      </c>
      <c r="E202" s="23" t="s">
        <v>774</v>
      </c>
      <c r="F202" s="23" t="s">
        <v>775</v>
      </c>
      <c r="G202" s="22" t="s">
        <v>776</v>
      </c>
      <c r="H202" s="22" t="s">
        <v>777</v>
      </c>
      <c r="I202" s="33" t="s">
        <v>332</v>
      </c>
      <c r="J202" s="29">
        <v>2</v>
      </c>
      <c r="K202" s="60">
        <v>43250</v>
      </c>
      <c r="L202" s="60">
        <v>43676</v>
      </c>
      <c r="M202" s="9">
        <f t="shared" si="2"/>
        <v>61</v>
      </c>
      <c r="N202" s="76">
        <v>1</v>
      </c>
      <c r="O202" s="23" t="s">
        <v>778</v>
      </c>
      <c r="P202" s="24" t="s">
        <v>92</v>
      </c>
    </row>
    <row r="203" spans="1:16" ht="76.5" x14ac:dyDescent="0.2">
      <c r="A203" s="6">
        <v>4</v>
      </c>
      <c r="B203" s="9" t="s">
        <v>779</v>
      </c>
      <c r="C203" s="22" t="s">
        <v>26</v>
      </c>
      <c r="D203" s="21">
        <v>6</v>
      </c>
      <c r="E203" s="23" t="s">
        <v>774</v>
      </c>
      <c r="F203" s="23" t="s">
        <v>775</v>
      </c>
      <c r="G203" s="22" t="s">
        <v>780</v>
      </c>
      <c r="H203" s="22" t="s">
        <v>781</v>
      </c>
      <c r="I203" s="33" t="s">
        <v>782</v>
      </c>
      <c r="J203" s="29">
        <v>5</v>
      </c>
      <c r="K203" s="60">
        <v>43344</v>
      </c>
      <c r="L203" s="60">
        <v>44104</v>
      </c>
      <c r="M203" s="9">
        <f t="shared" ref="M203:M266" si="3">ROUND((L203-K203)/7,0)</f>
        <v>109</v>
      </c>
      <c r="N203" s="76">
        <v>1</v>
      </c>
      <c r="O203" s="35" t="s">
        <v>1592</v>
      </c>
      <c r="P203" s="24" t="s">
        <v>92</v>
      </c>
    </row>
    <row r="204" spans="1:16" ht="76.5" x14ac:dyDescent="0.2">
      <c r="A204" s="6">
        <v>4</v>
      </c>
      <c r="B204" s="9" t="s">
        <v>783</v>
      </c>
      <c r="C204" s="22" t="s">
        <v>26</v>
      </c>
      <c r="D204" s="21">
        <v>6</v>
      </c>
      <c r="E204" s="23" t="s">
        <v>774</v>
      </c>
      <c r="F204" s="23" t="s">
        <v>775</v>
      </c>
      <c r="G204" s="22" t="s">
        <v>784</v>
      </c>
      <c r="H204" s="22" t="s">
        <v>785</v>
      </c>
      <c r="I204" s="33" t="s">
        <v>782</v>
      </c>
      <c r="J204" s="29">
        <v>5</v>
      </c>
      <c r="K204" s="60">
        <v>43344</v>
      </c>
      <c r="L204" s="60">
        <v>44104</v>
      </c>
      <c r="M204" s="9">
        <f t="shared" si="3"/>
        <v>109</v>
      </c>
      <c r="N204" s="76">
        <v>1</v>
      </c>
      <c r="O204" s="35" t="s">
        <v>1592</v>
      </c>
      <c r="P204" s="24" t="s">
        <v>92</v>
      </c>
    </row>
    <row r="205" spans="1:16" ht="76.5" x14ac:dyDescent="0.2">
      <c r="A205" s="6">
        <v>4</v>
      </c>
      <c r="B205" s="9" t="s">
        <v>786</v>
      </c>
      <c r="C205" s="22" t="s">
        <v>26</v>
      </c>
      <c r="D205" s="21">
        <v>6</v>
      </c>
      <c r="E205" s="23" t="s">
        <v>774</v>
      </c>
      <c r="F205" s="23" t="s">
        <v>775</v>
      </c>
      <c r="G205" s="22" t="s">
        <v>787</v>
      </c>
      <c r="H205" s="22" t="s">
        <v>788</v>
      </c>
      <c r="I205" s="33" t="s">
        <v>789</v>
      </c>
      <c r="J205" s="29">
        <v>2000</v>
      </c>
      <c r="K205" s="60">
        <v>43344</v>
      </c>
      <c r="L205" s="60">
        <v>43830</v>
      </c>
      <c r="M205" s="9">
        <f t="shared" si="3"/>
        <v>69</v>
      </c>
      <c r="N205" s="45">
        <v>1</v>
      </c>
      <c r="O205" s="23" t="s">
        <v>790</v>
      </c>
      <c r="P205" s="24" t="s">
        <v>92</v>
      </c>
    </row>
    <row r="206" spans="1:16" ht="76.5" x14ac:dyDescent="0.2">
      <c r="A206" s="6">
        <v>4</v>
      </c>
      <c r="B206" s="9" t="s">
        <v>984</v>
      </c>
      <c r="C206" s="22" t="s">
        <v>26</v>
      </c>
      <c r="D206" s="21">
        <v>6</v>
      </c>
      <c r="E206" s="23" t="s">
        <v>774</v>
      </c>
      <c r="F206" s="23" t="s">
        <v>775</v>
      </c>
      <c r="G206" s="22" t="s">
        <v>985</v>
      </c>
      <c r="H206" s="22" t="s">
        <v>986</v>
      </c>
      <c r="I206" s="33" t="s">
        <v>987</v>
      </c>
      <c r="J206" s="29">
        <v>500</v>
      </c>
      <c r="K206" s="60">
        <v>43344</v>
      </c>
      <c r="L206" s="60">
        <v>43830</v>
      </c>
      <c r="M206" s="9">
        <f t="shared" si="3"/>
        <v>69</v>
      </c>
      <c r="N206" s="76">
        <v>1</v>
      </c>
      <c r="O206" s="23" t="s">
        <v>988</v>
      </c>
      <c r="P206" s="24" t="s">
        <v>584</v>
      </c>
    </row>
    <row r="207" spans="1:16" ht="63.75" x14ac:dyDescent="0.2">
      <c r="A207" s="6">
        <v>4</v>
      </c>
      <c r="B207" s="9" t="s">
        <v>795</v>
      </c>
      <c r="C207" s="22" t="s">
        <v>26</v>
      </c>
      <c r="D207" s="21">
        <v>7</v>
      </c>
      <c r="E207" s="23" t="s">
        <v>796</v>
      </c>
      <c r="F207" s="22" t="s">
        <v>797</v>
      </c>
      <c r="G207" s="22" t="s">
        <v>798</v>
      </c>
      <c r="H207" s="22" t="s">
        <v>799</v>
      </c>
      <c r="I207" s="33" t="s">
        <v>800</v>
      </c>
      <c r="J207" s="29">
        <v>1</v>
      </c>
      <c r="K207" s="60">
        <v>43313</v>
      </c>
      <c r="L207" s="60">
        <v>43738</v>
      </c>
      <c r="M207" s="9">
        <f t="shared" si="3"/>
        <v>61</v>
      </c>
      <c r="N207" s="76">
        <v>1</v>
      </c>
      <c r="O207" s="35" t="s">
        <v>801</v>
      </c>
      <c r="P207" s="24" t="s">
        <v>92</v>
      </c>
    </row>
    <row r="208" spans="1:16" ht="76.5" x14ac:dyDescent="0.2">
      <c r="A208" s="6">
        <v>4</v>
      </c>
      <c r="B208" s="9" t="s">
        <v>802</v>
      </c>
      <c r="C208" s="22" t="s">
        <v>26</v>
      </c>
      <c r="D208" s="21">
        <v>7</v>
      </c>
      <c r="E208" s="23" t="s">
        <v>803</v>
      </c>
      <c r="F208" s="22" t="s">
        <v>804</v>
      </c>
      <c r="G208" s="22" t="s">
        <v>805</v>
      </c>
      <c r="H208" s="22" t="s">
        <v>806</v>
      </c>
      <c r="I208" s="33" t="s">
        <v>150</v>
      </c>
      <c r="J208" s="33">
        <v>1</v>
      </c>
      <c r="K208" s="60">
        <v>43313</v>
      </c>
      <c r="L208" s="60">
        <v>43830</v>
      </c>
      <c r="M208" s="9">
        <f t="shared" si="3"/>
        <v>74</v>
      </c>
      <c r="N208" s="31">
        <v>1</v>
      </c>
      <c r="O208" s="23" t="s">
        <v>807</v>
      </c>
      <c r="P208" s="24" t="s">
        <v>808</v>
      </c>
    </row>
    <row r="209" spans="1:16" ht="76.5" x14ac:dyDescent="0.2">
      <c r="A209" s="6">
        <v>4</v>
      </c>
      <c r="B209" s="9" t="s">
        <v>809</v>
      </c>
      <c r="C209" s="22" t="s">
        <v>26</v>
      </c>
      <c r="D209" s="21">
        <v>7</v>
      </c>
      <c r="E209" s="23" t="s">
        <v>803</v>
      </c>
      <c r="F209" s="23" t="s">
        <v>810</v>
      </c>
      <c r="G209" s="22" t="s">
        <v>811</v>
      </c>
      <c r="H209" s="22" t="s">
        <v>812</v>
      </c>
      <c r="I209" s="33" t="s">
        <v>332</v>
      </c>
      <c r="J209" s="29">
        <v>2</v>
      </c>
      <c r="K209" s="60">
        <v>43250</v>
      </c>
      <c r="L209" s="60">
        <v>43676</v>
      </c>
      <c r="M209" s="9">
        <f t="shared" si="3"/>
        <v>61</v>
      </c>
      <c r="N209" s="76">
        <v>1</v>
      </c>
      <c r="O209" s="23" t="s">
        <v>813</v>
      </c>
      <c r="P209" s="24" t="s">
        <v>59</v>
      </c>
    </row>
    <row r="210" spans="1:16" ht="76.5" x14ac:dyDescent="0.2">
      <c r="A210" s="6">
        <v>4</v>
      </c>
      <c r="B210" s="9" t="s">
        <v>814</v>
      </c>
      <c r="C210" s="22" t="s">
        <v>26</v>
      </c>
      <c r="D210" s="21">
        <v>7</v>
      </c>
      <c r="E210" s="23" t="s">
        <v>803</v>
      </c>
      <c r="F210" s="23" t="s">
        <v>810</v>
      </c>
      <c r="G210" s="22" t="s">
        <v>815</v>
      </c>
      <c r="H210" s="22" t="s">
        <v>816</v>
      </c>
      <c r="I210" s="33" t="s">
        <v>337</v>
      </c>
      <c r="J210" s="29">
        <v>16</v>
      </c>
      <c r="K210" s="60">
        <v>43344</v>
      </c>
      <c r="L210" s="60">
        <v>43830</v>
      </c>
      <c r="M210" s="9">
        <f t="shared" si="3"/>
        <v>69</v>
      </c>
      <c r="N210" s="76">
        <v>1</v>
      </c>
      <c r="O210" s="23" t="s">
        <v>817</v>
      </c>
      <c r="P210" s="24" t="s">
        <v>92</v>
      </c>
    </row>
    <row r="211" spans="1:16" ht="76.5" x14ac:dyDescent="0.2">
      <c r="A211" s="6">
        <v>4</v>
      </c>
      <c r="B211" s="9" t="s">
        <v>818</v>
      </c>
      <c r="C211" s="22" t="s">
        <v>26</v>
      </c>
      <c r="D211" s="21">
        <v>7</v>
      </c>
      <c r="E211" s="23" t="s">
        <v>803</v>
      </c>
      <c r="F211" s="23" t="s">
        <v>810</v>
      </c>
      <c r="G211" s="22" t="s">
        <v>819</v>
      </c>
      <c r="H211" s="22" t="s">
        <v>820</v>
      </c>
      <c r="I211" s="33" t="s">
        <v>821</v>
      </c>
      <c r="J211" s="29">
        <v>3</v>
      </c>
      <c r="K211" s="60">
        <v>43466</v>
      </c>
      <c r="L211" s="60">
        <v>43830</v>
      </c>
      <c r="M211" s="9">
        <f t="shared" si="3"/>
        <v>52</v>
      </c>
      <c r="N211" s="76">
        <v>1</v>
      </c>
      <c r="O211" s="78" t="s">
        <v>822</v>
      </c>
      <c r="P211" s="24" t="s">
        <v>357</v>
      </c>
    </row>
    <row r="212" spans="1:16" ht="76.5" x14ac:dyDescent="0.2">
      <c r="A212" s="6">
        <v>4</v>
      </c>
      <c r="B212" s="9" t="s">
        <v>823</v>
      </c>
      <c r="C212" s="22" t="s">
        <v>26</v>
      </c>
      <c r="D212" s="21">
        <v>7</v>
      </c>
      <c r="E212" s="23" t="s">
        <v>803</v>
      </c>
      <c r="F212" s="23" t="s">
        <v>810</v>
      </c>
      <c r="G212" s="22" t="s">
        <v>824</v>
      </c>
      <c r="H212" s="22" t="s">
        <v>825</v>
      </c>
      <c r="I212" s="33" t="s">
        <v>826</v>
      </c>
      <c r="J212" s="29">
        <v>4</v>
      </c>
      <c r="K212" s="60">
        <v>43466</v>
      </c>
      <c r="L212" s="60">
        <v>43830</v>
      </c>
      <c r="M212" s="9">
        <f t="shared" si="3"/>
        <v>52</v>
      </c>
      <c r="N212" s="76">
        <v>1</v>
      </c>
      <c r="O212" s="35" t="s">
        <v>817</v>
      </c>
      <c r="P212" s="24" t="s">
        <v>92</v>
      </c>
    </row>
    <row r="213" spans="1:16" ht="76.5" x14ac:dyDescent="0.2">
      <c r="A213" s="6">
        <v>4</v>
      </c>
      <c r="B213" s="9" t="s">
        <v>827</v>
      </c>
      <c r="C213" s="22" t="s">
        <v>26</v>
      </c>
      <c r="D213" s="21">
        <v>8</v>
      </c>
      <c r="E213" s="23" t="s">
        <v>828</v>
      </c>
      <c r="F213" s="23" t="s">
        <v>829</v>
      </c>
      <c r="G213" s="22" t="s">
        <v>830</v>
      </c>
      <c r="H213" s="22" t="s">
        <v>831</v>
      </c>
      <c r="I213" s="33" t="s">
        <v>332</v>
      </c>
      <c r="J213" s="29">
        <v>2</v>
      </c>
      <c r="K213" s="60">
        <v>43250</v>
      </c>
      <c r="L213" s="60">
        <v>44377</v>
      </c>
      <c r="M213" s="9">
        <f t="shared" si="3"/>
        <v>161</v>
      </c>
      <c r="N213" s="76">
        <v>0.1</v>
      </c>
      <c r="O213" s="23" t="s">
        <v>832</v>
      </c>
      <c r="P213" s="24" t="s">
        <v>92</v>
      </c>
    </row>
    <row r="214" spans="1:16" ht="76.5" x14ac:dyDescent="0.2">
      <c r="A214" s="6">
        <v>4</v>
      </c>
      <c r="B214" s="9" t="s">
        <v>833</v>
      </c>
      <c r="C214" s="22" t="s">
        <v>26</v>
      </c>
      <c r="D214" s="21">
        <v>8</v>
      </c>
      <c r="E214" s="23" t="s">
        <v>828</v>
      </c>
      <c r="F214" s="23" t="s">
        <v>829</v>
      </c>
      <c r="G214" s="22" t="s">
        <v>834</v>
      </c>
      <c r="H214" s="22" t="s">
        <v>835</v>
      </c>
      <c r="I214" s="33" t="s">
        <v>836</v>
      </c>
      <c r="J214" s="29">
        <v>12</v>
      </c>
      <c r="K214" s="60">
        <v>43466</v>
      </c>
      <c r="L214" s="60">
        <v>43830</v>
      </c>
      <c r="M214" s="9">
        <f t="shared" si="3"/>
        <v>52</v>
      </c>
      <c r="N214" s="76">
        <v>1</v>
      </c>
      <c r="O214" s="23" t="s">
        <v>837</v>
      </c>
      <c r="P214" s="24" t="s">
        <v>92</v>
      </c>
    </row>
    <row r="215" spans="1:16" ht="127.5" x14ac:dyDescent="0.2">
      <c r="A215" s="6">
        <v>4</v>
      </c>
      <c r="B215" s="9" t="s">
        <v>838</v>
      </c>
      <c r="C215" s="22" t="s">
        <v>26</v>
      </c>
      <c r="D215" s="21">
        <v>8</v>
      </c>
      <c r="E215" s="23" t="s">
        <v>828</v>
      </c>
      <c r="F215" s="23" t="s">
        <v>829</v>
      </c>
      <c r="G215" s="22" t="s">
        <v>839</v>
      </c>
      <c r="H215" s="22" t="s">
        <v>840</v>
      </c>
      <c r="I215" s="33" t="s">
        <v>337</v>
      </c>
      <c r="J215" s="29">
        <v>16</v>
      </c>
      <c r="K215" s="60">
        <v>43344</v>
      </c>
      <c r="L215" s="60">
        <v>43830</v>
      </c>
      <c r="M215" s="9">
        <f t="shared" si="3"/>
        <v>69</v>
      </c>
      <c r="N215" s="76">
        <v>1</v>
      </c>
      <c r="O215" s="35" t="s">
        <v>841</v>
      </c>
      <c r="P215" s="24" t="s">
        <v>92</v>
      </c>
    </row>
    <row r="216" spans="1:16" ht="76.5" x14ac:dyDescent="0.2">
      <c r="A216" s="6">
        <v>4</v>
      </c>
      <c r="B216" s="9" t="s">
        <v>842</v>
      </c>
      <c r="C216" s="22" t="s">
        <v>26</v>
      </c>
      <c r="D216" s="21">
        <v>8</v>
      </c>
      <c r="E216" s="23" t="s">
        <v>828</v>
      </c>
      <c r="F216" s="23" t="s">
        <v>829</v>
      </c>
      <c r="G216" s="22" t="s">
        <v>843</v>
      </c>
      <c r="H216" s="22" t="s">
        <v>844</v>
      </c>
      <c r="I216" s="33" t="s">
        <v>332</v>
      </c>
      <c r="J216" s="29">
        <v>2</v>
      </c>
      <c r="K216" s="60">
        <v>43250</v>
      </c>
      <c r="L216" s="60">
        <v>43676</v>
      </c>
      <c r="M216" s="9">
        <f t="shared" si="3"/>
        <v>61</v>
      </c>
      <c r="N216" s="76">
        <v>1</v>
      </c>
      <c r="O216" s="35" t="s">
        <v>845</v>
      </c>
      <c r="P216" s="24" t="s">
        <v>59</v>
      </c>
    </row>
    <row r="217" spans="1:16" ht="76.5" x14ac:dyDescent="0.2">
      <c r="A217" s="6">
        <v>4</v>
      </c>
      <c r="B217" s="9" t="s">
        <v>846</v>
      </c>
      <c r="C217" s="22" t="s">
        <v>26</v>
      </c>
      <c r="D217" s="21">
        <v>8</v>
      </c>
      <c r="E217" s="23" t="s">
        <v>828</v>
      </c>
      <c r="F217" s="23" t="s">
        <v>829</v>
      </c>
      <c r="G217" s="22" t="s">
        <v>847</v>
      </c>
      <c r="H217" s="22" t="s">
        <v>848</v>
      </c>
      <c r="I217" s="33" t="s">
        <v>337</v>
      </c>
      <c r="J217" s="29">
        <v>16</v>
      </c>
      <c r="K217" s="60">
        <v>43344</v>
      </c>
      <c r="L217" s="60">
        <v>43830</v>
      </c>
      <c r="M217" s="9">
        <f t="shared" si="3"/>
        <v>69</v>
      </c>
      <c r="N217" s="45">
        <v>1</v>
      </c>
      <c r="O217" s="23" t="s">
        <v>849</v>
      </c>
      <c r="P217" s="24" t="s">
        <v>92</v>
      </c>
    </row>
    <row r="218" spans="1:16" ht="76.5" x14ac:dyDescent="0.2">
      <c r="A218" s="6">
        <v>4</v>
      </c>
      <c r="B218" s="9" t="s">
        <v>850</v>
      </c>
      <c r="C218" s="22" t="s">
        <v>26</v>
      </c>
      <c r="D218" s="21">
        <v>8</v>
      </c>
      <c r="E218" s="23" t="s">
        <v>828</v>
      </c>
      <c r="F218" s="23" t="s">
        <v>829</v>
      </c>
      <c r="G218" s="22" t="s">
        <v>851</v>
      </c>
      <c r="H218" s="22" t="s">
        <v>852</v>
      </c>
      <c r="I218" s="33" t="s">
        <v>341</v>
      </c>
      <c r="J218" s="29">
        <v>3</v>
      </c>
      <c r="K218" s="60">
        <v>43344</v>
      </c>
      <c r="L218" s="34">
        <v>44438</v>
      </c>
      <c r="M218" s="9">
        <f t="shared" si="3"/>
        <v>156</v>
      </c>
      <c r="N218" s="76">
        <v>0.6</v>
      </c>
      <c r="O218" s="23" t="s">
        <v>1519</v>
      </c>
      <c r="P218" s="23" t="s">
        <v>853</v>
      </c>
    </row>
    <row r="219" spans="1:16" ht="76.5" x14ac:dyDescent="0.2">
      <c r="A219" s="6">
        <v>4</v>
      </c>
      <c r="B219" s="9" t="s">
        <v>854</v>
      </c>
      <c r="C219" s="22" t="s">
        <v>26</v>
      </c>
      <c r="D219" s="21">
        <v>8</v>
      </c>
      <c r="E219" s="23" t="s">
        <v>828</v>
      </c>
      <c r="F219" s="23" t="s">
        <v>829</v>
      </c>
      <c r="G219" s="22" t="s">
        <v>855</v>
      </c>
      <c r="H219" s="22" t="s">
        <v>856</v>
      </c>
      <c r="I219" s="33" t="s">
        <v>826</v>
      </c>
      <c r="J219" s="29">
        <v>4</v>
      </c>
      <c r="K219" s="60">
        <v>43466</v>
      </c>
      <c r="L219" s="60">
        <v>43830</v>
      </c>
      <c r="M219" s="9">
        <f t="shared" si="3"/>
        <v>52</v>
      </c>
      <c r="N219" s="76">
        <v>1</v>
      </c>
      <c r="O219" s="23" t="s">
        <v>849</v>
      </c>
      <c r="P219" s="24" t="s">
        <v>92</v>
      </c>
    </row>
    <row r="220" spans="1:16" ht="63.75" x14ac:dyDescent="0.2">
      <c r="A220" s="6">
        <v>4</v>
      </c>
      <c r="B220" s="9" t="s">
        <v>857</v>
      </c>
      <c r="C220" s="22" t="s">
        <v>26</v>
      </c>
      <c r="D220" s="21">
        <v>9</v>
      </c>
      <c r="E220" s="23" t="s">
        <v>858</v>
      </c>
      <c r="F220" s="22" t="s">
        <v>859</v>
      </c>
      <c r="G220" s="22" t="s">
        <v>860</v>
      </c>
      <c r="H220" s="22" t="s">
        <v>404</v>
      </c>
      <c r="I220" s="33" t="s">
        <v>405</v>
      </c>
      <c r="J220" s="33">
        <v>17</v>
      </c>
      <c r="K220" s="60">
        <v>43296</v>
      </c>
      <c r="L220" s="37">
        <v>44196</v>
      </c>
      <c r="M220" s="9">
        <f t="shared" si="3"/>
        <v>129</v>
      </c>
      <c r="N220" s="76">
        <v>1</v>
      </c>
      <c r="O220" s="23" t="s">
        <v>1521</v>
      </c>
      <c r="P220" s="24" t="s">
        <v>126</v>
      </c>
    </row>
    <row r="221" spans="1:16" ht="63.75" x14ac:dyDescent="0.2">
      <c r="A221" s="6">
        <v>4</v>
      </c>
      <c r="B221" s="9" t="s">
        <v>861</v>
      </c>
      <c r="C221" s="22" t="s">
        <v>26</v>
      </c>
      <c r="D221" s="21">
        <v>10</v>
      </c>
      <c r="E221" s="23" t="s">
        <v>862</v>
      </c>
      <c r="F221" s="23" t="s">
        <v>863</v>
      </c>
      <c r="G221" s="22" t="s">
        <v>864</v>
      </c>
      <c r="H221" s="22" t="s">
        <v>865</v>
      </c>
      <c r="I221" s="29" t="s">
        <v>866</v>
      </c>
      <c r="J221" s="29">
        <v>6</v>
      </c>
      <c r="K221" s="60">
        <v>43313</v>
      </c>
      <c r="L221" s="60">
        <v>43646</v>
      </c>
      <c r="M221" s="9">
        <f t="shared" si="3"/>
        <v>48</v>
      </c>
      <c r="N221" s="45">
        <v>1</v>
      </c>
      <c r="O221" s="23" t="s">
        <v>867</v>
      </c>
      <c r="P221" s="24" t="s">
        <v>84</v>
      </c>
    </row>
    <row r="222" spans="1:16" ht="76.5" x14ac:dyDescent="0.2">
      <c r="A222" s="6">
        <v>4</v>
      </c>
      <c r="B222" s="9" t="s">
        <v>868</v>
      </c>
      <c r="C222" s="22" t="s">
        <v>26</v>
      </c>
      <c r="D222" s="21">
        <v>10</v>
      </c>
      <c r="E222" s="23" t="s">
        <v>862</v>
      </c>
      <c r="F222" s="23" t="s">
        <v>863</v>
      </c>
      <c r="G222" s="22" t="s">
        <v>736</v>
      </c>
      <c r="H222" s="22" t="s">
        <v>869</v>
      </c>
      <c r="I222" s="33" t="s">
        <v>57</v>
      </c>
      <c r="J222" s="29">
        <v>12</v>
      </c>
      <c r="K222" s="60">
        <v>43250</v>
      </c>
      <c r="L222" s="60">
        <v>44377</v>
      </c>
      <c r="M222" s="9">
        <f t="shared" si="3"/>
        <v>161</v>
      </c>
      <c r="N222" s="45">
        <v>0</v>
      </c>
      <c r="O222" s="23" t="s">
        <v>870</v>
      </c>
      <c r="P222" s="24" t="s">
        <v>871</v>
      </c>
    </row>
    <row r="223" spans="1:16" ht="76.5" x14ac:dyDescent="0.2">
      <c r="A223" s="6">
        <v>4</v>
      </c>
      <c r="B223" s="9" t="s">
        <v>872</v>
      </c>
      <c r="C223" s="22" t="s">
        <v>26</v>
      </c>
      <c r="D223" s="21">
        <v>10</v>
      </c>
      <c r="E223" s="23" t="s">
        <v>862</v>
      </c>
      <c r="F223" s="23" t="s">
        <v>863</v>
      </c>
      <c r="G223" s="22" t="s">
        <v>873</v>
      </c>
      <c r="H223" s="22" t="s">
        <v>874</v>
      </c>
      <c r="I223" s="29" t="s">
        <v>875</v>
      </c>
      <c r="J223" s="29">
        <v>12</v>
      </c>
      <c r="K223" s="60">
        <v>43250</v>
      </c>
      <c r="L223" s="60">
        <v>43646</v>
      </c>
      <c r="M223" s="9">
        <f t="shared" si="3"/>
        <v>57</v>
      </c>
      <c r="N223" s="45">
        <v>1</v>
      </c>
      <c r="O223" s="23" t="s">
        <v>876</v>
      </c>
      <c r="P223" s="24" t="s">
        <v>84</v>
      </c>
    </row>
    <row r="224" spans="1:16" ht="76.5" x14ac:dyDescent="0.2">
      <c r="A224" s="6">
        <v>4</v>
      </c>
      <c r="B224" s="9" t="s">
        <v>877</v>
      </c>
      <c r="C224" s="22" t="s">
        <v>26</v>
      </c>
      <c r="D224" s="21">
        <v>11</v>
      </c>
      <c r="E224" s="23" t="s">
        <v>878</v>
      </c>
      <c r="F224" s="22" t="s">
        <v>879</v>
      </c>
      <c r="G224" s="22" t="s">
        <v>880</v>
      </c>
      <c r="H224" s="22" t="s">
        <v>881</v>
      </c>
      <c r="I224" s="29" t="s">
        <v>866</v>
      </c>
      <c r="J224" s="29">
        <v>6</v>
      </c>
      <c r="K224" s="60">
        <v>43313</v>
      </c>
      <c r="L224" s="60">
        <v>43646</v>
      </c>
      <c r="M224" s="9">
        <f t="shared" si="3"/>
        <v>48</v>
      </c>
      <c r="N224" s="76">
        <v>1</v>
      </c>
      <c r="O224" s="23" t="s">
        <v>876</v>
      </c>
      <c r="P224" s="24" t="s">
        <v>84</v>
      </c>
    </row>
    <row r="225" spans="1:16" ht="89.25" x14ac:dyDescent="0.2">
      <c r="A225" s="6">
        <v>4</v>
      </c>
      <c r="B225" s="9" t="s">
        <v>882</v>
      </c>
      <c r="C225" s="22" t="s">
        <v>26</v>
      </c>
      <c r="D225" s="21">
        <v>11</v>
      </c>
      <c r="E225" s="32" t="s">
        <v>883</v>
      </c>
      <c r="F225" s="23" t="s">
        <v>884</v>
      </c>
      <c r="G225" s="22" t="s">
        <v>885</v>
      </c>
      <c r="H225" s="22" t="s">
        <v>886</v>
      </c>
      <c r="I225" s="29" t="s">
        <v>866</v>
      </c>
      <c r="J225" s="48">
        <v>6</v>
      </c>
      <c r="K225" s="60">
        <v>43313</v>
      </c>
      <c r="L225" s="60">
        <v>43495</v>
      </c>
      <c r="M225" s="9">
        <f t="shared" si="3"/>
        <v>26</v>
      </c>
      <c r="N225" s="76">
        <v>1</v>
      </c>
      <c r="O225" s="23" t="s">
        <v>887</v>
      </c>
      <c r="P225" s="24" t="s">
        <v>126</v>
      </c>
    </row>
    <row r="226" spans="1:16" ht="76.5" x14ac:dyDescent="0.2">
      <c r="A226" s="6">
        <v>4</v>
      </c>
      <c r="B226" s="9" t="s">
        <v>888</v>
      </c>
      <c r="C226" s="22" t="s">
        <v>26</v>
      </c>
      <c r="D226" s="21">
        <v>11</v>
      </c>
      <c r="E226" s="32" t="s">
        <v>883</v>
      </c>
      <c r="F226" s="23" t="s">
        <v>884</v>
      </c>
      <c r="G226" s="22" t="s">
        <v>736</v>
      </c>
      <c r="H226" s="22" t="s">
        <v>869</v>
      </c>
      <c r="I226" s="33" t="s">
        <v>57</v>
      </c>
      <c r="J226" s="29">
        <v>12</v>
      </c>
      <c r="K226" s="60">
        <v>43250</v>
      </c>
      <c r="L226" s="60">
        <v>44377</v>
      </c>
      <c r="M226" s="9">
        <f t="shared" si="3"/>
        <v>161</v>
      </c>
      <c r="N226" s="76">
        <v>0</v>
      </c>
      <c r="O226" s="23" t="s">
        <v>870</v>
      </c>
      <c r="P226" s="24" t="s">
        <v>707</v>
      </c>
    </row>
    <row r="227" spans="1:16" ht="76.5" x14ac:dyDescent="0.2">
      <c r="A227" s="6">
        <v>4</v>
      </c>
      <c r="B227" s="9" t="s">
        <v>889</v>
      </c>
      <c r="C227" s="22" t="s">
        <v>26</v>
      </c>
      <c r="D227" s="21">
        <v>11</v>
      </c>
      <c r="E227" s="32" t="s">
        <v>883</v>
      </c>
      <c r="F227" s="23" t="s">
        <v>884</v>
      </c>
      <c r="G227" s="22" t="s">
        <v>873</v>
      </c>
      <c r="H227" s="22" t="s">
        <v>890</v>
      </c>
      <c r="I227" s="29" t="s">
        <v>891</v>
      </c>
      <c r="J227" s="29">
        <v>11</v>
      </c>
      <c r="K227" s="60">
        <v>43250</v>
      </c>
      <c r="L227" s="60">
        <v>44377</v>
      </c>
      <c r="M227" s="9">
        <f t="shared" si="3"/>
        <v>161</v>
      </c>
      <c r="N227" s="45">
        <v>0</v>
      </c>
      <c r="O227" s="35" t="s">
        <v>131</v>
      </c>
      <c r="P227" s="24" t="s">
        <v>126</v>
      </c>
    </row>
    <row r="228" spans="1:16" ht="76.5" x14ac:dyDescent="0.2">
      <c r="A228" s="6">
        <v>4</v>
      </c>
      <c r="B228" s="9" t="s">
        <v>892</v>
      </c>
      <c r="C228" s="22" t="s">
        <v>26</v>
      </c>
      <c r="D228" s="21">
        <v>11</v>
      </c>
      <c r="E228" s="32" t="s">
        <v>883</v>
      </c>
      <c r="F228" s="23" t="s">
        <v>884</v>
      </c>
      <c r="G228" s="22" t="s">
        <v>893</v>
      </c>
      <c r="H228" s="22" t="s">
        <v>844</v>
      </c>
      <c r="I228" s="33" t="s">
        <v>332</v>
      </c>
      <c r="J228" s="48">
        <v>2</v>
      </c>
      <c r="K228" s="60">
        <v>43313</v>
      </c>
      <c r="L228" s="60">
        <v>44042</v>
      </c>
      <c r="M228" s="9">
        <f t="shared" si="3"/>
        <v>104</v>
      </c>
      <c r="N228" s="45">
        <v>1</v>
      </c>
      <c r="O228" s="35" t="s">
        <v>1540</v>
      </c>
      <c r="P228" s="24" t="s">
        <v>894</v>
      </c>
    </row>
    <row r="229" spans="1:16" ht="102" x14ac:dyDescent="0.2">
      <c r="A229" s="6">
        <v>4</v>
      </c>
      <c r="B229" s="9" t="s">
        <v>895</v>
      </c>
      <c r="C229" s="22" t="s">
        <v>26</v>
      </c>
      <c r="D229" s="21">
        <v>12</v>
      </c>
      <c r="E229" s="23" t="s">
        <v>896</v>
      </c>
      <c r="F229" s="23" t="s">
        <v>897</v>
      </c>
      <c r="G229" s="22" t="s">
        <v>898</v>
      </c>
      <c r="H229" s="63" t="s">
        <v>899</v>
      </c>
      <c r="I229" s="33" t="s">
        <v>728</v>
      </c>
      <c r="J229" s="48">
        <v>1</v>
      </c>
      <c r="K229" s="60">
        <v>43313</v>
      </c>
      <c r="L229" s="37">
        <v>44013</v>
      </c>
      <c r="M229" s="9">
        <f t="shared" si="3"/>
        <v>100</v>
      </c>
      <c r="N229" s="76">
        <v>1</v>
      </c>
      <c r="O229" s="93" t="s">
        <v>1522</v>
      </c>
      <c r="P229" s="24" t="s">
        <v>126</v>
      </c>
    </row>
    <row r="230" spans="1:16" ht="76.5" x14ac:dyDescent="0.2">
      <c r="A230" s="6">
        <v>4</v>
      </c>
      <c r="B230" s="9" t="s">
        <v>900</v>
      </c>
      <c r="C230" s="22" t="s">
        <v>26</v>
      </c>
      <c r="D230" s="21">
        <v>12</v>
      </c>
      <c r="E230" s="23" t="s">
        <v>896</v>
      </c>
      <c r="F230" s="23" t="s">
        <v>897</v>
      </c>
      <c r="G230" s="22" t="s">
        <v>901</v>
      </c>
      <c r="H230" s="22" t="s">
        <v>902</v>
      </c>
      <c r="I230" s="33" t="s">
        <v>728</v>
      </c>
      <c r="J230" s="29">
        <v>1</v>
      </c>
      <c r="K230" s="60">
        <v>43313</v>
      </c>
      <c r="L230" s="77">
        <v>44042</v>
      </c>
      <c r="M230" s="9">
        <f t="shared" si="3"/>
        <v>104</v>
      </c>
      <c r="N230" s="76">
        <v>1</v>
      </c>
      <c r="O230" s="35" t="s">
        <v>1523</v>
      </c>
      <c r="P230" s="24" t="s">
        <v>126</v>
      </c>
    </row>
    <row r="231" spans="1:16" ht="76.5" x14ac:dyDescent="0.2">
      <c r="A231" s="6">
        <v>4</v>
      </c>
      <c r="B231" s="9" t="s">
        <v>903</v>
      </c>
      <c r="C231" s="22" t="s">
        <v>26</v>
      </c>
      <c r="D231" s="21">
        <v>13</v>
      </c>
      <c r="E231" s="23" t="s">
        <v>904</v>
      </c>
      <c r="F231" s="22" t="s">
        <v>905</v>
      </c>
      <c r="G231" s="22" t="s">
        <v>906</v>
      </c>
      <c r="H231" s="22" t="s">
        <v>907</v>
      </c>
      <c r="I231" s="33" t="s">
        <v>836</v>
      </c>
      <c r="J231" s="29">
        <v>3</v>
      </c>
      <c r="K231" s="60">
        <v>43466</v>
      </c>
      <c r="L231" s="60">
        <v>44196</v>
      </c>
      <c r="M231" s="9">
        <f t="shared" si="3"/>
        <v>104</v>
      </c>
      <c r="N231" s="76">
        <v>1</v>
      </c>
      <c r="O231" s="35" t="s">
        <v>1592</v>
      </c>
      <c r="P231" s="24" t="s">
        <v>92</v>
      </c>
    </row>
    <row r="232" spans="1:16" ht="76.5" x14ac:dyDescent="0.2">
      <c r="A232" s="6">
        <v>4</v>
      </c>
      <c r="B232" s="9" t="s">
        <v>908</v>
      </c>
      <c r="C232" s="22" t="s">
        <v>26</v>
      </c>
      <c r="D232" s="21">
        <v>13</v>
      </c>
      <c r="E232" s="23" t="s">
        <v>904</v>
      </c>
      <c r="F232" s="22" t="s">
        <v>905</v>
      </c>
      <c r="G232" s="22" t="s">
        <v>839</v>
      </c>
      <c r="H232" s="63" t="s">
        <v>909</v>
      </c>
      <c r="I232" s="33" t="s">
        <v>337</v>
      </c>
      <c r="J232" s="29">
        <v>16</v>
      </c>
      <c r="K232" s="60">
        <v>43344</v>
      </c>
      <c r="L232" s="60">
        <v>43830</v>
      </c>
      <c r="M232" s="9">
        <f t="shared" si="3"/>
        <v>69</v>
      </c>
      <c r="N232" s="76">
        <v>1</v>
      </c>
      <c r="O232" s="23" t="s">
        <v>841</v>
      </c>
      <c r="P232" s="24" t="s">
        <v>92</v>
      </c>
    </row>
    <row r="233" spans="1:16" ht="89.25" x14ac:dyDescent="0.2">
      <c r="A233" s="6">
        <v>4</v>
      </c>
      <c r="B233" s="9" t="s">
        <v>910</v>
      </c>
      <c r="C233" s="22" t="s">
        <v>26</v>
      </c>
      <c r="D233" s="21">
        <v>13</v>
      </c>
      <c r="E233" s="23" t="s">
        <v>904</v>
      </c>
      <c r="F233" s="22" t="s">
        <v>905</v>
      </c>
      <c r="G233" s="22" t="s">
        <v>811</v>
      </c>
      <c r="H233" s="22" t="s">
        <v>812</v>
      </c>
      <c r="I233" s="33" t="s">
        <v>332</v>
      </c>
      <c r="J233" s="29">
        <v>2</v>
      </c>
      <c r="K233" s="60">
        <v>43250</v>
      </c>
      <c r="L233" s="60">
        <v>43676</v>
      </c>
      <c r="M233" s="9">
        <f t="shared" si="3"/>
        <v>61</v>
      </c>
      <c r="N233" s="76">
        <v>1</v>
      </c>
      <c r="O233" s="35" t="s">
        <v>911</v>
      </c>
      <c r="P233" s="24" t="s">
        <v>59</v>
      </c>
    </row>
    <row r="234" spans="1:16" ht="76.5" x14ac:dyDescent="0.2">
      <c r="A234" s="6">
        <v>4</v>
      </c>
      <c r="B234" s="9" t="s">
        <v>912</v>
      </c>
      <c r="C234" s="22" t="s">
        <v>26</v>
      </c>
      <c r="D234" s="21">
        <v>13</v>
      </c>
      <c r="E234" s="23" t="s">
        <v>904</v>
      </c>
      <c r="F234" s="22" t="s">
        <v>905</v>
      </c>
      <c r="G234" s="22" t="s">
        <v>847</v>
      </c>
      <c r="H234" s="22" t="s">
        <v>909</v>
      </c>
      <c r="I234" s="33" t="s">
        <v>337</v>
      </c>
      <c r="J234" s="29">
        <v>16</v>
      </c>
      <c r="K234" s="60">
        <v>43344</v>
      </c>
      <c r="L234" s="60">
        <v>43830</v>
      </c>
      <c r="M234" s="9">
        <f t="shared" si="3"/>
        <v>69</v>
      </c>
      <c r="N234" s="76">
        <v>1</v>
      </c>
      <c r="O234" s="23" t="s">
        <v>913</v>
      </c>
      <c r="P234" s="24" t="s">
        <v>92</v>
      </c>
    </row>
    <row r="235" spans="1:16" ht="76.5" x14ac:dyDescent="0.2">
      <c r="A235" s="6">
        <v>4</v>
      </c>
      <c r="B235" s="9" t="s">
        <v>914</v>
      </c>
      <c r="C235" s="22" t="s">
        <v>26</v>
      </c>
      <c r="D235" s="21">
        <v>13</v>
      </c>
      <c r="E235" s="23" t="s">
        <v>904</v>
      </c>
      <c r="F235" s="22" t="s">
        <v>905</v>
      </c>
      <c r="G235" s="22" t="s">
        <v>819</v>
      </c>
      <c r="H235" s="22" t="s">
        <v>820</v>
      </c>
      <c r="I235" s="33" t="s">
        <v>341</v>
      </c>
      <c r="J235" s="29">
        <v>3</v>
      </c>
      <c r="K235" s="60">
        <v>43344</v>
      </c>
      <c r="L235" s="34">
        <v>44438</v>
      </c>
      <c r="M235" s="9">
        <f t="shared" si="3"/>
        <v>156</v>
      </c>
      <c r="N235" s="76">
        <v>0.6</v>
      </c>
      <c r="O235" s="23" t="s">
        <v>1519</v>
      </c>
      <c r="P235" s="24" t="s">
        <v>357</v>
      </c>
    </row>
    <row r="236" spans="1:16" ht="63.75" x14ac:dyDescent="0.2">
      <c r="A236" s="6">
        <v>4</v>
      </c>
      <c r="B236" s="9" t="s">
        <v>915</v>
      </c>
      <c r="C236" s="22" t="s">
        <v>26</v>
      </c>
      <c r="D236" s="21">
        <v>13</v>
      </c>
      <c r="E236" s="23" t="s">
        <v>904</v>
      </c>
      <c r="F236" s="22" t="s">
        <v>905</v>
      </c>
      <c r="G236" s="22" t="s">
        <v>855</v>
      </c>
      <c r="H236" s="22" t="s">
        <v>856</v>
      </c>
      <c r="I236" s="33" t="s">
        <v>826</v>
      </c>
      <c r="J236" s="29">
        <v>4</v>
      </c>
      <c r="K236" s="60">
        <v>43466</v>
      </c>
      <c r="L236" s="60">
        <v>43830</v>
      </c>
      <c r="M236" s="9">
        <f t="shared" si="3"/>
        <v>52</v>
      </c>
      <c r="N236" s="76">
        <v>1</v>
      </c>
      <c r="O236" s="23" t="s">
        <v>913</v>
      </c>
      <c r="P236" s="24" t="s">
        <v>92</v>
      </c>
    </row>
    <row r="237" spans="1:16" ht="102" x14ac:dyDescent="0.2">
      <c r="A237" s="6">
        <v>4</v>
      </c>
      <c r="B237" s="9" t="s">
        <v>916</v>
      </c>
      <c r="C237" s="22" t="s">
        <v>26</v>
      </c>
      <c r="D237" s="21">
        <v>14</v>
      </c>
      <c r="E237" s="22" t="s">
        <v>917</v>
      </c>
      <c r="F237" s="22" t="s">
        <v>918</v>
      </c>
      <c r="G237" s="22" t="s">
        <v>919</v>
      </c>
      <c r="H237" s="22" t="s">
        <v>920</v>
      </c>
      <c r="I237" s="33" t="s">
        <v>921</v>
      </c>
      <c r="J237" s="29">
        <v>600</v>
      </c>
      <c r="K237" s="60">
        <v>43313</v>
      </c>
      <c r="L237" s="60">
        <v>43861</v>
      </c>
      <c r="M237" s="9">
        <f t="shared" si="3"/>
        <v>78</v>
      </c>
      <c r="N237" s="45">
        <v>1</v>
      </c>
      <c r="O237" s="23" t="s">
        <v>922</v>
      </c>
      <c r="P237" s="24" t="s">
        <v>84</v>
      </c>
    </row>
    <row r="238" spans="1:16" ht="114.75" x14ac:dyDescent="0.2">
      <c r="A238" s="6">
        <v>4</v>
      </c>
      <c r="B238" s="9" t="s">
        <v>923</v>
      </c>
      <c r="C238" s="22" t="s">
        <v>26</v>
      </c>
      <c r="D238" s="21">
        <v>14</v>
      </c>
      <c r="E238" s="79" t="s">
        <v>924</v>
      </c>
      <c r="F238" s="22" t="s">
        <v>925</v>
      </c>
      <c r="G238" s="22" t="s">
        <v>926</v>
      </c>
      <c r="H238" s="69" t="s">
        <v>927</v>
      </c>
      <c r="I238" s="33" t="s">
        <v>332</v>
      </c>
      <c r="J238" s="48">
        <v>2</v>
      </c>
      <c r="K238" s="60">
        <v>43313</v>
      </c>
      <c r="L238" s="60">
        <v>44043</v>
      </c>
      <c r="M238" s="9">
        <f t="shared" si="3"/>
        <v>104</v>
      </c>
      <c r="N238" s="76">
        <v>1</v>
      </c>
      <c r="O238" s="35" t="s">
        <v>1540</v>
      </c>
      <c r="P238" s="24" t="s">
        <v>928</v>
      </c>
    </row>
    <row r="239" spans="1:16" ht="114.75" x14ac:dyDescent="0.2">
      <c r="A239" s="6">
        <v>4</v>
      </c>
      <c r="B239" s="9" t="s">
        <v>929</v>
      </c>
      <c r="C239" s="22" t="s">
        <v>26</v>
      </c>
      <c r="D239" s="21">
        <v>14</v>
      </c>
      <c r="E239" s="79" t="s">
        <v>924</v>
      </c>
      <c r="F239" s="22" t="s">
        <v>925</v>
      </c>
      <c r="G239" s="23" t="s">
        <v>930</v>
      </c>
      <c r="H239" s="35" t="s">
        <v>931</v>
      </c>
      <c r="I239" s="24" t="s">
        <v>932</v>
      </c>
      <c r="J239" s="29">
        <v>12</v>
      </c>
      <c r="K239" s="60">
        <v>43313</v>
      </c>
      <c r="L239" s="60">
        <v>44377</v>
      </c>
      <c r="M239" s="9">
        <f t="shared" si="3"/>
        <v>152</v>
      </c>
      <c r="N239" s="45">
        <v>0</v>
      </c>
      <c r="O239" s="35" t="s">
        <v>933</v>
      </c>
      <c r="P239" s="24" t="s">
        <v>126</v>
      </c>
    </row>
    <row r="240" spans="1:16" ht="76.5" x14ac:dyDescent="0.2">
      <c r="A240" s="6">
        <v>4</v>
      </c>
      <c r="B240" s="9" t="s">
        <v>934</v>
      </c>
      <c r="C240" s="22" t="s">
        <v>26</v>
      </c>
      <c r="D240" s="21">
        <v>14</v>
      </c>
      <c r="E240" s="79" t="s">
        <v>924</v>
      </c>
      <c r="F240" s="22" t="s">
        <v>925</v>
      </c>
      <c r="G240" s="23" t="s">
        <v>935</v>
      </c>
      <c r="H240" s="23" t="s">
        <v>936</v>
      </c>
      <c r="I240" s="33" t="s">
        <v>937</v>
      </c>
      <c r="J240" s="29">
        <v>1</v>
      </c>
      <c r="K240" s="60">
        <v>43313</v>
      </c>
      <c r="L240" s="77">
        <v>43553</v>
      </c>
      <c r="M240" s="9">
        <f t="shared" si="3"/>
        <v>34</v>
      </c>
      <c r="N240" s="76">
        <v>1</v>
      </c>
      <c r="O240" s="35" t="s">
        <v>938</v>
      </c>
      <c r="P240" s="24" t="s">
        <v>126</v>
      </c>
    </row>
    <row r="241" spans="1:16" ht="89.25" x14ac:dyDescent="0.2">
      <c r="A241" s="6">
        <v>4</v>
      </c>
      <c r="B241" s="9" t="s">
        <v>939</v>
      </c>
      <c r="C241" s="22" t="s">
        <v>26</v>
      </c>
      <c r="D241" s="21">
        <v>15</v>
      </c>
      <c r="E241" s="22" t="s">
        <v>940</v>
      </c>
      <c r="F241" s="22" t="s">
        <v>941</v>
      </c>
      <c r="G241" s="23" t="s">
        <v>942</v>
      </c>
      <c r="H241" s="23" t="s">
        <v>943</v>
      </c>
      <c r="I241" s="33" t="s">
        <v>944</v>
      </c>
      <c r="J241" s="29">
        <v>1</v>
      </c>
      <c r="K241" s="60">
        <v>43374</v>
      </c>
      <c r="L241" s="60">
        <v>43555</v>
      </c>
      <c r="M241" s="9">
        <f t="shared" si="3"/>
        <v>26</v>
      </c>
      <c r="N241" s="45">
        <v>1</v>
      </c>
      <c r="O241" s="23" t="s">
        <v>945</v>
      </c>
      <c r="P241" s="24" t="s">
        <v>357</v>
      </c>
    </row>
    <row r="242" spans="1:16" ht="76.5" x14ac:dyDescent="0.2">
      <c r="A242" s="6">
        <v>4</v>
      </c>
      <c r="B242" s="9" t="s">
        <v>946</v>
      </c>
      <c r="C242" s="22" t="s">
        <v>26</v>
      </c>
      <c r="D242" s="21">
        <v>16</v>
      </c>
      <c r="E242" s="22" t="s">
        <v>947</v>
      </c>
      <c r="F242" s="22" t="s">
        <v>948</v>
      </c>
      <c r="G242" s="23" t="s">
        <v>949</v>
      </c>
      <c r="H242" s="23" t="s">
        <v>950</v>
      </c>
      <c r="I242" s="33" t="s">
        <v>951</v>
      </c>
      <c r="J242" s="29">
        <v>2</v>
      </c>
      <c r="K242" s="60">
        <v>43374</v>
      </c>
      <c r="L242" s="60">
        <v>43555</v>
      </c>
      <c r="M242" s="9">
        <f t="shared" si="3"/>
        <v>26</v>
      </c>
      <c r="N242" s="45">
        <v>1</v>
      </c>
      <c r="O242" s="23" t="s">
        <v>952</v>
      </c>
      <c r="P242" s="24" t="s">
        <v>357</v>
      </c>
    </row>
    <row r="243" spans="1:16" ht="114.75" x14ac:dyDescent="0.2">
      <c r="A243" s="6">
        <v>4</v>
      </c>
      <c r="B243" s="9" t="s">
        <v>953</v>
      </c>
      <c r="C243" s="22" t="s">
        <v>26</v>
      </c>
      <c r="D243" s="21">
        <v>16</v>
      </c>
      <c r="E243" s="22" t="s">
        <v>947</v>
      </c>
      <c r="F243" s="22" t="s">
        <v>948</v>
      </c>
      <c r="G243" s="23" t="s">
        <v>954</v>
      </c>
      <c r="H243" s="23" t="s">
        <v>955</v>
      </c>
      <c r="I243" s="33" t="s">
        <v>150</v>
      </c>
      <c r="J243" s="29">
        <v>1</v>
      </c>
      <c r="K243" s="60">
        <v>43374</v>
      </c>
      <c r="L243" s="60">
        <v>43646</v>
      </c>
      <c r="M243" s="9">
        <f t="shared" si="3"/>
        <v>39</v>
      </c>
      <c r="N243" s="45">
        <v>1</v>
      </c>
      <c r="O243" s="23" t="s">
        <v>956</v>
      </c>
      <c r="P243" s="24" t="s">
        <v>357</v>
      </c>
    </row>
    <row r="244" spans="1:16" ht="51" x14ac:dyDescent="0.2">
      <c r="A244" s="6">
        <v>4</v>
      </c>
      <c r="B244" s="9" t="s">
        <v>957</v>
      </c>
      <c r="C244" s="22" t="s">
        <v>26</v>
      </c>
      <c r="D244" s="21">
        <v>16</v>
      </c>
      <c r="E244" s="22" t="s">
        <v>947</v>
      </c>
      <c r="F244" s="22" t="s">
        <v>948</v>
      </c>
      <c r="G244" s="23" t="s">
        <v>958</v>
      </c>
      <c r="H244" s="23" t="s">
        <v>959</v>
      </c>
      <c r="I244" s="33" t="s">
        <v>960</v>
      </c>
      <c r="J244" s="29">
        <v>4</v>
      </c>
      <c r="K244" s="60">
        <v>43101</v>
      </c>
      <c r="L244" s="60">
        <v>43861</v>
      </c>
      <c r="M244" s="9">
        <f t="shared" si="3"/>
        <v>109</v>
      </c>
      <c r="N244" s="45">
        <v>1</v>
      </c>
      <c r="O244" s="23" t="s">
        <v>961</v>
      </c>
      <c r="P244" s="24" t="s">
        <v>357</v>
      </c>
    </row>
    <row r="245" spans="1:16" ht="76.5" x14ac:dyDescent="0.2">
      <c r="A245" s="6">
        <v>4</v>
      </c>
      <c r="B245" s="9" t="s">
        <v>962</v>
      </c>
      <c r="C245" s="22" t="s">
        <v>26</v>
      </c>
      <c r="D245" s="21">
        <v>17</v>
      </c>
      <c r="E245" s="23" t="s">
        <v>963</v>
      </c>
      <c r="F245" s="22" t="s">
        <v>964</v>
      </c>
      <c r="G245" s="22" t="s">
        <v>965</v>
      </c>
      <c r="H245" s="23" t="s">
        <v>966</v>
      </c>
      <c r="I245" s="33" t="s">
        <v>697</v>
      </c>
      <c r="J245" s="24">
        <v>1</v>
      </c>
      <c r="K245" s="60">
        <v>43313</v>
      </c>
      <c r="L245" s="60">
        <v>43344</v>
      </c>
      <c r="M245" s="9">
        <f t="shared" si="3"/>
        <v>4</v>
      </c>
      <c r="N245" s="45">
        <v>1</v>
      </c>
      <c r="O245" s="23" t="s">
        <v>967</v>
      </c>
      <c r="P245" s="24" t="s">
        <v>232</v>
      </c>
    </row>
    <row r="246" spans="1:16" ht="76.5" x14ac:dyDescent="0.2">
      <c r="A246" s="6">
        <v>4</v>
      </c>
      <c r="B246" s="9" t="s">
        <v>968</v>
      </c>
      <c r="C246" s="22" t="s">
        <v>26</v>
      </c>
      <c r="D246" s="21">
        <v>17</v>
      </c>
      <c r="E246" s="23" t="s">
        <v>969</v>
      </c>
      <c r="F246" s="22" t="s">
        <v>970</v>
      </c>
      <c r="G246" s="22" t="s">
        <v>330</v>
      </c>
      <c r="H246" s="22" t="s">
        <v>971</v>
      </c>
      <c r="I246" s="33" t="s">
        <v>332</v>
      </c>
      <c r="J246" s="29">
        <v>2</v>
      </c>
      <c r="K246" s="60">
        <v>43250</v>
      </c>
      <c r="L246" s="60">
        <v>44196</v>
      </c>
      <c r="M246" s="9">
        <f t="shared" si="3"/>
        <v>135</v>
      </c>
      <c r="N246" s="76">
        <v>1</v>
      </c>
      <c r="O246" s="35" t="s">
        <v>1539</v>
      </c>
      <c r="P246" s="24" t="s">
        <v>59</v>
      </c>
    </row>
    <row r="247" spans="1:16" ht="76.5" x14ac:dyDescent="0.2">
      <c r="A247" s="6">
        <v>4</v>
      </c>
      <c r="B247" s="9" t="s">
        <v>972</v>
      </c>
      <c r="C247" s="22" t="s">
        <v>26</v>
      </c>
      <c r="D247" s="21">
        <v>17</v>
      </c>
      <c r="E247" s="23" t="s">
        <v>969</v>
      </c>
      <c r="F247" s="22" t="s">
        <v>970</v>
      </c>
      <c r="G247" s="22" t="s">
        <v>335</v>
      </c>
      <c r="H247" s="22" t="s">
        <v>973</v>
      </c>
      <c r="I247" s="33" t="s">
        <v>337</v>
      </c>
      <c r="J247" s="29">
        <v>3</v>
      </c>
      <c r="K247" s="60">
        <v>43344</v>
      </c>
      <c r="L247" s="60">
        <v>43555</v>
      </c>
      <c r="M247" s="9">
        <f t="shared" si="3"/>
        <v>30</v>
      </c>
      <c r="N247" s="45">
        <v>1</v>
      </c>
      <c r="O247" s="35" t="s">
        <v>974</v>
      </c>
      <c r="P247" s="24" t="s">
        <v>92</v>
      </c>
    </row>
    <row r="248" spans="1:16" ht="76.5" x14ac:dyDescent="0.2">
      <c r="A248" s="6">
        <v>4</v>
      </c>
      <c r="B248" s="9" t="s">
        <v>975</v>
      </c>
      <c r="C248" s="22" t="s">
        <v>26</v>
      </c>
      <c r="D248" s="21">
        <v>17</v>
      </c>
      <c r="E248" s="23" t="s">
        <v>969</v>
      </c>
      <c r="F248" s="22" t="s">
        <v>970</v>
      </c>
      <c r="G248" s="22" t="s">
        <v>976</v>
      </c>
      <c r="H248" s="22" t="s">
        <v>820</v>
      </c>
      <c r="I248" s="33" t="s">
        <v>341</v>
      </c>
      <c r="J248" s="29">
        <v>3</v>
      </c>
      <c r="K248" s="60">
        <v>43344</v>
      </c>
      <c r="L248" s="34">
        <v>44438</v>
      </c>
      <c r="M248" s="9">
        <f t="shared" si="3"/>
        <v>156</v>
      </c>
      <c r="N248" s="76">
        <v>0.8</v>
      </c>
      <c r="O248" s="23" t="s">
        <v>1519</v>
      </c>
      <c r="P248" s="24" t="s">
        <v>357</v>
      </c>
    </row>
    <row r="249" spans="1:16" ht="76.5" x14ac:dyDescent="0.2">
      <c r="A249" s="6">
        <v>4</v>
      </c>
      <c r="B249" s="9" t="s">
        <v>977</v>
      </c>
      <c r="C249" s="22" t="s">
        <v>26</v>
      </c>
      <c r="D249" s="21">
        <v>18</v>
      </c>
      <c r="E249" s="22" t="s">
        <v>978</v>
      </c>
      <c r="F249" s="22" t="s">
        <v>979</v>
      </c>
      <c r="G249" s="23" t="s">
        <v>980</v>
      </c>
      <c r="H249" s="22" t="s">
        <v>981</v>
      </c>
      <c r="I249" s="33" t="s">
        <v>982</v>
      </c>
      <c r="J249" s="24">
        <v>619</v>
      </c>
      <c r="K249" s="60">
        <v>43313</v>
      </c>
      <c r="L249" s="60">
        <v>43465</v>
      </c>
      <c r="M249" s="9">
        <f t="shared" si="3"/>
        <v>22</v>
      </c>
      <c r="N249" s="76">
        <v>1</v>
      </c>
      <c r="O249" s="23" t="s">
        <v>983</v>
      </c>
      <c r="P249" s="24" t="s">
        <v>232</v>
      </c>
    </row>
    <row r="250" spans="1:16" ht="76.5" x14ac:dyDescent="0.2">
      <c r="A250" s="6">
        <v>4</v>
      </c>
      <c r="B250" s="9" t="s">
        <v>1195</v>
      </c>
      <c r="C250" s="22" t="s">
        <v>26</v>
      </c>
      <c r="D250" s="21">
        <v>18</v>
      </c>
      <c r="E250" s="22" t="s">
        <v>978</v>
      </c>
      <c r="F250" s="22" t="s">
        <v>1196</v>
      </c>
      <c r="G250" s="23" t="s">
        <v>1197</v>
      </c>
      <c r="H250" s="22" t="s">
        <v>1198</v>
      </c>
      <c r="I250" s="33" t="s">
        <v>1199</v>
      </c>
      <c r="J250" s="24">
        <v>2</v>
      </c>
      <c r="K250" s="60">
        <v>43313</v>
      </c>
      <c r="L250" s="60">
        <v>43465</v>
      </c>
      <c r="M250" s="9">
        <f t="shared" si="3"/>
        <v>22</v>
      </c>
      <c r="N250" s="45">
        <v>1</v>
      </c>
      <c r="O250" s="23" t="s">
        <v>1200</v>
      </c>
      <c r="P250" s="24" t="s">
        <v>584</v>
      </c>
    </row>
    <row r="251" spans="1:16" ht="63.75" x14ac:dyDescent="0.2">
      <c r="A251" s="6">
        <v>4</v>
      </c>
      <c r="B251" s="9" t="s">
        <v>989</v>
      </c>
      <c r="C251" s="22" t="s">
        <v>26</v>
      </c>
      <c r="D251" s="21">
        <v>19</v>
      </c>
      <c r="E251" s="23" t="s">
        <v>990</v>
      </c>
      <c r="F251" s="22" t="s">
        <v>991</v>
      </c>
      <c r="G251" s="22" t="s">
        <v>55</v>
      </c>
      <c r="H251" s="22" t="s">
        <v>56</v>
      </c>
      <c r="I251" s="33" t="s">
        <v>57</v>
      </c>
      <c r="J251" s="29">
        <v>12</v>
      </c>
      <c r="K251" s="60">
        <v>43250</v>
      </c>
      <c r="L251" s="60">
        <v>44377</v>
      </c>
      <c r="M251" s="9">
        <f t="shared" si="3"/>
        <v>161</v>
      </c>
      <c r="N251" s="76">
        <v>0</v>
      </c>
      <c r="O251" s="22" t="s">
        <v>992</v>
      </c>
      <c r="P251" s="24" t="s">
        <v>59</v>
      </c>
    </row>
    <row r="252" spans="1:16" ht="63.75" x14ac:dyDescent="0.2">
      <c r="A252" s="6">
        <v>4</v>
      </c>
      <c r="B252" s="9" t="s">
        <v>993</v>
      </c>
      <c r="C252" s="22" t="s">
        <v>26</v>
      </c>
      <c r="D252" s="21">
        <v>19</v>
      </c>
      <c r="E252" s="23" t="s">
        <v>990</v>
      </c>
      <c r="F252" s="22" t="s">
        <v>991</v>
      </c>
      <c r="G252" s="22" t="s">
        <v>61</v>
      </c>
      <c r="H252" s="22" t="s">
        <v>62</v>
      </c>
      <c r="I252" s="33" t="s">
        <v>63</v>
      </c>
      <c r="J252" s="29">
        <v>12</v>
      </c>
      <c r="K252" s="60">
        <v>43327</v>
      </c>
      <c r="L252" s="60">
        <v>44377</v>
      </c>
      <c r="M252" s="9">
        <f t="shared" si="3"/>
        <v>150</v>
      </c>
      <c r="N252" s="76">
        <v>0</v>
      </c>
      <c r="O252" s="22" t="s">
        <v>992</v>
      </c>
      <c r="P252" s="24" t="s">
        <v>59</v>
      </c>
    </row>
    <row r="253" spans="1:16" ht="89.25" x14ac:dyDescent="0.2">
      <c r="A253" s="6">
        <v>4</v>
      </c>
      <c r="B253" s="9" t="s">
        <v>994</v>
      </c>
      <c r="C253" s="22" t="s">
        <v>26</v>
      </c>
      <c r="D253" s="21">
        <v>19</v>
      </c>
      <c r="E253" s="23" t="s">
        <v>990</v>
      </c>
      <c r="F253" s="22" t="s">
        <v>991</v>
      </c>
      <c r="G253" s="22" t="s">
        <v>675</v>
      </c>
      <c r="H253" s="22" t="s">
        <v>68</v>
      </c>
      <c r="I253" s="33" t="s">
        <v>69</v>
      </c>
      <c r="J253" s="29">
        <v>1</v>
      </c>
      <c r="K253" s="60">
        <v>43327</v>
      </c>
      <c r="L253" s="60">
        <v>43692</v>
      </c>
      <c r="M253" s="9">
        <f t="shared" si="3"/>
        <v>52</v>
      </c>
      <c r="N253" s="76">
        <v>1</v>
      </c>
      <c r="O253" s="22" t="s">
        <v>995</v>
      </c>
      <c r="P253" s="24" t="s">
        <v>59</v>
      </c>
    </row>
    <row r="254" spans="1:16" ht="114.75" x14ac:dyDescent="0.2">
      <c r="A254" s="6">
        <v>4</v>
      </c>
      <c r="B254" s="9" t="s">
        <v>996</v>
      </c>
      <c r="C254" s="22" t="s">
        <v>26</v>
      </c>
      <c r="D254" s="21">
        <v>19</v>
      </c>
      <c r="E254" s="23" t="s">
        <v>990</v>
      </c>
      <c r="F254" s="22" t="s">
        <v>991</v>
      </c>
      <c r="G254" s="22" t="s">
        <v>72</v>
      </c>
      <c r="H254" s="22" t="s">
        <v>73</v>
      </c>
      <c r="I254" s="33" t="s">
        <v>280</v>
      </c>
      <c r="J254" s="29">
        <v>10</v>
      </c>
      <c r="K254" s="60">
        <v>43344</v>
      </c>
      <c r="L254" s="60">
        <v>44012</v>
      </c>
      <c r="M254" s="9">
        <f t="shared" si="3"/>
        <v>95</v>
      </c>
      <c r="N254" s="76">
        <v>1</v>
      </c>
      <c r="O254" s="23" t="s">
        <v>997</v>
      </c>
      <c r="P254" s="24" t="s">
        <v>59</v>
      </c>
    </row>
    <row r="255" spans="1:16" ht="63.75" x14ac:dyDescent="0.2">
      <c r="A255" s="6">
        <v>4</v>
      </c>
      <c r="B255" s="9" t="s">
        <v>998</v>
      </c>
      <c r="C255" s="22" t="s">
        <v>26</v>
      </c>
      <c r="D255" s="21">
        <v>20</v>
      </c>
      <c r="E255" s="23" t="s">
        <v>999</v>
      </c>
      <c r="F255" s="22" t="s">
        <v>1000</v>
      </c>
      <c r="G255" s="22" t="s">
        <v>811</v>
      </c>
      <c r="H255" s="22" t="s">
        <v>844</v>
      </c>
      <c r="I255" s="33" t="s">
        <v>332</v>
      </c>
      <c r="J255" s="29">
        <v>2</v>
      </c>
      <c r="K255" s="60">
        <v>43250</v>
      </c>
      <c r="L255" s="60">
        <v>43676</v>
      </c>
      <c r="M255" s="9">
        <f t="shared" si="3"/>
        <v>61</v>
      </c>
      <c r="N255" s="76">
        <v>1</v>
      </c>
      <c r="O255" s="23" t="s">
        <v>813</v>
      </c>
      <c r="P255" s="24" t="s">
        <v>59</v>
      </c>
    </row>
    <row r="256" spans="1:16" ht="76.5" x14ac:dyDescent="0.2">
      <c r="A256" s="6">
        <v>4</v>
      </c>
      <c r="B256" s="9" t="s">
        <v>1001</v>
      </c>
      <c r="C256" s="22" t="s">
        <v>26</v>
      </c>
      <c r="D256" s="21">
        <v>20</v>
      </c>
      <c r="E256" s="23" t="s">
        <v>999</v>
      </c>
      <c r="F256" s="22" t="s">
        <v>1000</v>
      </c>
      <c r="G256" s="22" t="s">
        <v>847</v>
      </c>
      <c r="H256" s="22" t="s">
        <v>848</v>
      </c>
      <c r="I256" s="33" t="s">
        <v>337</v>
      </c>
      <c r="J256" s="29">
        <v>16</v>
      </c>
      <c r="K256" s="60">
        <v>43344</v>
      </c>
      <c r="L256" s="60">
        <v>43830</v>
      </c>
      <c r="M256" s="9">
        <f t="shared" si="3"/>
        <v>69</v>
      </c>
      <c r="N256" s="76">
        <v>1</v>
      </c>
      <c r="O256" s="23" t="s">
        <v>913</v>
      </c>
      <c r="P256" s="24" t="s">
        <v>92</v>
      </c>
    </row>
    <row r="257" spans="1:16" ht="76.5" x14ac:dyDescent="0.2">
      <c r="A257" s="6">
        <v>4</v>
      </c>
      <c r="B257" s="9" t="s">
        <v>1002</v>
      </c>
      <c r="C257" s="22" t="s">
        <v>26</v>
      </c>
      <c r="D257" s="21">
        <v>20</v>
      </c>
      <c r="E257" s="23" t="s">
        <v>999</v>
      </c>
      <c r="F257" s="22" t="s">
        <v>1000</v>
      </c>
      <c r="G257" s="22" t="s">
        <v>976</v>
      </c>
      <c r="H257" s="22" t="s">
        <v>820</v>
      </c>
      <c r="I257" s="33" t="s">
        <v>341</v>
      </c>
      <c r="J257" s="29">
        <v>3</v>
      </c>
      <c r="K257" s="60">
        <v>43344</v>
      </c>
      <c r="L257" s="34">
        <v>44438</v>
      </c>
      <c r="M257" s="9">
        <f t="shared" si="3"/>
        <v>156</v>
      </c>
      <c r="N257" s="76">
        <v>0.8</v>
      </c>
      <c r="O257" s="23" t="s">
        <v>1519</v>
      </c>
      <c r="P257" s="24" t="s">
        <v>357</v>
      </c>
    </row>
    <row r="258" spans="1:16" ht="63.75" x14ac:dyDescent="0.2">
      <c r="A258" s="6">
        <v>4</v>
      </c>
      <c r="B258" s="9" t="s">
        <v>1003</v>
      </c>
      <c r="C258" s="22" t="s">
        <v>26</v>
      </c>
      <c r="D258" s="21">
        <v>20</v>
      </c>
      <c r="E258" s="23" t="s">
        <v>999</v>
      </c>
      <c r="F258" s="22" t="s">
        <v>1000</v>
      </c>
      <c r="G258" s="22" t="s">
        <v>855</v>
      </c>
      <c r="H258" s="22" t="s">
        <v>1004</v>
      </c>
      <c r="I258" s="33" t="s">
        <v>826</v>
      </c>
      <c r="J258" s="29">
        <v>4</v>
      </c>
      <c r="K258" s="60">
        <v>43466</v>
      </c>
      <c r="L258" s="60">
        <v>43830</v>
      </c>
      <c r="M258" s="9">
        <f t="shared" si="3"/>
        <v>52</v>
      </c>
      <c r="N258" s="76">
        <v>1</v>
      </c>
      <c r="O258" s="23" t="s">
        <v>913</v>
      </c>
      <c r="P258" s="24" t="s">
        <v>92</v>
      </c>
    </row>
    <row r="259" spans="1:16" ht="89.25" x14ac:dyDescent="0.2">
      <c r="A259" s="6">
        <v>4</v>
      </c>
      <c r="B259" s="9" t="s">
        <v>1005</v>
      </c>
      <c r="C259" s="22" t="s">
        <v>26</v>
      </c>
      <c r="D259" s="21">
        <v>20</v>
      </c>
      <c r="E259" s="23" t="s">
        <v>1006</v>
      </c>
      <c r="F259" s="23" t="s">
        <v>1007</v>
      </c>
      <c r="G259" s="23" t="s">
        <v>61</v>
      </c>
      <c r="H259" s="22" t="s">
        <v>1008</v>
      </c>
      <c r="I259" s="29" t="s">
        <v>1009</v>
      </c>
      <c r="J259" s="29">
        <v>2</v>
      </c>
      <c r="K259" s="60">
        <v>43313</v>
      </c>
      <c r="L259" s="60">
        <v>43465</v>
      </c>
      <c r="M259" s="9">
        <f t="shared" si="3"/>
        <v>22</v>
      </c>
      <c r="N259" s="45">
        <v>1</v>
      </c>
      <c r="O259" s="23" t="s">
        <v>1010</v>
      </c>
      <c r="P259" s="24" t="s">
        <v>126</v>
      </c>
    </row>
    <row r="260" spans="1:16" ht="76.5" x14ac:dyDescent="0.2">
      <c r="A260" s="6">
        <v>4</v>
      </c>
      <c r="B260" s="9" t="s">
        <v>1011</v>
      </c>
      <c r="C260" s="22" t="s">
        <v>26</v>
      </c>
      <c r="D260" s="21">
        <v>20</v>
      </c>
      <c r="E260" s="23" t="s">
        <v>1006</v>
      </c>
      <c r="F260" s="23" t="s">
        <v>1007</v>
      </c>
      <c r="G260" s="22" t="s">
        <v>811</v>
      </c>
      <c r="H260" s="22" t="s">
        <v>1012</v>
      </c>
      <c r="I260" s="33" t="s">
        <v>332</v>
      </c>
      <c r="J260" s="48">
        <v>2</v>
      </c>
      <c r="K260" s="60">
        <v>43313</v>
      </c>
      <c r="L260" s="60">
        <v>44042</v>
      </c>
      <c r="M260" s="9">
        <f t="shared" si="3"/>
        <v>104</v>
      </c>
      <c r="N260" s="45">
        <v>1</v>
      </c>
      <c r="O260" s="35" t="s">
        <v>1540</v>
      </c>
      <c r="P260" s="24" t="s">
        <v>704</v>
      </c>
    </row>
    <row r="261" spans="1:16" ht="76.5" x14ac:dyDescent="0.2">
      <c r="A261" s="6">
        <v>4</v>
      </c>
      <c r="B261" s="9" t="s">
        <v>1013</v>
      </c>
      <c r="C261" s="22" t="s">
        <v>26</v>
      </c>
      <c r="D261" s="21">
        <v>21</v>
      </c>
      <c r="E261" s="23" t="s">
        <v>1014</v>
      </c>
      <c r="F261" s="22" t="s">
        <v>1015</v>
      </c>
      <c r="G261" s="22" t="s">
        <v>811</v>
      </c>
      <c r="H261" s="22" t="s">
        <v>1016</v>
      </c>
      <c r="I261" s="33" t="s">
        <v>332</v>
      </c>
      <c r="J261" s="29">
        <v>2</v>
      </c>
      <c r="K261" s="60">
        <v>43250</v>
      </c>
      <c r="L261" s="60">
        <v>44377</v>
      </c>
      <c r="M261" s="9">
        <f t="shared" si="3"/>
        <v>161</v>
      </c>
      <c r="N261" s="76">
        <v>0.9</v>
      </c>
      <c r="O261" s="35" t="s">
        <v>1017</v>
      </c>
      <c r="P261" s="24" t="s">
        <v>333</v>
      </c>
    </row>
    <row r="262" spans="1:16" ht="76.5" x14ac:dyDescent="0.2">
      <c r="A262" s="6">
        <v>4</v>
      </c>
      <c r="B262" s="9" t="s">
        <v>1018</v>
      </c>
      <c r="C262" s="22" t="s">
        <v>26</v>
      </c>
      <c r="D262" s="21">
        <v>21</v>
      </c>
      <c r="E262" s="23" t="s">
        <v>1014</v>
      </c>
      <c r="F262" s="22" t="s">
        <v>1015</v>
      </c>
      <c r="G262" s="22" t="s">
        <v>847</v>
      </c>
      <c r="H262" s="22" t="s">
        <v>909</v>
      </c>
      <c r="I262" s="33" t="s">
        <v>337</v>
      </c>
      <c r="J262" s="29">
        <v>16</v>
      </c>
      <c r="K262" s="60">
        <v>43344</v>
      </c>
      <c r="L262" s="60">
        <v>43830</v>
      </c>
      <c r="M262" s="9">
        <f t="shared" si="3"/>
        <v>69</v>
      </c>
      <c r="N262" s="76">
        <v>1</v>
      </c>
      <c r="O262" s="23" t="s">
        <v>849</v>
      </c>
      <c r="P262" s="24" t="s">
        <v>92</v>
      </c>
    </row>
    <row r="263" spans="1:16" ht="76.5" x14ac:dyDescent="0.2">
      <c r="A263" s="6">
        <v>4</v>
      </c>
      <c r="B263" s="9" t="s">
        <v>1019</v>
      </c>
      <c r="C263" s="22" t="s">
        <v>26</v>
      </c>
      <c r="D263" s="21">
        <v>21</v>
      </c>
      <c r="E263" s="23" t="s">
        <v>1014</v>
      </c>
      <c r="F263" s="22" t="s">
        <v>1015</v>
      </c>
      <c r="G263" s="22" t="s">
        <v>819</v>
      </c>
      <c r="H263" s="22" t="s">
        <v>820</v>
      </c>
      <c r="I263" s="33" t="s">
        <v>341</v>
      </c>
      <c r="J263" s="29">
        <v>3</v>
      </c>
      <c r="K263" s="60">
        <v>43344</v>
      </c>
      <c r="L263" s="34">
        <v>44438</v>
      </c>
      <c r="M263" s="9">
        <f t="shared" si="3"/>
        <v>156</v>
      </c>
      <c r="N263" s="76">
        <v>0.6</v>
      </c>
      <c r="O263" s="23" t="s">
        <v>1519</v>
      </c>
      <c r="P263" s="41" t="s">
        <v>853</v>
      </c>
    </row>
    <row r="264" spans="1:16" ht="63.75" x14ac:dyDescent="0.2">
      <c r="A264" s="6">
        <v>4</v>
      </c>
      <c r="B264" s="9" t="s">
        <v>1020</v>
      </c>
      <c r="C264" s="22" t="s">
        <v>26</v>
      </c>
      <c r="D264" s="21">
        <v>21</v>
      </c>
      <c r="E264" s="23" t="s">
        <v>1014</v>
      </c>
      <c r="F264" s="22" t="s">
        <v>1015</v>
      </c>
      <c r="G264" s="22" t="s">
        <v>855</v>
      </c>
      <c r="H264" s="22" t="s">
        <v>1021</v>
      </c>
      <c r="I264" s="33" t="s">
        <v>826</v>
      </c>
      <c r="J264" s="29">
        <v>4</v>
      </c>
      <c r="K264" s="60">
        <v>43466</v>
      </c>
      <c r="L264" s="60">
        <v>43830</v>
      </c>
      <c r="M264" s="9">
        <f t="shared" si="3"/>
        <v>52</v>
      </c>
      <c r="N264" s="76">
        <v>1</v>
      </c>
      <c r="O264" s="23" t="s">
        <v>849</v>
      </c>
      <c r="P264" s="24" t="s">
        <v>92</v>
      </c>
    </row>
    <row r="265" spans="1:16" ht="63.75" x14ac:dyDescent="0.2">
      <c r="A265" s="6">
        <v>5</v>
      </c>
      <c r="B265" s="9" t="s">
        <v>1022</v>
      </c>
      <c r="C265" s="22" t="s">
        <v>26</v>
      </c>
      <c r="D265" s="33">
        <v>1</v>
      </c>
      <c r="E265" s="22" t="s">
        <v>1023</v>
      </c>
      <c r="F265" s="22" t="s">
        <v>1024</v>
      </c>
      <c r="G265" s="22" t="s">
        <v>1025</v>
      </c>
      <c r="H265" s="22" t="s">
        <v>1026</v>
      </c>
      <c r="I265" s="22" t="s">
        <v>103</v>
      </c>
      <c r="J265" s="33">
        <v>3</v>
      </c>
      <c r="K265" s="34">
        <v>43759</v>
      </c>
      <c r="L265" s="34">
        <v>44377</v>
      </c>
      <c r="M265" s="9">
        <f t="shared" si="3"/>
        <v>88</v>
      </c>
      <c r="N265" s="76">
        <v>0.3</v>
      </c>
      <c r="O265" s="38" t="s">
        <v>1520</v>
      </c>
      <c r="P265" s="39" t="s">
        <v>1027</v>
      </c>
    </row>
    <row r="266" spans="1:16" ht="51" x14ac:dyDescent="0.2">
      <c r="A266" s="6">
        <v>5</v>
      </c>
      <c r="B266" s="9" t="s">
        <v>1028</v>
      </c>
      <c r="C266" s="22" t="s">
        <v>26</v>
      </c>
      <c r="D266" s="33">
        <v>1</v>
      </c>
      <c r="E266" s="22" t="s">
        <v>1023</v>
      </c>
      <c r="F266" s="22" t="s">
        <v>1024</v>
      </c>
      <c r="G266" s="23" t="s">
        <v>1029</v>
      </c>
      <c r="H266" s="23" t="s">
        <v>1030</v>
      </c>
      <c r="I266" s="23" t="s">
        <v>1031</v>
      </c>
      <c r="J266" s="24">
        <v>150</v>
      </c>
      <c r="K266" s="34">
        <v>43678</v>
      </c>
      <c r="L266" s="25">
        <v>44285</v>
      </c>
      <c r="M266" s="9">
        <f t="shared" si="3"/>
        <v>87</v>
      </c>
      <c r="N266" s="76">
        <v>0</v>
      </c>
      <c r="O266" s="35" t="s">
        <v>1541</v>
      </c>
      <c r="P266" s="39" t="s">
        <v>1032</v>
      </c>
    </row>
    <row r="267" spans="1:16" ht="63.75" x14ac:dyDescent="0.2">
      <c r="A267" s="6">
        <v>5</v>
      </c>
      <c r="B267" s="9" t="s">
        <v>1033</v>
      </c>
      <c r="C267" s="22" t="s">
        <v>26</v>
      </c>
      <c r="D267" s="33">
        <v>1</v>
      </c>
      <c r="E267" s="22" t="s">
        <v>1023</v>
      </c>
      <c r="F267" s="22" t="s">
        <v>1034</v>
      </c>
      <c r="G267" s="22" t="s">
        <v>1035</v>
      </c>
      <c r="H267" s="23" t="s">
        <v>1036</v>
      </c>
      <c r="I267" s="22" t="s">
        <v>103</v>
      </c>
      <c r="J267" s="33">
        <v>1</v>
      </c>
      <c r="K267" s="34">
        <v>43759</v>
      </c>
      <c r="L267" s="34">
        <v>43921</v>
      </c>
      <c r="M267" s="9">
        <f t="shared" ref="M267:M330" si="4">ROUND((L267-K267)/7,0)</f>
        <v>23</v>
      </c>
      <c r="N267" s="76">
        <v>1</v>
      </c>
      <c r="O267" s="38" t="s">
        <v>1037</v>
      </c>
      <c r="P267" s="39" t="s">
        <v>1038</v>
      </c>
    </row>
    <row r="268" spans="1:16" ht="63.75" x14ac:dyDescent="0.2">
      <c r="A268" s="6">
        <v>5</v>
      </c>
      <c r="B268" s="9" t="s">
        <v>1039</v>
      </c>
      <c r="C268" s="22" t="s">
        <v>26</v>
      </c>
      <c r="D268" s="33">
        <v>1</v>
      </c>
      <c r="E268" s="22" t="s">
        <v>1023</v>
      </c>
      <c r="F268" s="22" t="s">
        <v>1034</v>
      </c>
      <c r="G268" s="23" t="s">
        <v>1040</v>
      </c>
      <c r="H268" s="23" t="s">
        <v>1041</v>
      </c>
      <c r="I268" s="23" t="s">
        <v>1042</v>
      </c>
      <c r="J268" s="24">
        <v>4</v>
      </c>
      <c r="K268" s="34">
        <v>43831</v>
      </c>
      <c r="L268" s="34">
        <v>44561</v>
      </c>
      <c r="M268" s="9">
        <f t="shared" si="4"/>
        <v>104</v>
      </c>
      <c r="N268" s="76">
        <v>0</v>
      </c>
      <c r="O268" s="35" t="s">
        <v>1586</v>
      </c>
      <c r="P268" s="39" t="s">
        <v>1038</v>
      </c>
    </row>
    <row r="269" spans="1:16" ht="63.75" x14ac:dyDescent="0.2">
      <c r="A269" s="6">
        <v>5</v>
      </c>
      <c r="B269" s="9" t="s">
        <v>1043</v>
      </c>
      <c r="C269" s="22" t="s">
        <v>26</v>
      </c>
      <c r="D269" s="33">
        <v>1</v>
      </c>
      <c r="E269" s="22" t="s">
        <v>1023</v>
      </c>
      <c r="F269" s="22" t="s">
        <v>1034</v>
      </c>
      <c r="G269" s="23" t="s">
        <v>1044</v>
      </c>
      <c r="H269" s="23" t="s">
        <v>1045</v>
      </c>
      <c r="I269" s="23" t="s">
        <v>1046</v>
      </c>
      <c r="J269" s="24">
        <v>2800</v>
      </c>
      <c r="K269" s="34">
        <v>43770</v>
      </c>
      <c r="L269" s="34">
        <v>44561</v>
      </c>
      <c r="M269" s="9">
        <f t="shared" si="4"/>
        <v>113</v>
      </c>
      <c r="N269" s="76">
        <v>0</v>
      </c>
      <c r="O269" s="35" t="s">
        <v>1586</v>
      </c>
      <c r="P269" s="39" t="s">
        <v>1047</v>
      </c>
    </row>
    <row r="270" spans="1:16" ht="63.75" x14ac:dyDescent="0.2">
      <c r="A270" s="6">
        <v>5</v>
      </c>
      <c r="B270" s="9" t="s">
        <v>1048</v>
      </c>
      <c r="C270" s="22" t="s">
        <v>26</v>
      </c>
      <c r="D270" s="33">
        <v>1</v>
      </c>
      <c r="E270" s="22" t="s">
        <v>1023</v>
      </c>
      <c r="F270" s="22" t="s">
        <v>1049</v>
      </c>
      <c r="G270" s="23" t="s">
        <v>1050</v>
      </c>
      <c r="H270" s="23" t="s">
        <v>1051</v>
      </c>
      <c r="I270" s="23" t="s">
        <v>1052</v>
      </c>
      <c r="J270" s="24">
        <v>2000</v>
      </c>
      <c r="K270" s="34">
        <v>43770</v>
      </c>
      <c r="L270" s="34">
        <v>44561</v>
      </c>
      <c r="M270" s="9">
        <f t="shared" si="4"/>
        <v>113</v>
      </c>
      <c r="N270" s="76">
        <v>0</v>
      </c>
      <c r="O270" s="35" t="s">
        <v>1586</v>
      </c>
      <c r="P270" s="39" t="s">
        <v>1047</v>
      </c>
    </row>
    <row r="271" spans="1:16" ht="110.45" customHeight="1" x14ac:dyDescent="0.2">
      <c r="A271" s="6">
        <v>5</v>
      </c>
      <c r="B271" s="9" t="s">
        <v>1053</v>
      </c>
      <c r="C271" s="22" t="s">
        <v>26</v>
      </c>
      <c r="D271" s="33">
        <v>1</v>
      </c>
      <c r="E271" s="22" t="s">
        <v>1023</v>
      </c>
      <c r="F271" s="22" t="s">
        <v>1049</v>
      </c>
      <c r="G271" s="23" t="s">
        <v>1054</v>
      </c>
      <c r="H271" s="23" t="s">
        <v>1055</v>
      </c>
      <c r="I271" s="23" t="s">
        <v>1042</v>
      </c>
      <c r="J271" s="24">
        <v>4</v>
      </c>
      <c r="K271" s="34">
        <v>43831</v>
      </c>
      <c r="L271" s="34">
        <v>44561</v>
      </c>
      <c r="M271" s="9">
        <f t="shared" si="4"/>
        <v>104</v>
      </c>
      <c r="N271" s="76">
        <v>0</v>
      </c>
      <c r="O271" s="35" t="s">
        <v>1586</v>
      </c>
      <c r="P271" s="39" t="s">
        <v>1038</v>
      </c>
    </row>
    <row r="272" spans="1:16" ht="81" customHeight="1" x14ac:dyDescent="0.2">
      <c r="A272" s="6">
        <v>5</v>
      </c>
      <c r="B272" s="9" t="s">
        <v>1056</v>
      </c>
      <c r="C272" s="22" t="s">
        <v>26</v>
      </c>
      <c r="D272" s="33">
        <v>2</v>
      </c>
      <c r="E272" s="22" t="s">
        <v>1057</v>
      </c>
      <c r="F272" s="22" t="s">
        <v>1024</v>
      </c>
      <c r="G272" s="22" t="s">
        <v>1025</v>
      </c>
      <c r="H272" s="22" t="s">
        <v>1058</v>
      </c>
      <c r="I272" s="22" t="s">
        <v>103</v>
      </c>
      <c r="J272" s="33">
        <v>3</v>
      </c>
      <c r="K272" s="34">
        <v>43759</v>
      </c>
      <c r="L272" s="34">
        <v>44377</v>
      </c>
      <c r="M272" s="9">
        <f t="shared" si="4"/>
        <v>88</v>
      </c>
      <c r="N272" s="76">
        <v>0.42</v>
      </c>
      <c r="O272" s="38" t="s">
        <v>1520</v>
      </c>
      <c r="P272" s="39" t="s">
        <v>1027</v>
      </c>
    </row>
    <row r="273" spans="1:16" ht="63.75" x14ac:dyDescent="0.2">
      <c r="A273" s="6">
        <v>5</v>
      </c>
      <c r="B273" s="9" t="s">
        <v>1059</v>
      </c>
      <c r="C273" s="22" t="s">
        <v>26</v>
      </c>
      <c r="D273" s="33">
        <v>2</v>
      </c>
      <c r="E273" s="22" t="s">
        <v>1057</v>
      </c>
      <c r="F273" s="22" t="s">
        <v>1024</v>
      </c>
      <c r="G273" s="23" t="s">
        <v>1029</v>
      </c>
      <c r="H273" s="23" t="s">
        <v>1030</v>
      </c>
      <c r="I273" s="23" t="s">
        <v>1031</v>
      </c>
      <c r="J273" s="24">
        <v>150</v>
      </c>
      <c r="K273" s="34">
        <v>43678</v>
      </c>
      <c r="L273" s="25">
        <v>44285</v>
      </c>
      <c r="M273" s="9">
        <f t="shared" si="4"/>
        <v>87</v>
      </c>
      <c r="N273" s="76">
        <v>0.42</v>
      </c>
      <c r="O273" s="35" t="s">
        <v>1587</v>
      </c>
      <c r="P273" s="39" t="s">
        <v>1032</v>
      </c>
    </row>
    <row r="274" spans="1:16" ht="63.75" x14ac:dyDescent="0.2">
      <c r="A274" s="6">
        <v>5</v>
      </c>
      <c r="B274" s="9" t="s">
        <v>1060</v>
      </c>
      <c r="C274" s="22" t="s">
        <v>26</v>
      </c>
      <c r="D274" s="33">
        <v>2</v>
      </c>
      <c r="E274" s="22" t="s">
        <v>1057</v>
      </c>
      <c r="F274" s="22" t="s">
        <v>1034</v>
      </c>
      <c r="G274" s="22" t="s">
        <v>1035</v>
      </c>
      <c r="H274" s="23" t="s">
        <v>1036</v>
      </c>
      <c r="I274" s="22" t="s">
        <v>103</v>
      </c>
      <c r="J274" s="33">
        <v>1</v>
      </c>
      <c r="K274" s="34">
        <v>43759</v>
      </c>
      <c r="L274" s="34">
        <v>43921</v>
      </c>
      <c r="M274" s="9">
        <f t="shared" si="4"/>
        <v>23</v>
      </c>
      <c r="N274" s="76">
        <v>1</v>
      </c>
      <c r="O274" s="38" t="s">
        <v>1037</v>
      </c>
      <c r="P274" s="39" t="s">
        <v>1038</v>
      </c>
    </row>
    <row r="275" spans="1:16" ht="63.75" x14ac:dyDescent="0.2">
      <c r="A275" s="6">
        <v>5</v>
      </c>
      <c r="B275" s="9" t="s">
        <v>1061</v>
      </c>
      <c r="C275" s="22" t="s">
        <v>26</v>
      </c>
      <c r="D275" s="33">
        <v>2</v>
      </c>
      <c r="E275" s="22" t="s">
        <v>1057</v>
      </c>
      <c r="F275" s="22" t="s">
        <v>1034</v>
      </c>
      <c r="G275" s="23" t="s">
        <v>1040</v>
      </c>
      <c r="H275" s="23" t="s">
        <v>1041</v>
      </c>
      <c r="I275" s="23" t="s">
        <v>1042</v>
      </c>
      <c r="J275" s="24">
        <v>4</v>
      </c>
      <c r="K275" s="34">
        <v>43831</v>
      </c>
      <c r="L275" s="34">
        <v>44561</v>
      </c>
      <c r="M275" s="9">
        <f t="shared" si="4"/>
        <v>104</v>
      </c>
      <c r="N275" s="76">
        <v>0</v>
      </c>
      <c r="O275" s="35" t="s">
        <v>1586</v>
      </c>
      <c r="P275" s="39" t="s">
        <v>1038</v>
      </c>
    </row>
    <row r="276" spans="1:16" ht="63.75" x14ac:dyDescent="0.2">
      <c r="A276" s="6">
        <v>5</v>
      </c>
      <c r="B276" s="9" t="s">
        <v>1062</v>
      </c>
      <c r="C276" s="22" t="s">
        <v>26</v>
      </c>
      <c r="D276" s="33">
        <v>2</v>
      </c>
      <c r="E276" s="22" t="s">
        <v>1057</v>
      </c>
      <c r="F276" s="22" t="s">
        <v>1034</v>
      </c>
      <c r="G276" s="23" t="s">
        <v>1044</v>
      </c>
      <c r="H276" s="23" t="s">
        <v>1045</v>
      </c>
      <c r="I276" s="23" t="s">
        <v>1046</v>
      </c>
      <c r="J276" s="24">
        <v>2800</v>
      </c>
      <c r="K276" s="34">
        <v>43770</v>
      </c>
      <c r="L276" s="34">
        <v>44561</v>
      </c>
      <c r="M276" s="9">
        <f t="shared" si="4"/>
        <v>113</v>
      </c>
      <c r="N276" s="76">
        <v>0</v>
      </c>
      <c r="O276" s="35" t="s">
        <v>1586</v>
      </c>
      <c r="P276" s="39" t="s">
        <v>1047</v>
      </c>
    </row>
    <row r="277" spans="1:16" ht="63.75" x14ac:dyDescent="0.2">
      <c r="A277" s="6">
        <v>5</v>
      </c>
      <c r="B277" s="9" t="s">
        <v>1063</v>
      </c>
      <c r="C277" s="22" t="s">
        <v>26</v>
      </c>
      <c r="D277" s="33">
        <v>2</v>
      </c>
      <c r="E277" s="22" t="s">
        <v>1057</v>
      </c>
      <c r="F277" s="22" t="s">
        <v>1049</v>
      </c>
      <c r="G277" s="23" t="s">
        <v>1050</v>
      </c>
      <c r="H277" s="23" t="s">
        <v>1051</v>
      </c>
      <c r="I277" s="23" t="s">
        <v>1052</v>
      </c>
      <c r="J277" s="24">
        <v>2000</v>
      </c>
      <c r="K277" s="34">
        <v>43770</v>
      </c>
      <c r="L277" s="34">
        <v>44561</v>
      </c>
      <c r="M277" s="9">
        <f t="shared" si="4"/>
        <v>113</v>
      </c>
      <c r="N277" s="76">
        <v>0</v>
      </c>
      <c r="O277" s="35" t="s">
        <v>1586</v>
      </c>
      <c r="P277" s="39" t="s">
        <v>1047</v>
      </c>
    </row>
    <row r="278" spans="1:16" ht="65.849999999999994" customHeight="1" x14ac:dyDescent="0.2">
      <c r="A278" s="6">
        <v>5</v>
      </c>
      <c r="B278" s="9" t="s">
        <v>1064</v>
      </c>
      <c r="C278" s="22" t="s">
        <v>26</v>
      </c>
      <c r="D278" s="33">
        <v>2</v>
      </c>
      <c r="E278" s="22" t="s">
        <v>1057</v>
      </c>
      <c r="F278" s="22" t="s">
        <v>1049</v>
      </c>
      <c r="G278" s="23" t="s">
        <v>1054</v>
      </c>
      <c r="H278" s="23" t="s">
        <v>1055</v>
      </c>
      <c r="I278" s="23" t="s">
        <v>1042</v>
      </c>
      <c r="J278" s="24">
        <v>4</v>
      </c>
      <c r="K278" s="34">
        <v>43831</v>
      </c>
      <c r="L278" s="34">
        <v>44561</v>
      </c>
      <c r="M278" s="9">
        <f t="shared" si="4"/>
        <v>104</v>
      </c>
      <c r="N278" s="76">
        <v>0</v>
      </c>
      <c r="O278" s="35" t="s">
        <v>1586</v>
      </c>
      <c r="P278" s="39" t="s">
        <v>1038</v>
      </c>
    </row>
    <row r="279" spans="1:16" ht="63.75" x14ac:dyDescent="0.2">
      <c r="A279" s="6">
        <v>5</v>
      </c>
      <c r="B279" s="9" t="s">
        <v>1065</v>
      </c>
      <c r="C279" s="22" t="s">
        <v>26</v>
      </c>
      <c r="D279" s="33">
        <v>3</v>
      </c>
      <c r="E279" s="22" t="s">
        <v>1066</v>
      </c>
      <c r="F279" s="22" t="s">
        <v>1024</v>
      </c>
      <c r="G279" s="22" t="s">
        <v>1025</v>
      </c>
      <c r="H279" s="22" t="s">
        <v>1058</v>
      </c>
      <c r="I279" s="22" t="s">
        <v>103</v>
      </c>
      <c r="J279" s="33">
        <v>3</v>
      </c>
      <c r="K279" s="34">
        <v>43759</v>
      </c>
      <c r="L279" s="34">
        <v>44377</v>
      </c>
      <c r="M279" s="9">
        <f t="shared" si="4"/>
        <v>88</v>
      </c>
      <c r="N279" s="62">
        <v>0</v>
      </c>
      <c r="O279" s="35" t="s">
        <v>1520</v>
      </c>
      <c r="P279" s="39" t="s">
        <v>1027</v>
      </c>
    </row>
    <row r="280" spans="1:16" ht="51" x14ac:dyDescent="0.2">
      <c r="A280" s="6">
        <v>5</v>
      </c>
      <c r="B280" s="9" t="s">
        <v>1067</v>
      </c>
      <c r="C280" s="22" t="s">
        <v>26</v>
      </c>
      <c r="D280" s="33">
        <v>3</v>
      </c>
      <c r="E280" s="22" t="s">
        <v>1066</v>
      </c>
      <c r="F280" s="22" t="s">
        <v>1024</v>
      </c>
      <c r="G280" s="23" t="s">
        <v>1029</v>
      </c>
      <c r="H280" s="23" t="s">
        <v>1030</v>
      </c>
      <c r="I280" s="23" t="s">
        <v>1031</v>
      </c>
      <c r="J280" s="24">
        <v>150</v>
      </c>
      <c r="K280" s="34">
        <v>43678</v>
      </c>
      <c r="L280" s="25">
        <v>44285</v>
      </c>
      <c r="M280" s="9">
        <f t="shared" si="4"/>
        <v>87</v>
      </c>
      <c r="N280" s="76">
        <v>0.42</v>
      </c>
      <c r="O280" s="92" t="s">
        <v>1587</v>
      </c>
      <c r="P280" s="39" t="s">
        <v>1032</v>
      </c>
    </row>
    <row r="281" spans="1:16" ht="63.75" x14ac:dyDescent="0.2">
      <c r="A281" s="6">
        <v>5</v>
      </c>
      <c r="B281" s="9" t="s">
        <v>1068</v>
      </c>
      <c r="C281" s="22" t="s">
        <v>26</v>
      </c>
      <c r="D281" s="33">
        <v>3</v>
      </c>
      <c r="E281" s="22" t="s">
        <v>1066</v>
      </c>
      <c r="F281" s="22" t="s">
        <v>1034</v>
      </c>
      <c r="G281" s="22" t="s">
        <v>1035</v>
      </c>
      <c r="H281" s="23" t="s">
        <v>1036</v>
      </c>
      <c r="I281" s="22" t="s">
        <v>103</v>
      </c>
      <c r="J281" s="33">
        <v>1</v>
      </c>
      <c r="K281" s="34">
        <v>43759</v>
      </c>
      <c r="L281" s="34">
        <v>43921</v>
      </c>
      <c r="M281" s="9">
        <f t="shared" si="4"/>
        <v>23</v>
      </c>
      <c r="N281" s="76">
        <v>1</v>
      </c>
      <c r="O281" s="38" t="s">
        <v>1037</v>
      </c>
      <c r="P281" s="39" t="s">
        <v>1038</v>
      </c>
    </row>
    <row r="282" spans="1:16" ht="95.45" customHeight="1" x14ac:dyDescent="0.2">
      <c r="A282" s="6">
        <v>5</v>
      </c>
      <c r="B282" s="9" t="s">
        <v>1069</v>
      </c>
      <c r="C282" s="22" t="s">
        <v>26</v>
      </c>
      <c r="D282" s="33">
        <v>3</v>
      </c>
      <c r="E282" s="22" t="s">
        <v>1066</v>
      </c>
      <c r="F282" s="22" t="s">
        <v>1034</v>
      </c>
      <c r="G282" s="23" t="s">
        <v>1040</v>
      </c>
      <c r="H282" s="23" t="s">
        <v>1041</v>
      </c>
      <c r="I282" s="23" t="s">
        <v>1042</v>
      </c>
      <c r="J282" s="24">
        <v>4</v>
      </c>
      <c r="K282" s="34">
        <v>43831</v>
      </c>
      <c r="L282" s="34">
        <v>44561</v>
      </c>
      <c r="M282" s="9">
        <f t="shared" si="4"/>
        <v>104</v>
      </c>
      <c r="N282" s="76">
        <v>0</v>
      </c>
      <c r="O282" s="35" t="s">
        <v>1586</v>
      </c>
      <c r="P282" s="39" t="s">
        <v>1038</v>
      </c>
    </row>
    <row r="283" spans="1:16" ht="63.75" x14ac:dyDescent="0.2">
      <c r="A283" s="6">
        <v>5</v>
      </c>
      <c r="B283" s="9" t="s">
        <v>1070</v>
      </c>
      <c r="C283" s="22" t="s">
        <v>26</v>
      </c>
      <c r="D283" s="33">
        <v>3</v>
      </c>
      <c r="E283" s="22" t="s">
        <v>1066</v>
      </c>
      <c r="F283" s="22" t="s">
        <v>1034</v>
      </c>
      <c r="G283" s="23" t="s">
        <v>1044</v>
      </c>
      <c r="H283" s="23" t="s">
        <v>1045</v>
      </c>
      <c r="I283" s="23" t="s">
        <v>1046</v>
      </c>
      <c r="J283" s="24">
        <v>2800</v>
      </c>
      <c r="K283" s="34">
        <v>43770</v>
      </c>
      <c r="L283" s="34">
        <v>44561</v>
      </c>
      <c r="M283" s="9">
        <f t="shared" si="4"/>
        <v>113</v>
      </c>
      <c r="N283" s="76">
        <v>0</v>
      </c>
      <c r="O283" s="35" t="s">
        <v>1586</v>
      </c>
      <c r="P283" s="39" t="s">
        <v>1047</v>
      </c>
    </row>
    <row r="284" spans="1:16" ht="63.75" x14ac:dyDescent="0.2">
      <c r="A284" s="6">
        <v>5</v>
      </c>
      <c r="B284" s="9" t="s">
        <v>1071</v>
      </c>
      <c r="C284" s="22" t="s">
        <v>26</v>
      </c>
      <c r="D284" s="33">
        <v>3</v>
      </c>
      <c r="E284" s="22" t="s">
        <v>1066</v>
      </c>
      <c r="F284" s="22" t="s">
        <v>1049</v>
      </c>
      <c r="G284" s="23" t="s">
        <v>1050</v>
      </c>
      <c r="H284" s="23" t="s">
        <v>1051</v>
      </c>
      <c r="I284" s="23" t="s">
        <v>1052</v>
      </c>
      <c r="J284" s="24">
        <v>2000</v>
      </c>
      <c r="K284" s="34">
        <v>43770</v>
      </c>
      <c r="L284" s="34">
        <v>44561</v>
      </c>
      <c r="M284" s="9">
        <f t="shared" si="4"/>
        <v>113</v>
      </c>
      <c r="N284" s="76">
        <v>0</v>
      </c>
      <c r="O284" s="35" t="s">
        <v>1586</v>
      </c>
      <c r="P284" s="39" t="s">
        <v>1047</v>
      </c>
    </row>
    <row r="285" spans="1:16" ht="63.75" x14ac:dyDescent="0.2">
      <c r="A285" s="6">
        <v>5</v>
      </c>
      <c r="B285" s="9" t="s">
        <v>1072</v>
      </c>
      <c r="C285" s="22" t="s">
        <v>26</v>
      </c>
      <c r="D285" s="33">
        <v>3</v>
      </c>
      <c r="E285" s="22" t="s">
        <v>1066</v>
      </c>
      <c r="F285" s="22" t="s">
        <v>1049</v>
      </c>
      <c r="G285" s="23" t="s">
        <v>1054</v>
      </c>
      <c r="H285" s="23" t="s">
        <v>1055</v>
      </c>
      <c r="I285" s="23" t="s">
        <v>1042</v>
      </c>
      <c r="J285" s="24">
        <v>4</v>
      </c>
      <c r="K285" s="34">
        <v>43831</v>
      </c>
      <c r="L285" s="34">
        <v>44561</v>
      </c>
      <c r="M285" s="9">
        <f t="shared" si="4"/>
        <v>104</v>
      </c>
      <c r="N285" s="76">
        <v>0</v>
      </c>
      <c r="O285" s="35" t="s">
        <v>1586</v>
      </c>
      <c r="P285" s="39" t="s">
        <v>1038</v>
      </c>
    </row>
    <row r="286" spans="1:16" ht="63.75" x14ac:dyDescent="0.2">
      <c r="A286" s="6">
        <v>5</v>
      </c>
      <c r="B286" s="9" t="s">
        <v>1073</v>
      </c>
      <c r="C286" s="22" t="s">
        <v>26</v>
      </c>
      <c r="D286" s="33">
        <v>4</v>
      </c>
      <c r="E286" s="22" t="s">
        <v>1074</v>
      </c>
      <c r="F286" s="22" t="s">
        <v>1024</v>
      </c>
      <c r="G286" s="22" t="s">
        <v>1025</v>
      </c>
      <c r="H286" s="22" t="s">
        <v>1058</v>
      </c>
      <c r="I286" s="22" t="s">
        <v>103</v>
      </c>
      <c r="J286" s="33">
        <v>3</v>
      </c>
      <c r="K286" s="34">
        <v>43759</v>
      </c>
      <c r="L286" s="34">
        <v>44377</v>
      </c>
      <c r="M286" s="9">
        <f t="shared" si="4"/>
        <v>88</v>
      </c>
      <c r="N286" s="76">
        <v>0.1</v>
      </c>
      <c r="O286" s="23" t="s">
        <v>1520</v>
      </c>
      <c r="P286" s="39" t="s">
        <v>1027</v>
      </c>
    </row>
    <row r="287" spans="1:16" ht="63.75" x14ac:dyDescent="0.2">
      <c r="A287" s="6">
        <v>5</v>
      </c>
      <c r="B287" s="9" t="s">
        <v>1075</v>
      </c>
      <c r="C287" s="22" t="s">
        <v>26</v>
      </c>
      <c r="D287" s="33">
        <v>4</v>
      </c>
      <c r="E287" s="22" t="s">
        <v>1074</v>
      </c>
      <c r="F287" s="22" t="s">
        <v>1024</v>
      </c>
      <c r="G287" s="23" t="s">
        <v>1029</v>
      </c>
      <c r="H287" s="23" t="s">
        <v>1030</v>
      </c>
      <c r="I287" s="23" t="s">
        <v>1031</v>
      </c>
      <c r="J287" s="24">
        <v>150</v>
      </c>
      <c r="K287" s="34">
        <v>43678</v>
      </c>
      <c r="L287" s="25">
        <v>44285</v>
      </c>
      <c r="M287" s="9">
        <f t="shared" si="4"/>
        <v>87</v>
      </c>
      <c r="N287" s="76">
        <v>0</v>
      </c>
      <c r="O287" s="35" t="s">
        <v>1542</v>
      </c>
      <c r="P287" s="39" t="s">
        <v>1032</v>
      </c>
    </row>
    <row r="288" spans="1:16" ht="63.75" x14ac:dyDescent="0.2">
      <c r="A288" s="6">
        <v>5</v>
      </c>
      <c r="B288" s="9" t="s">
        <v>1076</v>
      </c>
      <c r="C288" s="22" t="s">
        <v>26</v>
      </c>
      <c r="D288" s="33">
        <v>4</v>
      </c>
      <c r="E288" s="22" t="s">
        <v>1074</v>
      </c>
      <c r="F288" s="22" t="s">
        <v>1034</v>
      </c>
      <c r="G288" s="22" t="s">
        <v>1035</v>
      </c>
      <c r="H288" s="23" t="s">
        <v>1036</v>
      </c>
      <c r="I288" s="22" t="s">
        <v>103</v>
      </c>
      <c r="J288" s="33">
        <v>1</v>
      </c>
      <c r="K288" s="34">
        <v>43759</v>
      </c>
      <c r="L288" s="34">
        <v>43921</v>
      </c>
      <c r="M288" s="9">
        <f t="shared" si="4"/>
        <v>23</v>
      </c>
      <c r="N288" s="76">
        <v>1</v>
      </c>
      <c r="O288" s="38" t="s">
        <v>1037</v>
      </c>
      <c r="P288" s="39" t="s">
        <v>1038</v>
      </c>
    </row>
    <row r="289" spans="1:16" ht="63.75" x14ac:dyDescent="0.2">
      <c r="A289" s="6">
        <v>5</v>
      </c>
      <c r="B289" s="9" t="s">
        <v>1077</v>
      </c>
      <c r="C289" s="22" t="s">
        <v>26</v>
      </c>
      <c r="D289" s="33">
        <v>4</v>
      </c>
      <c r="E289" s="22" t="s">
        <v>1074</v>
      </c>
      <c r="F289" s="22" t="s">
        <v>1034</v>
      </c>
      <c r="G289" s="23" t="s">
        <v>1040</v>
      </c>
      <c r="H289" s="23" t="s">
        <v>1041</v>
      </c>
      <c r="I289" s="23" t="s">
        <v>1042</v>
      </c>
      <c r="J289" s="24">
        <v>4</v>
      </c>
      <c r="K289" s="34">
        <v>43831</v>
      </c>
      <c r="L289" s="34">
        <v>44561</v>
      </c>
      <c r="M289" s="9">
        <f t="shared" si="4"/>
        <v>104</v>
      </c>
      <c r="N289" s="76">
        <v>0</v>
      </c>
      <c r="O289" s="35" t="s">
        <v>1586</v>
      </c>
      <c r="P289" s="39" t="s">
        <v>1038</v>
      </c>
    </row>
    <row r="290" spans="1:16" ht="63.75" x14ac:dyDescent="0.2">
      <c r="A290" s="6">
        <v>5</v>
      </c>
      <c r="B290" s="9" t="s">
        <v>1078</v>
      </c>
      <c r="C290" s="22" t="s">
        <v>26</v>
      </c>
      <c r="D290" s="33">
        <v>4</v>
      </c>
      <c r="E290" s="22" t="s">
        <v>1074</v>
      </c>
      <c r="F290" s="22" t="s">
        <v>1034</v>
      </c>
      <c r="G290" s="23" t="s">
        <v>1044</v>
      </c>
      <c r="H290" s="23" t="s">
        <v>1045</v>
      </c>
      <c r="I290" s="23" t="s">
        <v>1046</v>
      </c>
      <c r="J290" s="24">
        <v>2800</v>
      </c>
      <c r="K290" s="34">
        <v>43770</v>
      </c>
      <c r="L290" s="34">
        <v>44561</v>
      </c>
      <c r="M290" s="9">
        <f t="shared" si="4"/>
        <v>113</v>
      </c>
      <c r="N290" s="76">
        <v>0</v>
      </c>
      <c r="O290" s="35" t="s">
        <v>1586</v>
      </c>
      <c r="P290" s="39" t="s">
        <v>1047</v>
      </c>
    </row>
    <row r="291" spans="1:16" ht="119.25" customHeight="1" x14ac:dyDescent="0.2">
      <c r="A291" s="6">
        <v>5</v>
      </c>
      <c r="B291" s="9" t="s">
        <v>1079</v>
      </c>
      <c r="C291" s="22" t="s">
        <v>26</v>
      </c>
      <c r="D291" s="33">
        <v>4</v>
      </c>
      <c r="E291" s="22" t="s">
        <v>1074</v>
      </c>
      <c r="F291" s="22" t="s">
        <v>1049</v>
      </c>
      <c r="G291" s="23" t="s">
        <v>1050</v>
      </c>
      <c r="H291" s="23" t="s">
        <v>1051</v>
      </c>
      <c r="I291" s="23" t="s">
        <v>1052</v>
      </c>
      <c r="J291" s="24">
        <v>2000</v>
      </c>
      <c r="K291" s="34">
        <v>43770</v>
      </c>
      <c r="L291" s="34">
        <v>44561</v>
      </c>
      <c r="M291" s="9">
        <f t="shared" si="4"/>
        <v>113</v>
      </c>
      <c r="N291" s="76">
        <v>0</v>
      </c>
      <c r="O291" s="35" t="s">
        <v>1586</v>
      </c>
      <c r="P291" s="39" t="s">
        <v>1047</v>
      </c>
    </row>
    <row r="292" spans="1:16" ht="63.75" x14ac:dyDescent="0.2">
      <c r="A292" s="6">
        <v>5</v>
      </c>
      <c r="B292" s="9" t="s">
        <v>1080</v>
      </c>
      <c r="C292" s="22" t="s">
        <v>26</v>
      </c>
      <c r="D292" s="33">
        <v>4</v>
      </c>
      <c r="E292" s="22" t="s">
        <v>1074</v>
      </c>
      <c r="F292" s="22" t="s">
        <v>1049</v>
      </c>
      <c r="G292" s="23" t="s">
        <v>1054</v>
      </c>
      <c r="H292" s="23" t="s">
        <v>1055</v>
      </c>
      <c r="I292" s="23" t="s">
        <v>1042</v>
      </c>
      <c r="J292" s="24">
        <v>4</v>
      </c>
      <c r="K292" s="34">
        <v>43831</v>
      </c>
      <c r="L292" s="34">
        <v>44561</v>
      </c>
      <c r="M292" s="9">
        <f t="shared" si="4"/>
        <v>104</v>
      </c>
      <c r="N292" s="76">
        <v>0</v>
      </c>
      <c r="O292" s="35" t="s">
        <v>1586</v>
      </c>
      <c r="P292" s="39" t="s">
        <v>1038</v>
      </c>
    </row>
    <row r="293" spans="1:16" ht="63.75" x14ac:dyDescent="0.2">
      <c r="A293" s="6">
        <v>5</v>
      </c>
      <c r="B293" s="9" t="s">
        <v>1081</v>
      </c>
      <c r="C293" s="22" t="s">
        <v>26</v>
      </c>
      <c r="D293" s="33">
        <v>5</v>
      </c>
      <c r="E293" s="22" t="s">
        <v>1082</v>
      </c>
      <c r="F293" s="22" t="s">
        <v>1024</v>
      </c>
      <c r="G293" s="22" t="s">
        <v>1025</v>
      </c>
      <c r="H293" s="22" t="s">
        <v>1058</v>
      </c>
      <c r="I293" s="22" t="s">
        <v>103</v>
      </c>
      <c r="J293" s="33">
        <v>3</v>
      </c>
      <c r="K293" s="34">
        <v>43759</v>
      </c>
      <c r="L293" s="34">
        <v>44377</v>
      </c>
      <c r="M293" s="9">
        <f t="shared" si="4"/>
        <v>88</v>
      </c>
      <c r="N293" s="76">
        <v>0.42</v>
      </c>
      <c r="O293" s="35" t="s">
        <v>1520</v>
      </c>
      <c r="P293" s="39" t="s">
        <v>1027</v>
      </c>
    </row>
    <row r="294" spans="1:16" ht="51" x14ac:dyDescent="0.2">
      <c r="A294" s="6">
        <v>5</v>
      </c>
      <c r="B294" s="9" t="s">
        <v>1083</v>
      </c>
      <c r="C294" s="22" t="s">
        <v>26</v>
      </c>
      <c r="D294" s="33">
        <v>5</v>
      </c>
      <c r="E294" s="22" t="s">
        <v>1082</v>
      </c>
      <c r="F294" s="22" t="s">
        <v>1024</v>
      </c>
      <c r="G294" s="23" t="s">
        <v>1029</v>
      </c>
      <c r="H294" s="23" t="s">
        <v>1030</v>
      </c>
      <c r="I294" s="23" t="s">
        <v>1031</v>
      </c>
      <c r="J294" s="24">
        <v>150</v>
      </c>
      <c r="K294" s="34">
        <v>43678</v>
      </c>
      <c r="L294" s="25">
        <v>44285</v>
      </c>
      <c r="M294" s="9">
        <f t="shared" si="4"/>
        <v>87</v>
      </c>
      <c r="N294" s="76">
        <v>0.1</v>
      </c>
      <c r="O294" s="35" t="s">
        <v>1543</v>
      </c>
      <c r="P294" s="39" t="s">
        <v>1032</v>
      </c>
    </row>
    <row r="295" spans="1:16" ht="63.75" x14ac:dyDescent="0.2">
      <c r="A295" s="6">
        <v>5</v>
      </c>
      <c r="B295" s="9" t="s">
        <v>1084</v>
      </c>
      <c r="C295" s="22" t="s">
        <v>26</v>
      </c>
      <c r="D295" s="33">
        <v>5</v>
      </c>
      <c r="E295" s="22" t="s">
        <v>1082</v>
      </c>
      <c r="F295" s="22" t="s">
        <v>1034</v>
      </c>
      <c r="G295" s="22" t="s">
        <v>1035</v>
      </c>
      <c r="H295" s="23" t="s">
        <v>1036</v>
      </c>
      <c r="I295" s="22" t="s">
        <v>103</v>
      </c>
      <c r="J295" s="33">
        <v>1</v>
      </c>
      <c r="K295" s="34">
        <v>43759</v>
      </c>
      <c r="L295" s="34">
        <v>43921</v>
      </c>
      <c r="M295" s="9">
        <f t="shared" si="4"/>
        <v>23</v>
      </c>
      <c r="N295" s="76">
        <v>1</v>
      </c>
      <c r="O295" s="38" t="s">
        <v>1037</v>
      </c>
      <c r="P295" s="39" t="s">
        <v>1038</v>
      </c>
    </row>
    <row r="296" spans="1:16" ht="63.75" x14ac:dyDescent="0.2">
      <c r="A296" s="6">
        <v>5</v>
      </c>
      <c r="B296" s="9" t="s">
        <v>1085</v>
      </c>
      <c r="C296" s="22" t="s">
        <v>26</v>
      </c>
      <c r="D296" s="33">
        <v>5</v>
      </c>
      <c r="E296" s="22" t="s">
        <v>1082</v>
      </c>
      <c r="F296" s="22" t="s">
        <v>1034</v>
      </c>
      <c r="G296" s="23" t="s">
        <v>1040</v>
      </c>
      <c r="H296" s="23" t="s">
        <v>1041</v>
      </c>
      <c r="I296" s="23" t="s">
        <v>1042</v>
      </c>
      <c r="J296" s="24">
        <v>4</v>
      </c>
      <c r="K296" s="34">
        <v>43831</v>
      </c>
      <c r="L296" s="34">
        <v>44561</v>
      </c>
      <c r="M296" s="9">
        <f t="shared" si="4"/>
        <v>104</v>
      </c>
      <c r="N296" s="76">
        <v>0</v>
      </c>
      <c r="O296" s="35" t="s">
        <v>1586</v>
      </c>
      <c r="P296" s="39" t="s">
        <v>1038</v>
      </c>
    </row>
    <row r="297" spans="1:16" ht="63.75" x14ac:dyDescent="0.2">
      <c r="A297" s="6">
        <v>5</v>
      </c>
      <c r="B297" s="9" t="s">
        <v>1086</v>
      </c>
      <c r="C297" s="22" t="s">
        <v>26</v>
      </c>
      <c r="D297" s="33">
        <v>5</v>
      </c>
      <c r="E297" s="22" t="s">
        <v>1082</v>
      </c>
      <c r="F297" s="22" t="s">
        <v>1034</v>
      </c>
      <c r="G297" s="23" t="s">
        <v>1044</v>
      </c>
      <c r="H297" s="23" t="s">
        <v>1045</v>
      </c>
      <c r="I297" s="23" t="s">
        <v>1046</v>
      </c>
      <c r="J297" s="24">
        <v>2800</v>
      </c>
      <c r="K297" s="34">
        <v>43770</v>
      </c>
      <c r="L297" s="34">
        <v>44561</v>
      </c>
      <c r="M297" s="9">
        <f t="shared" si="4"/>
        <v>113</v>
      </c>
      <c r="N297" s="76">
        <v>0</v>
      </c>
      <c r="O297" s="35" t="s">
        <v>1586</v>
      </c>
      <c r="P297" s="39" t="s">
        <v>1047</v>
      </c>
    </row>
    <row r="298" spans="1:16" ht="63.75" x14ac:dyDescent="0.2">
      <c r="A298" s="6">
        <v>5</v>
      </c>
      <c r="B298" s="9" t="s">
        <v>1087</v>
      </c>
      <c r="C298" s="22" t="s">
        <v>26</v>
      </c>
      <c r="D298" s="33">
        <v>5</v>
      </c>
      <c r="E298" s="22" t="s">
        <v>1082</v>
      </c>
      <c r="F298" s="22" t="s">
        <v>1049</v>
      </c>
      <c r="G298" s="23" t="s">
        <v>1050</v>
      </c>
      <c r="H298" s="23" t="s">
        <v>1051</v>
      </c>
      <c r="I298" s="23" t="s">
        <v>1052</v>
      </c>
      <c r="J298" s="24">
        <v>2000</v>
      </c>
      <c r="K298" s="34">
        <v>43770</v>
      </c>
      <c r="L298" s="34">
        <v>44561</v>
      </c>
      <c r="M298" s="9">
        <f t="shared" si="4"/>
        <v>113</v>
      </c>
      <c r="N298" s="76">
        <v>0</v>
      </c>
      <c r="O298" s="35" t="s">
        <v>1586</v>
      </c>
      <c r="P298" s="39" t="s">
        <v>1047</v>
      </c>
    </row>
    <row r="299" spans="1:16" ht="63.75" x14ac:dyDescent="0.2">
      <c r="A299" s="6">
        <v>5</v>
      </c>
      <c r="B299" s="9" t="s">
        <v>1088</v>
      </c>
      <c r="C299" s="22" t="s">
        <v>26</v>
      </c>
      <c r="D299" s="33">
        <v>5</v>
      </c>
      <c r="E299" s="22" t="s">
        <v>1082</v>
      </c>
      <c r="F299" s="22" t="s">
        <v>1049</v>
      </c>
      <c r="G299" s="23" t="s">
        <v>1054</v>
      </c>
      <c r="H299" s="23" t="s">
        <v>1055</v>
      </c>
      <c r="I299" s="23" t="s">
        <v>1042</v>
      </c>
      <c r="J299" s="24">
        <v>4</v>
      </c>
      <c r="K299" s="34">
        <v>43831</v>
      </c>
      <c r="L299" s="34">
        <v>44561</v>
      </c>
      <c r="M299" s="9">
        <f t="shared" si="4"/>
        <v>104</v>
      </c>
      <c r="N299" s="76">
        <v>0</v>
      </c>
      <c r="O299" s="35" t="s">
        <v>1586</v>
      </c>
      <c r="P299" s="39" t="s">
        <v>1038</v>
      </c>
    </row>
    <row r="300" spans="1:16" ht="63.75" x14ac:dyDescent="0.2">
      <c r="A300" s="6">
        <v>5</v>
      </c>
      <c r="B300" s="9" t="s">
        <v>1089</v>
      </c>
      <c r="C300" s="22" t="s">
        <v>26</v>
      </c>
      <c r="D300" s="33">
        <v>6</v>
      </c>
      <c r="E300" s="22" t="s">
        <v>1090</v>
      </c>
      <c r="F300" s="22" t="s">
        <v>1024</v>
      </c>
      <c r="G300" s="22" t="s">
        <v>1025</v>
      </c>
      <c r="H300" s="22" t="s">
        <v>1058</v>
      </c>
      <c r="I300" s="22" t="s">
        <v>103</v>
      </c>
      <c r="J300" s="33">
        <v>3</v>
      </c>
      <c r="K300" s="34">
        <v>43759</v>
      </c>
      <c r="L300" s="34">
        <v>44377</v>
      </c>
      <c r="M300" s="9">
        <f t="shared" si="4"/>
        <v>88</v>
      </c>
      <c r="N300" s="62">
        <v>0.1</v>
      </c>
      <c r="O300" s="35" t="s">
        <v>1520</v>
      </c>
      <c r="P300" s="39" t="s">
        <v>1027</v>
      </c>
    </row>
    <row r="301" spans="1:16" ht="63.75" x14ac:dyDescent="0.2">
      <c r="A301" s="6">
        <v>5</v>
      </c>
      <c r="B301" s="9" t="s">
        <v>1091</v>
      </c>
      <c r="C301" s="22" t="s">
        <v>26</v>
      </c>
      <c r="D301" s="33">
        <v>6</v>
      </c>
      <c r="E301" s="22" t="s">
        <v>1090</v>
      </c>
      <c r="F301" s="22" t="s">
        <v>1024</v>
      </c>
      <c r="G301" s="23" t="s">
        <v>1029</v>
      </c>
      <c r="H301" s="23" t="s">
        <v>1030</v>
      </c>
      <c r="I301" s="23" t="s">
        <v>1031</v>
      </c>
      <c r="J301" s="24">
        <v>150</v>
      </c>
      <c r="K301" s="34">
        <v>43678</v>
      </c>
      <c r="L301" s="25">
        <v>44285</v>
      </c>
      <c r="M301" s="9">
        <f t="shared" si="4"/>
        <v>87</v>
      </c>
      <c r="N301" s="62">
        <v>0</v>
      </c>
      <c r="O301" s="35" t="s">
        <v>1543</v>
      </c>
      <c r="P301" s="39" t="s">
        <v>1032</v>
      </c>
    </row>
    <row r="302" spans="1:16" ht="85.9" customHeight="1" x14ac:dyDescent="0.2">
      <c r="A302" s="6">
        <v>5</v>
      </c>
      <c r="B302" s="9" t="s">
        <v>1092</v>
      </c>
      <c r="C302" s="22" t="s">
        <v>26</v>
      </c>
      <c r="D302" s="33">
        <v>6</v>
      </c>
      <c r="E302" s="22" t="s">
        <v>1090</v>
      </c>
      <c r="F302" s="22" t="s">
        <v>1034</v>
      </c>
      <c r="G302" s="22" t="s">
        <v>1035</v>
      </c>
      <c r="H302" s="23" t="s">
        <v>1036</v>
      </c>
      <c r="I302" s="22" t="s">
        <v>103</v>
      </c>
      <c r="J302" s="33">
        <v>1</v>
      </c>
      <c r="K302" s="34">
        <v>43759</v>
      </c>
      <c r="L302" s="34">
        <v>43921</v>
      </c>
      <c r="M302" s="9">
        <f t="shared" si="4"/>
        <v>23</v>
      </c>
      <c r="N302" s="76">
        <v>1</v>
      </c>
      <c r="O302" s="38" t="s">
        <v>1037</v>
      </c>
      <c r="P302" s="39" t="s">
        <v>1038</v>
      </c>
    </row>
    <row r="303" spans="1:16" ht="63.75" x14ac:dyDescent="0.2">
      <c r="A303" s="6">
        <v>5</v>
      </c>
      <c r="B303" s="9" t="s">
        <v>1093</v>
      </c>
      <c r="C303" s="22" t="s">
        <v>26</v>
      </c>
      <c r="D303" s="33">
        <v>6</v>
      </c>
      <c r="E303" s="22" t="s">
        <v>1090</v>
      </c>
      <c r="F303" s="22" t="s">
        <v>1034</v>
      </c>
      <c r="G303" s="23" t="s">
        <v>1040</v>
      </c>
      <c r="H303" s="23" t="s">
        <v>1041</v>
      </c>
      <c r="I303" s="23" t="s">
        <v>1042</v>
      </c>
      <c r="J303" s="24">
        <v>4</v>
      </c>
      <c r="K303" s="34">
        <v>43831</v>
      </c>
      <c r="L303" s="34">
        <v>44561</v>
      </c>
      <c r="M303" s="9">
        <f t="shared" si="4"/>
        <v>104</v>
      </c>
      <c r="N303" s="76">
        <v>0</v>
      </c>
      <c r="O303" s="35" t="s">
        <v>1586</v>
      </c>
      <c r="P303" s="39" t="s">
        <v>1038</v>
      </c>
    </row>
    <row r="304" spans="1:16" ht="63.75" x14ac:dyDescent="0.2">
      <c r="A304" s="6">
        <v>5</v>
      </c>
      <c r="B304" s="9" t="s">
        <v>1094</v>
      </c>
      <c r="C304" s="22" t="s">
        <v>26</v>
      </c>
      <c r="D304" s="33">
        <v>6</v>
      </c>
      <c r="E304" s="22" t="s">
        <v>1090</v>
      </c>
      <c r="F304" s="22" t="s">
        <v>1034</v>
      </c>
      <c r="G304" s="23" t="s">
        <v>1044</v>
      </c>
      <c r="H304" s="23" t="s">
        <v>1045</v>
      </c>
      <c r="I304" s="23" t="s">
        <v>1046</v>
      </c>
      <c r="J304" s="24">
        <v>2800</v>
      </c>
      <c r="K304" s="34">
        <v>43770</v>
      </c>
      <c r="L304" s="34">
        <v>44561</v>
      </c>
      <c r="M304" s="9">
        <f t="shared" si="4"/>
        <v>113</v>
      </c>
      <c r="N304" s="76">
        <v>0</v>
      </c>
      <c r="O304" s="35" t="s">
        <v>1586</v>
      </c>
      <c r="P304" s="39" t="s">
        <v>1047</v>
      </c>
    </row>
    <row r="305" spans="1:16" ht="63.75" x14ac:dyDescent="0.2">
      <c r="A305" s="6">
        <v>5</v>
      </c>
      <c r="B305" s="9" t="s">
        <v>1095</v>
      </c>
      <c r="C305" s="22" t="s">
        <v>26</v>
      </c>
      <c r="D305" s="33">
        <v>6</v>
      </c>
      <c r="E305" s="22" t="s">
        <v>1090</v>
      </c>
      <c r="F305" s="22" t="s">
        <v>1049</v>
      </c>
      <c r="G305" s="23" t="s">
        <v>1050</v>
      </c>
      <c r="H305" s="23" t="s">
        <v>1051</v>
      </c>
      <c r="I305" s="23" t="s">
        <v>1052</v>
      </c>
      <c r="J305" s="24">
        <v>2000</v>
      </c>
      <c r="K305" s="34">
        <v>43770</v>
      </c>
      <c r="L305" s="34">
        <v>44561</v>
      </c>
      <c r="M305" s="9">
        <f t="shared" si="4"/>
        <v>113</v>
      </c>
      <c r="N305" s="76">
        <v>0</v>
      </c>
      <c r="O305" s="35" t="s">
        <v>1586</v>
      </c>
      <c r="P305" s="39" t="s">
        <v>1047</v>
      </c>
    </row>
    <row r="306" spans="1:16" ht="63.75" x14ac:dyDescent="0.2">
      <c r="A306" s="6">
        <v>5</v>
      </c>
      <c r="B306" s="9" t="s">
        <v>1096</v>
      </c>
      <c r="C306" s="22" t="s">
        <v>26</v>
      </c>
      <c r="D306" s="33">
        <v>6</v>
      </c>
      <c r="E306" s="22" t="s">
        <v>1090</v>
      </c>
      <c r="F306" s="22" t="s">
        <v>1049</v>
      </c>
      <c r="G306" s="23" t="s">
        <v>1054</v>
      </c>
      <c r="H306" s="23" t="s">
        <v>1055</v>
      </c>
      <c r="I306" s="23" t="s">
        <v>1042</v>
      </c>
      <c r="J306" s="24">
        <v>4</v>
      </c>
      <c r="K306" s="34">
        <v>43831</v>
      </c>
      <c r="L306" s="34">
        <v>44561</v>
      </c>
      <c r="M306" s="9">
        <f t="shared" si="4"/>
        <v>104</v>
      </c>
      <c r="N306" s="76">
        <v>0</v>
      </c>
      <c r="O306" s="35" t="s">
        <v>1586</v>
      </c>
      <c r="P306" s="39" t="s">
        <v>1038</v>
      </c>
    </row>
    <row r="307" spans="1:16" ht="76.5" x14ac:dyDescent="0.2">
      <c r="A307" s="6">
        <v>5</v>
      </c>
      <c r="B307" s="9" t="s">
        <v>1097</v>
      </c>
      <c r="C307" s="22" t="s">
        <v>26</v>
      </c>
      <c r="D307" s="33">
        <v>7</v>
      </c>
      <c r="E307" s="22" t="s">
        <v>1098</v>
      </c>
      <c r="F307" s="22" t="s">
        <v>1099</v>
      </c>
      <c r="G307" s="23" t="s">
        <v>1100</v>
      </c>
      <c r="H307" s="22" t="s">
        <v>1101</v>
      </c>
      <c r="I307" s="22" t="s">
        <v>1102</v>
      </c>
      <c r="J307" s="33">
        <v>2</v>
      </c>
      <c r="K307" s="34">
        <v>43759</v>
      </c>
      <c r="L307" s="34">
        <v>43861</v>
      </c>
      <c r="M307" s="9">
        <f t="shared" si="4"/>
        <v>15</v>
      </c>
      <c r="N307" s="76">
        <v>1</v>
      </c>
      <c r="O307" s="38" t="s">
        <v>1590</v>
      </c>
      <c r="P307" s="39" t="s">
        <v>1103</v>
      </c>
    </row>
    <row r="308" spans="1:16" ht="51" x14ac:dyDescent="0.2">
      <c r="A308" s="6">
        <v>5</v>
      </c>
      <c r="B308" s="9" t="s">
        <v>1104</v>
      </c>
      <c r="C308" s="22" t="s">
        <v>26</v>
      </c>
      <c r="D308" s="33">
        <v>7</v>
      </c>
      <c r="E308" s="22" t="s">
        <v>1098</v>
      </c>
      <c r="F308" s="22" t="s">
        <v>1099</v>
      </c>
      <c r="G308" s="23" t="s">
        <v>1105</v>
      </c>
      <c r="H308" s="22" t="s">
        <v>1106</v>
      </c>
      <c r="I308" s="22" t="s">
        <v>1107</v>
      </c>
      <c r="J308" s="33">
        <v>11000</v>
      </c>
      <c r="K308" s="34">
        <v>43831</v>
      </c>
      <c r="L308" s="34">
        <v>44561</v>
      </c>
      <c r="M308" s="9">
        <f t="shared" si="4"/>
        <v>104</v>
      </c>
      <c r="N308" s="76">
        <v>0</v>
      </c>
      <c r="O308" s="35"/>
      <c r="P308" s="39" t="s">
        <v>1108</v>
      </c>
    </row>
    <row r="309" spans="1:16" ht="51" x14ac:dyDescent="0.2">
      <c r="A309" s="6">
        <v>5</v>
      </c>
      <c r="B309" s="9" t="s">
        <v>1109</v>
      </c>
      <c r="C309" s="22" t="s">
        <v>26</v>
      </c>
      <c r="D309" s="33">
        <v>7</v>
      </c>
      <c r="E309" s="22" t="s">
        <v>1098</v>
      </c>
      <c r="F309" s="22" t="s">
        <v>1110</v>
      </c>
      <c r="G309" s="23" t="s">
        <v>1111</v>
      </c>
      <c r="H309" s="23" t="s">
        <v>1112</v>
      </c>
      <c r="I309" s="23" t="s">
        <v>1113</v>
      </c>
      <c r="J309" s="24">
        <v>9000</v>
      </c>
      <c r="K309" s="34">
        <v>43770</v>
      </c>
      <c r="L309" s="34">
        <v>44561</v>
      </c>
      <c r="M309" s="9">
        <f t="shared" si="4"/>
        <v>113</v>
      </c>
      <c r="N309" s="62">
        <v>0</v>
      </c>
      <c r="O309" s="35"/>
      <c r="P309" s="39" t="s">
        <v>1114</v>
      </c>
    </row>
    <row r="310" spans="1:16" ht="76.5" x14ac:dyDescent="0.2">
      <c r="A310" s="6">
        <v>5</v>
      </c>
      <c r="B310" s="9" t="s">
        <v>1115</v>
      </c>
      <c r="C310" s="22" t="s">
        <v>26</v>
      </c>
      <c r="D310" s="33">
        <v>7</v>
      </c>
      <c r="E310" s="22" t="s">
        <v>1098</v>
      </c>
      <c r="F310" s="22" t="s">
        <v>1116</v>
      </c>
      <c r="G310" s="23" t="s">
        <v>1117</v>
      </c>
      <c r="H310" s="23" t="s">
        <v>1118</v>
      </c>
      <c r="I310" s="23" t="s">
        <v>150</v>
      </c>
      <c r="J310" s="24">
        <v>1</v>
      </c>
      <c r="K310" s="34">
        <v>43759</v>
      </c>
      <c r="L310" s="34">
        <v>44104</v>
      </c>
      <c r="M310" s="9">
        <f t="shared" si="4"/>
        <v>49</v>
      </c>
      <c r="N310" s="61">
        <v>1</v>
      </c>
      <c r="O310" s="23" t="s">
        <v>1518</v>
      </c>
      <c r="P310" s="39" t="s">
        <v>1119</v>
      </c>
    </row>
    <row r="311" spans="1:16" ht="51" x14ac:dyDescent="0.2">
      <c r="A311" s="6">
        <v>5</v>
      </c>
      <c r="B311" s="9" t="s">
        <v>1120</v>
      </c>
      <c r="C311" s="22" t="s">
        <v>26</v>
      </c>
      <c r="D311" s="33">
        <v>7</v>
      </c>
      <c r="E311" s="22" t="s">
        <v>1098</v>
      </c>
      <c r="F311" s="22" t="s">
        <v>1116</v>
      </c>
      <c r="G311" s="23" t="s">
        <v>1121</v>
      </c>
      <c r="H311" s="23" t="s">
        <v>1122</v>
      </c>
      <c r="I311" s="23" t="s">
        <v>1042</v>
      </c>
      <c r="J311" s="24">
        <v>4</v>
      </c>
      <c r="K311" s="34">
        <v>43922</v>
      </c>
      <c r="L311" s="34">
        <v>44287</v>
      </c>
      <c r="M311" s="9">
        <f t="shared" si="4"/>
        <v>52</v>
      </c>
      <c r="N311" s="42">
        <v>0</v>
      </c>
      <c r="O311" s="35"/>
      <c r="P311" s="39" t="s">
        <v>1119</v>
      </c>
    </row>
    <row r="312" spans="1:16" ht="76.5" x14ac:dyDescent="0.2">
      <c r="A312" s="6">
        <v>5</v>
      </c>
      <c r="B312" s="9" t="s">
        <v>1123</v>
      </c>
      <c r="C312" s="22" t="s">
        <v>26</v>
      </c>
      <c r="D312" s="33">
        <v>7</v>
      </c>
      <c r="E312" s="22" t="s">
        <v>1098</v>
      </c>
      <c r="F312" s="22" t="s">
        <v>1124</v>
      </c>
      <c r="G312" s="69" t="s">
        <v>1125</v>
      </c>
      <c r="H312" s="23" t="s">
        <v>1126</v>
      </c>
      <c r="I312" s="23" t="s">
        <v>1127</v>
      </c>
      <c r="J312" s="24">
        <v>3</v>
      </c>
      <c r="K312" s="34">
        <v>43770</v>
      </c>
      <c r="L312" s="34">
        <v>44377</v>
      </c>
      <c r="M312" s="9">
        <f t="shared" si="4"/>
        <v>87</v>
      </c>
      <c r="N312" s="42">
        <v>0.3</v>
      </c>
      <c r="O312" s="20" t="s">
        <v>1634</v>
      </c>
      <c r="P312" s="39" t="s">
        <v>357</v>
      </c>
    </row>
    <row r="313" spans="1:16" ht="51" x14ac:dyDescent="0.2">
      <c r="A313" s="6">
        <v>5</v>
      </c>
      <c r="B313" s="9" t="s">
        <v>1128</v>
      </c>
      <c r="C313" s="22" t="s">
        <v>26</v>
      </c>
      <c r="D313" s="33">
        <v>7</v>
      </c>
      <c r="E313" s="22" t="s">
        <v>1098</v>
      </c>
      <c r="F313" s="22" t="s">
        <v>1124</v>
      </c>
      <c r="G313" s="69" t="s">
        <v>1125</v>
      </c>
      <c r="H313" s="23" t="s">
        <v>1129</v>
      </c>
      <c r="I313" s="23" t="s">
        <v>1042</v>
      </c>
      <c r="J313" s="24">
        <v>4</v>
      </c>
      <c r="K313" s="34">
        <v>44012</v>
      </c>
      <c r="L313" s="34">
        <v>44377</v>
      </c>
      <c r="M313" s="9">
        <f t="shared" si="4"/>
        <v>52</v>
      </c>
      <c r="N313" s="42">
        <v>0</v>
      </c>
      <c r="O313" s="35"/>
      <c r="P313" s="39" t="s">
        <v>357</v>
      </c>
    </row>
    <row r="314" spans="1:16" ht="63.75" x14ac:dyDescent="0.2">
      <c r="A314" s="6">
        <v>5</v>
      </c>
      <c r="B314" s="9" t="s">
        <v>1130</v>
      </c>
      <c r="C314" s="22" t="s">
        <v>26</v>
      </c>
      <c r="D314" s="33">
        <v>8</v>
      </c>
      <c r="E314" s="22" t="s">
        <v>1131</v>
      </c>
      <c r="F314" s="22" t="s">
        <v>1024</v>
      </c>
      <c r="G314" s="22" t="s">
        <v>1132</v>
      </c>
      <c r="H314" s="22" t="s">
        <v>1058</v>
      </c>
      <c r="I314" s="22" t="s">
        <v>103</v>
      </c>
      <c r="J314" s="33">
        <v>3</v>
      </c>
      <c r="K314" s="34">
        <v>43759</v>
      </c>
      <c r="L314" s="34">
        <v>44377</v>
      </c>
      <c r="M314" s="9">
        <f t="shared" si="4"/>
        <v>88</v>
      </c>
      <c r="N314" s="31">
        <v>0.3</v>
      </c>
      <c r="O314" s="38" t="s">
        <v>1520</v>
      </c>
      <c r="P314" s="39" t="s">
        <v>1027</v>
      </c>
    </row>
    <row r="315" spans="1:16" ht="63.75" x14ac:dyDescent="0.2">
      <c r="A315" s="6">
        <v>5</v>
      </c>
      <c r="B315" s="9" t="s">
        <v>1133</v>
      </c>
      <c r="C315" s="22" t="s">
        <v>26</v>
      </c>
      <c r="D315" s="33">
        <v>8</v>
      </c>
      <c r="E315" s="22" t="s">
        <v>1131</v>
      </c>
      <c r="F315" s="22" t="s">
        <v>1024</v>
      </c>
      <c r="G315" s="23" t="s">
        <v>1029</v>
      </c>
      <c r="H315" s="23" t="s">
        <v>1030</v>
      </c>
      <c r="I315" s="23" t="s">
        <v>1031</v>
      </c>
      <c r="J315" s="24">
        <v>150</v>
      </c>
      <c r="K315" s="34">
        <v>43678</v>
      </c>
      <c r="L315" s="25">
        <v>44285</v>
      </c>
      <c r="M315" s="9">
        <f t="shared" si="4"/>
        <v>87</v>
      </c>
      <c r="N315" s="31">
        <v>0</v>
      </c>
      <c r="O315" s="35" t="s">
        <v>1541</v>
      </c>
      <c r="P315" s="39" t="s">
        <v>1032</v>
      </c>
    </row>
    <row r="316" spans="1:16" ht="63.75" x14ac:dyDescent="0.2">
      <c r="A316" s="6">
        <v>5</v>
      </c>
      <c r="B316" s="9" t="s">
        <v>1134</v>
      </c>
      <c r="C316" s="22" t="s">
        <v>26</v>
      </c>
      <c r="D316" s="33">
        <v>8</v>
      </c>
      <c r="E316" s="22" t="s">
        <v>1131</v>
      </c>
      <c r="F316" s="22" t="s">
        <v>1034</v>
      </c>
      <c r="G316" s="22" t="s">
        <v>1035</v>
      </c>
      <c r="H316" s="23" t="s">
        <v>1036</v>
      </c>
      <c r="I316" s="22" t="s">
        <v>103</v>
      </c>
      <c r="J316" s="33">
        <v>1</v>
      </c>
      <c r="K316" s="34">
        <v>43759</v>
      </c>
      <c r="L316" s="34">
        <v>43921</v>
      </c>
      <c r="M316" s="9">
        <f t="shared" si="4"/>
        <v>23</v>
      </c>
      <c r="N316" s="42">
        <v>1</v>
      </c>
      <c r="O316" s="38" t="s">
        <v>1135</v>
      </c>
      <c r="P316" s="39" t="s">
        <v>1038</v>
      </c>
    </row>
    <row r="317" spans="1:16" ht="63.75" x14ac:dyDescent="0.2">
      <c r="A317" s="6">
        <v>5</v>
      </c>
      <c r="B317" s="9" t="s">
        <v>1136</v>
      </c>
      <c r="C317" s="22" t="s">
        <v>26</v>
      </c>
      <c r="D317" s="33">
        <v>8</v>
      </c>
      <c r="E317" s="22" t="s">
        <v>1131</v>
      </c>
      <c r="F317" s="22" t="s">
        <v>1034</v>
      </c>
      <c r="G317" s="23" t="s">
        <v>1040</v>
      </c>
      <c r="H317" s="23" t="s">
        <v>1041</v>
      </c>
      <c r="I317" s="23" t="s">
        <v>1042</v>
      </c>
      <c r="J317" s="24">
        <v>4</v>
      </c>
      <c r="K317" s="34">
        <v>43831</v>
      </c>
      <c r="L317" s="34">
        <v>44561</v>
      </c>
      <c r="M317" s="9">
        <f t="shared" si="4"/>
        <v>104</v>
      </c>
      <c r="N317" s="76">
        <v>0</v>
      </c>
      <c r="O317" s="35" t="s">
        <v>1586</v>
      </c>
      <c r="P317" s="39" t="s">
        <v>1038</v>
      </c>
    </row>
    <row r="318" spans="1:16" ht="63.75" x14ac:dyDescent="0.2">
      <c r="A318" s="6">
        <v>5</v>
      </c>
      <c r="B318" s="9" t="s">
        <v>1137</v>
      </c>
      <c r="C318" s="22" t="s">
        <v>26</v>
      </c>
      <c r="D318" s="33">
        <v>8</v>
      </c>
      <c r="E318" s="22" t="s">
        <v>1131</v>
      </c>
      <c r="F318" s="22" t="s">
        <v>1034</v>
      </c>
      <c r="G318" s="23" t="s">
        <v>1044</v>
      </c>
      <c r="H318" s="23" t="s">
        <v>1045</v>
      </c>
      <c r="I318" s="23" t="s">
        <v>1046</v>
      </c>
      <c r="J318" s="24">
        <v>2800</v>
      </c>
      <c r="K318" s="34">
        <v>43770</v>
      </c>
      <c r="L318" s="34">
        <v>44561</v>
      </c>
      <c r="M318" s="9">
        <f t="shared" si="4"/>
        <v>113</v>
      </c>
      <c r="N318" s="76">
        <v>0</v>
      </c>
      <c r="O318" s="35" t="s">
        <v>1586</v>
      </c>
      <c r="P318" s="39" t="s">
        <v>1047</v>
      </c>
    </row>
    <row r="319" spans="1:16" ht="63.75" x14ac:dyDescent="0.2">
      <c r="A319" s="6">
        <v>5</v>
      </c>
      <c r="B319" s="9" t="s">
        <v>1138</v>
      </c>
      <c r="C319" s="22" t="s">
        <v>26</v>
      </c>
      <c r="D319" s="33">
        <v>8</v>
      </c>
      <c r="E319" s="22" t="s">
        <v>1131</v>
      </c>
      <c r="F319" s="22" t="s">
        <v>1049</v>
      </c>
      <c r="G319" s="23" t="s">
        <v>1050</v>
      </c>
      <c r="H319" s="23" t="s">
        <v>1051</v>
      </c>
      <c r="I319" s="23" t="s">
        <v>1052</v>
      </c>
      <c r="J319" s="24">
        <v>2000</v>
      </c>
      <c r="K319" s="34">
        <v>43770</v>
      </c>
      <c r="L319" s="34">
        <v>44561</v>
      </c>
      <c r="M319" s="9">
        <f t="shared" si="4"/>
        <v>113</v>
      </c>
      <c r="N319" s="76">
        <v>0</v>
      </c>
      <c r="O319" s="35" t="s">
        <v>1586</v>
      </c>
      <c r="P319" s="39" t="s">
        <v>1047</v>
      </c>
    </row>
    <row r="320" spans="1:16" ht="63.75" x14ac:dyDescent="0.2">
      <c r="A320" s="6">
        <v>5</v>
      </c>
      <c r="B320" s="9" t="s">
        <v>1139</v>
      </c>
      <c r="C320" s="22" t="s">
        <v>26</v>
      </c>
      <c r="D320" s="33">
        <v>8</v>
      </c>
      <c r="E320" s="22" t="s">
        <v>1131</v>
      </c>
      <c r="F320" s="22" t="s">
        <v>1049</v>
      </c>
      <c r="G320" s="23" t="s">
        <v>1054</v>
      </c>
      <c r="H320" s="23" t="s">
        <v>1055</v>
      </c>
      <c r="I320" s="23" t="s">
        <v>1042</v>
      </c>
      <c r="J320" s="24">
        <v>4</v>
      </c>
      <c r="K320" s="34">
        <v>43831</v>
      </c>
      <c r="L320" s="34">
        <v>44561</v>
      </c>
      <c r="M320" s="9">
        <f t="shared" si="4"/>
        <v>104</v>
      </c>
      <c r="N320" s="76">
        <v>0</v>
      </c>
      <c r="O320" s="35" t="s">
        <v>1586</v>
      </c>
      <c r="P320" s="39" t="s">
        <v>1038</v>
      </c>
    </row>
    <row r="321" spans="1:16" ht="63.75" x14ac:dyDescent="0.2">
      <c r="A321" s="6">
        <v>5</v>
      </c>
      <c r="B321" s="9" t="s">
        <v>1140</v>
      </c>
      <c r="C321" s="22" t="s">
        <v>26</v>
      </c>
      <c r="D321" s="33">
        <v>9</v>
      </c>
      <c r="E321" s="22" t="s">
        <v>1141</v>
      </c>
      <c r="F321" s="22" t="s">
        <v>1142</v>
      </c>
      <c r="G321" s="23" t="s">
        <v>1143</v>
      </c>
      <c r="H321" s="22" t="s">
        <v>1144</v>
      </c>
      <c r="I321" s="22" t="s">
        <v>1102</v>
      </c>
      <c r="J321" s="33">
        <v>1</v>
      </c>
      <c r="K321" s="34">
        <v>43759</v>
      </c>
      <c r="L321" s="34">
        <v>43830</v>
      </c>
      <c r="M321" s="9">
        <f t="shared" si="4"/>
        <v>10</v>
      </c>
      <c r="N321" s="61">
        <v>1</v>
      </c>
      <c r="O321" s="38" t="s">
        <v>1145</v>
      </c>
      <c r="P321" s="39" t="s">
        <v>1103</v>
      </c>
    </row>
    <row r="322" spans="1:16" ht="63.75" x14ac:dyDescent="0.2">
      <c r="A322" s="6">
        <v>5</v>
      </c>
      <c r="B322" s="9" t="s">
        <v>1146</v>
      </c>
      <c r="C322" s="22" t="s">
        <v>26</v>
      </c>
      <c r="D322" s="33">
        <v>9</v>
      </c>
      <c r="E322" s="22" t="s">
        <v>1141</v>
      </c>
      <c r="F322" s="22" t="s">
        <v>1142</v>
      </c>
      <c r="G322" s="23" t="s">
        <v>1147</v>
      </c>
      <c r="H322" s="23" t="s">
        <v>1148</v>
      </c>
      <c r="I322" s="23" t="s">
        <v>1149</v>
      </c>
      <c r="J322" s="24">
        <v>8</v>
      </c>
      <c r="K322" s="34">
        <v>43759</v>
      </c>
      <c r="L322" s="34">
        <v>44530</v>
      </c>
      <c r="M322" s="9">
        <f t="shared" si="4"/>
        <v>110</v>
      </c>
      <c r="N322" s="62">
        <v>0</v>
      </c>
      <c r="O322" s="35"/>
      <c r="P322" s="39" t="s">
        <v>1150</v>
      </c>
    </row>
    <row r="323" spans="1:16" ht="63.75" x14ac:dyDescent="0.2">
      <c r="A323" s="6">
        <v>5</v>
      </c>
      <c r="B323" s="9" t="s">
        <v>1151</v>
      </c>
      <c r="C323" s="22" t="s">
        <v>26</v>
      </c>
      <c r="D323" s="33">
        <v>9</v>
      </c>
      <c r="E323" s="22" t="s">
        <v>1141</v>
      </c>
      <c r="F323" s="22" t="s">
        <v>1142</v>
      </c>
      <c r="G323" s="23" t="s">
        <v>1152</v>
      </c>
      <c r="H323" s="23" t="s">
        <v>1148</v>
      </c>
      <c r="I323" s="23" t="s">
        <v>1149</v>
      </c>
      <c r="J323" s="24">
        <v>4</v>
      </c>
      <c r="K323" s="34">
        <v>43759</v>
      </c>
      <c r="L323" s="34">
        <v>44561</v>
      </c>
      <c r="M323" s="9">
        <f t="shared" si="4"/>
        <v>115</v>
      </c>
      <c r="N323" s="76">
        <v>0</v>
      </c>
      <c r="O323" s="35" t="s">
        <v>1586</v>
      </c>
      <c r="P323" s="39" t="s">
        <v>1108</v>
      </c>
    </row>
    <row r="324" spans="1:16" ht="76.5" x14ac:dyDescent="0.2">
      <c r="A324" s="6">
        <v>5</v>
      </c>
      <c r="B324" s="9" t="s">
        <v>1153</v>
      </c>
      <c r="C324" s="22" t="s">
        <v>26</v>
      </c>
      <c r="D324" s="33">
        <v>10</v>
      </c>
      <c r="E324" s="22" t="s">
        <v>1154</v>
      </c>
      <c r="F324" s="22" t="s">
        <v>1099</v>
      </c>
      <c r="G324" s="23" t="s">
        <v>1100</v>
      </c>
      <c r="H324" s="22" t="s">
        <v>1101</v>
      </c>
      <c r="I324" s="22" t="s">
        <v>1102</v>
      </c>
      <c r="J324" s="33">
        <v>2</v>
      </c>
      <c r="K324" s="34">
        <v>43759</v>
      </c>
      <c r="L324" s="34">
        <v>43861</v>
      </c>
      <c r="M324" s="9">
        <f t="shared" si="4"/>
        <v>15</v>
      </c>
      <c r="N324" s="31">
        <v>1</v>
      </c>
      <c r="O324" s="38" t="s">
        <v>1155</v>
      </c>
      <c r="P324" s="39" t="s">
        <v>1103</v>
      </c>
    </row>
    <row r="325" spans="1:16" ht="63.75" x14ac:dyDescent="0.2">
      <c r="A325" s="6">
        <v>5</v>
      </c>
      <c r="B325" s="9" t="s">
        <v>1156</v>
      </c>
      <c r="C325" s="22" t="s">
        <v>26</v>
      </c>
      <c r="D325" s="33">
        <v>10</v>
      </c>
      <c r="E325" s="22" t="s">
        <v>1154</v>
      </c>
      <c r="F325" s="22" t="s">
        <v>1099</v>
      </c>
      <c r="G325" s="23" t="s">
        <v>1105</v>
      </c>
      <c r="H325" s="22" t="s">
        <v>1106</v>
      </c>
      <c r="I325" s="22" t="s">
        <v>1107</v>
      </c>
      <c r="J325" s="33">
        <v>11000</v>
      </c>
      <c r="K325" s="34">
        <v>43831</v>
      </c>
      <c r="L325" s="34">
        <v>44561</v>
      </c>
      <c r="M325" s="9">
        <f t="shared" si="4"/>
        <v>104</v>
      </c>
      <c r="N325" s="31">
        <v>0</v>
      </c>
      <c r="O325" s="38"/>
      <c r="P325" s="39" t="s">
        <v>1108</v>
      </c>
    </row>
    <row r="326" spans="1:16" ht="63.75" x14ac:dyDescent="0.2">
      <c r="A326" s="6">
        <v>5</v>
      </c>
      <c r="B326" s="9" t="s">
        <v>1157</v>
      </c>
      <c r="C326" s="22" t="s">
        <v>26</v>
      </c>
      <c r="D326" s="33">
        <v>10</v>
      </c>
      <c r="E326" s="22" t="s">
        <v>1154</v>
      </c>
      <c r="F326" s="22" t="s">
        <v>1110</v>
      </c>
      <c r="G326" s="23" t="s">
        <v>1111</v>
      </c>
      <c r="H326" s="23" t="s">
        <v>1112</v>
      </c>
      <c r="I326" s="23" t="s">
        <v>1113</v>
      </c>
      <c r="J326" s="24">
        <v>9000</v>
      </c>
      <c r="K326" s="34">
        <v>43770</v>
      </c>
      <c r="L326" s="34">
        <v>44561</v>
      </c>
      <c r="M326" s="9">
        <f t="shared" si="4"/>
        <v>113</v>
      </c>
      <c r="N326" s="31">
        <v>0</v>
      </c>
      <c r="O326" s="35"/>
      <c r="P326" s="39" t="s">
        <v>1114</v>
      </c>
    </row>
    <row r="327" spans="1:16" ht="76.5" x14ac:dyDescent="0.2">
      <c r="A327" s="6">
        <v>5</v>
      </c>
      <c r="B327" s="9" t="s">
        <v>1158</v>
      </c>
      <c r="C327" s="22" t="s">
        <v>26</v>
      </c>
      <c r="D327" s="33">
        <v>10</v>
      </c>
      <c r="E327" s="22" t="s">
        <v>1154</v>
      </c>
      <c r="F327" s="22" t="s">
        <v>1116</v>
      </c>
      <c r="G327" s="23" t="s">
        <v>1117</v>
      </c>
      <c r="H327" s="23" t="s">
        <v>1118</v>
      </c>
      <c r="I327" s="23" t="s">
        <v>150</v>
      </c>
      <c r="J327" s="24">
        <v>1</v>
      </c>
      <c r="K327" s="34">
        <v>43759</v>
      </c>
      <c r="L327" s="34">
        <v>44104</v>
      </c>
      <c r="M327" s="9">
        <f t="shared" si="4"/>
        <v>49</v>
      </c>
      <c r="N327" s="62">
        <v>1</v>
      </c>
      <c r="O327" s="23" t="s">
        <v>1518</v>
      </c>
      <c r="P327" s="39" t="s">
        <v>1119</v>
      </c>
    </row>
    <row r="328" spans="1:16" ht="63.75" x14ac:dyDescent="0.2">
      <c r="A328" s="6">
        <v>5</v>
      </c>
      <c r="B328" s="9" t="s">
        <v>1159</v>
      </c>
      <c r="C328" s="22" t="s">
        <v>26</v>
      </c>
      <c r="D328" s="33">
        <v>10</v>
      </c>
      <c r="E328" s="22" t="s">
        <v>1154</v>
      </c>
      <c r="F328" s="22" t="s">
        <v>1116</v>
      </c>
      <c r="G328" s="23" t="s">
        <v>1121</v>
      </c>
      <c r="H328" s="23" t="s">
        <v>1122</v>
      </c>
      <c r="I328" s="23" t="s">
        <v>1042</v>
      </c>
      <c r="J328" s="24">
        <v>4</v>
      </c>
      <c r="K328" s="34">
        <v>43922</v>
      </c>
      <c r="L328" s="34">
        <v>44287</v>
      </c>
      <c r="M328" s="9">
        <f t="shared" si="4"/>
        <v>52</v>
      </c>
      <c r="N328" s="31">
        <v>0</v>
      </c>
      <c r="O328" s="35"/>
      <c r="P328" s="39" t="s">
        <v>1119</v>
      </c>
    </row>
    <row r="329" spans="1:16" ht="76.5" x14ac:dyDescent="0.2">
      <c r="A329" s="6">
        <v>5</v>
      </c>
      <c r="B329" s="9" t="s">
        <v>1160</v>
      </c>
      <c r="C329" s="22" t="s">
        <v>26</v>
      </c>
      <c r="D329" s="33">
        <v>10</v>
      </c>
      <c r="E329" s="22" t="s">
        <v>1154</v>
      </c>
      <c r="F329" s="22" t="s">
        <v>1124</v>
      </c>
      <c r="G329" s="23" t="s">
        <v>1125</v>
      </c>
      <c r="H329" s="23" t="s">
        <v>1126</v>
      </c>
      <c r="I329" s="23" t="s">
        <v>1127</v>
      </c>
      <c r="J329" s="24">
        <v>3</v>
      </c>
      <c r="K329" s="34">
        <v>43770</v>
      </c>
      <c r="L329" s="34">
        <v>44377</v>
      </c>
      <c r="M329" s="9">
        <f t="shared" si="4"/>
        <v>87</v>
      </c>
      <c r="N329" s="31">
        <v>0.3</v>
      </c>
      <c r="O329" s="20" t="s">
        <v>1634</v>
      </c>
      <c r="P329" s="39" t="s">
        <v>357</v>
      </c>
    </row>
    <row r="330" spans="1:16" ht="63.75" x14ac:dyDescent="0.2">
      <c r="A330" s="6">
        <v>5</v>
      </c>
      <c r="B330" s="9" t="s">
        <v>1161</v>
      </c>
      <c r="C330" s="22" t="s">
        <v>26</v>
      </c>
      <c r="D330" s="33">
        <v>10</v>
      </c>
      <c r="E330" s="22" t="s">
        <v>1154</v>
      </c>
      <c r="F330" s="22" t="s">
        <v>1124</v>
      </c>
      <c r="G330" s="23" t="s">
        <v>1125</v>
      </c>
      <c r="H330" s="23" t="s">
        <v>1129</v>
      </c>
      <c r="I330" s="23" t="s">
        <v>1042</v>
      </c>
      <c r="J330" s="24">
        <v>4</v>
      </c>
      <c r="K330" s="34">
        <v>44012</v>
      </c>
      <c r="L330" s="34">
        <v>44377</v>
      </c>
      <c r="M330" s="9">
        <f t="shared" si="4"/>
        <v>52</v>
      </c>
      <c r="N330" s="31">
        <v>0</v>
      </c>
      <c r="O330" s="35"/>
      <c r="P330" s="39" t="s">
        <v>357</v>
      </c>
    </row>
    <row r="331" spans="1:16" ht="76.5" x14ac:dyDescent="0.2">
      <c r="A331" s="6">
        <v>5</v>
      </c>
      <c r="B331" s="9" t="s">
        <v>1162</v>
      </c>
      <c r="C331" s="22" t="s">
        <v>26</v>
      </c>
      <c r="D331" s="33">
        <v>11</v>
      </c>
      <c r="E331" s="22" t="s">
        <v>1163</v>
      </c>
      <c r="F331" s="22" t="s">
        <v>1099</v>
      </c>
      <c r="G331" s="23" t="s">
        <v>1100</v>
      </c>
      <c r="H331" s="22" t="s">
        <v>1101</v>
      </c>
      <c r="I331" s="22" t="s">
        <v>1102</v>
      </c>
      <c r="J331" s="33">
        <v>2</v>
      </c>
      <c r="K331" s="34">
        <v>43759</v>
      </c>
      <c r="L331" s="34">
        <v>43861</v>
      </c>
      <c r="M331" s="9">
        <f t="shared" ref="M331:M394" si="5">ROUND((L331-K331)/7,0)</f>
        <v>15</v>
      </c>
      <c r="N331" s="31">
        <v>1</v>
      </c>
      <c r="O331" s="38" t="s">
        <v>1155</v>
      </c>
      <c r="P331" s="39" t="s">
        <v>1103</v>
      </c>
    </row>
    <row r="332" spans="1:16" ht="63.75" x14ac:dyDescent="0.2">
      <c r="A332" s="6">
        <v>5</v>
      </c>
      <c r="B332" s="9" t="s">
        <v>1164</v>
      </c>
      <c r="C332" s="22" t="s">
        <v>26</v>
      </c>
      <c r="D332" s="33">
        <v>11</v>
      </c>
      <c r="E332" s="22" t="s">
        <v>1163</v>
      </c>
      <c r="F332" s="22" t="s">
        <v>1099</v>
      </c>
      <c r="G332" s="23" t="s">
        <v>1105</v>
      </c>
      <c r="H332" s="22" t="s">
        <v>1106</v>
      </c>
      <c r="I332" s="22" t="s">
        <v>1107</v>
      </c>
      <c r="J332" s="33">
        <v>11000</v>
      </c>
      <c r="K332" s="34">
        <v>43831</v>
      </c>
      <c r="L332" s="34">
        <v>44561</v>
      </c>
      <c r="M332" s="9">
        <f t="shared" si="5"/>
        <v>104</v>
      </c>
      <c r="N332" s="31">
        <v>0</v>
      </c>
      <c r="O332" s="38"/>
      <c r="P332" s="39" t="s">
        <v>1108</v>
      </c>
    </row>
    <row r="333" spans="1:16" ht="63.75" x14ac:dyDescent="0.2">
      <c r="A333" s="6">
        <v>5</v>
      </c>
      <c r="B333" s="9" t="s">
        <v>1165</v>
      </c>
      <c r="C333" s="22" t="s">
        <v>26</v>
      </c>
      <c r="D333" s="33">
        <v>11</v>
      </c>
      <c r="E333" s="22" t="s">
        <v>1163</v>
      </c>
      <c r="F333" s="22" t="s">
        <v>1110</v>
      </c>
      <c r="G333" s="23" t="s">
        <v>1111</v>
      </c>
      <c r="H333" s="23" t="s">
        <v>1112</v>
      </c>
      <c r="I333" s="23" t="s">
        <v>1113</v>
      </c>
      <c r="J333" s="24">
        <v>9000</v>
      </c>
      <c r="K333" s="34">
        <v>43770</v>
      </c>
      <c r="L333" s="34">
        <v>44561</v>
      </c>
      <c r="M333" s="9">
        <f t="shared" si="5"/>
        <v>113</v>
      </c>
      <c r="N333" s="31">
        <v>0</v>
      </c>
      <c r="O333" s="35"/>
      <c r="P333" s="39" t="s">
        <v>1114</v>
      </c>
    </row>
    <row r="334" spans="1:16" ht="76.5" x14ac:dyDescent="0.2">
      <c r="A334" s="6">
        <v>5</v>
      </c>
      <c r="B334" s="9" t="s">
        <v>1166</v>
      </c>
      <c r="C334" s="22" t="s">
        <v>26</v>
      </c>
      <c r="D334" s="33">
        <v>11</v>
      </c>
      <c r="E334" s="22" t="s">
        <v>1163</v>
      </c>
      <c r="F334" s="22" t="s">
        <v>1116</v>
      </c>
      <c r="G334" s="23" t="s">
        <v>1117</v>
      </c>
      <c r="H334" s="23" t="s">
        <v>1118</v>
      </c>
      <c r="I334" s="23" t="s">
        <v>150</v>
      </c>
      <c r="J334" s="24">
        <v>1</v>
      </c>
      <c r="K334" s="34">
        <v>43759</v>
      </c>
      <c r="L334" s="34">
        <v>44104</v>
      </c>
      <c r="M334" s="9">
        <f t="shared" si="5"/>
        <v>49</v>
      </c>
      <c r="N334" s="62">
        <v>1</v>
      </c>
      <c r="O334" s="23" t="s">
        <v>1518</v>
      </c>
      <c r="P334" s="39" t="s">
        <v>1119</v>
      </c>
    </row>
    <row r="335" spans="1:16" ht="63.75" x14ac:dyDescent="0.2">
      <c r="A335" s="6">
        <v>5</v>
      </c>
      <c r="B335" s="9" t="s">
        <v>1167</v>
      </c>
      <c r="C335" s="22" t="s">
        <v>26</v>
      </c>
      <c r="D335" s="33">
        <v>11</v>
      </c>
      <c r="E335" s="22" t="s">
        <v>1163</v>
      </c>
      <c r="F335" s="22" t="s">
        <v>1116</v>
      </c>
      <c r="G335" s="23" t="s">
        <v>1121</v>
      </c>
      <c r="H335" s="23" t="s">
        <v>1122</v>
      </c>
      <c r="I335" s="23" t="s">
        <v>1042</v>
      </c>
      <c r="J335" s="24">
        <v>4</v>
      </c>
      <c r="K335" s="34">
        <v>43922</v>
      </c>
      <c r="L335" s="34">
        <v>44287</v>
      </c>
      <c r="M335" s="9">
        <f t="shared" si="5"/>
        <v>52</v>
      </c>
      <c r="N335" s="31">
        <v>0</v>
      </c>
      <c r="O335" s="35"/>
      <c r="P335" s="39" t="s">
        <v>1119</v>
      </c>
    </row>
    <row r="336" spans="1:16" ht="76.5" x14ac:dyDescent="0.2">
      <c r="A336" s="6">
        <v>5</v>
      </c>
      <c r="B336" s="9" t="s">
        <v>1168</v>
      </c>
      <c r="C336" s="22" t="s">
        <v>26</v>
      </c>
      <c r="D336" s="33">
        <v>11</v>
      </c>
      <c r="E336" s="22" t="s">
        <v>1163</v>
      </c>
      <c r="F336" s="22" t="s">
        <v>1124</v>
      </c>
      <c r="G336" s="23" t="s">
        <v>1125</v>
      </c>
      <c r="H336" s="23" t="s">
        <v>1126</v>
      </c>
      <c r="I336" s="23" t="s">
        <v>1127</v>
      </c>
      <c r="J336" s="24">
        <v>3</v>
      </c>
      <c r="K336" s="34">
        <v>43770</v>
      </c>
      <c r="L336" s="34">
        <v>44377</v>
      </c>
      <c r="M336" s="9">
        <f t="shared" si="5"/>
        <v>87</v>
      </c>
      <c r="N336" s="31">
        <v>0.3</v>
      </c>
      <c r="O336" s="20" t="s">
        <v>1634</v>
      </c>
      <c r="P336" s="39" t="s">
        <v>357</v>
      </c>
    </row>
    <row r="337" spans="1:16" ht="63.75" x14ac:dyDescent="0.2">
      <c r="A337" s="6">
        <v>5</v>
      </c>
      <c r="B337" s="9" t="s">
        <v>1169</v>
      </c>
      <c r="C337" s="22" t="s">
        <v>26</v>
      </c>
      <c r="D337" s="33">
        <v>11</v>
      </c>
      <c r="E337" s="22" t="s">
        <v>1163</v>
      </c>
      <c r="F337" s="22" t="s">
        <v>1124</v>
      </c>
      <c r="G337" s="23" t="s">
        <v>1125</v>
      </c>
      <c r="H337" s="23" t="s">
        <v>1129</v>
      </c>
      <c r="I337" s="23" t="s">
        <v>1042</v>
      </c>
      <c r="J337" s="24">
        <v>4</v>
      </c>
      <c r="K337" s="34">
        <v>44012</v>
      </c>
      <c r="L337" s="34">
        <v>44377</v>
      </c>
      <c r="M337" s="9">
        <f t="shared" si="5"/>
        <v>52</v>
      </c>
      <c r="N337" s="31">
        <v>0</v>
      </c>
      <c r="O337" s="35"/>
      <c r="P337" s="39" t="s">
        <v>357</v>
      </c>
    </row>
    <row r="338" spans="1:16" ht="76.5" x14ac:dyDescent="0.2">
      <c r="A338" s="6">
        <v>5</v>
      </c>
      <c r="B338" s="9" t="s">
        <v>1170</v>
      </c>
      <c r="C338" s="22" t="s">
        <v>26</v>
      </c>
      <c r="D338" s="33">
        <v>12</v>
      </c>
      <c r="E338" s="22" t="s">
        <v>1171</v>
      </c>
      <c r="F338" s="22" t="s">
        <v>1099</v>
      </c>
      <c r="G338" s="23" t="s">
        <v>1100</v>
      </c>
      <c r="H338" s="22" t="s">
        <v>1101</v>
      </c>
      <c r="I338" s="22" t="s">
        <v>1102</v>
      </c>
      <c r="J338" s="33">
        <v>2</v>
      </c>
      <c r="K338" s="34">
        <v>43759</v>
      </c>
      <c r="L338" s="34">
        <v>43861</v>
      </c>
      <c r="M338" s="9">
        <f t="shared" si="5"/>
        <v>15</v>
      </c>
      <c r="N338" s="31">
        <v>1</v>
      </c>
      <c r="O338" s="38" t="s">
        <v>1155</v>
      </c>
      <c r="P338" s="39" t="s">
        <v>1103</v>
      </c>
    </row>
    <row r="339" spans="1:16" ht="63.75" x14ac:dyDescent="0.2">
      <c r="A339" s="6">
        <v>5</v>
      </c>
      <c r="B339" s="9" t="s">
        <v>1172</v>
      </c>
      <c r="C339" s="22" t="s">
        <v>26</v>
      </c>
      <c r="D339" s="33">
        <v>12</v>
      </c>
      <c r="E339" s="22" t="s">
        <v>1171</v>
      </c>
      <c r="F339" s="22" t="s">
        <v>1099</v>
      </c>
      <c r="G339" s="23" t="s">
        <v>1105</v>
      </c>
      <c r="H339" s="22" t="s">
        <v>1106</v>
      </c>
      <c r="I339" s="22" t="s">
        <v>1107</v>
      </c>
      <c r="J339" s="33">
        <v>11000</v>
      </c>
      <c r="K339" s="34">
        <v>43831</v>
      </c>
      <c r="L339" s="34">
        <v>44561</v>
      </c>
      <c r="M339" s="9">
        <f t="shared" si="5"/>
        <v>104</v>
      </c>
      <c r="N339" s="31">
        <v>0</v>
      </c>
      <c r="O339" s="38"/>
      <c r="P339" s="39" t="s">
        <v>1108</v>
      </c>
    </row>
    <row r="340" spans="1:16" ht="63.75" x14ac:dyDescent="0.2">
      <c r="A340" s="6">
        <v>5</v>
      </c>
      <c r="B340" s="9" t="s">
        <v>1173</v>
      </c>
      <c r="C340" s="22" t="s">
        <v>26</v>
      </c>
      <c r="D340" s="33">
        <v>12</v>
      </c>
      <c r="E340" s="22" t="s">
        <v>1171</v>
      </c>
      <c r="F340" s="22" t="s">
        <v>1110</v>
      </c>
      <c r="G340" s="23" t="s">
        <v>1111</v>
      </c>
      <c r="H340" s="23" t="s">
        <v>1112</v>
      </c>
      <c r="I340" s="23" t="s">
        <v>1113</v>
      </c>
      <c r="J340" s="24">
        <v>9000</v>
      </c>
      <c r="K340" s="34">
        <v>43770</v>
      </c>
      <c r="L340" s="34">
        <v>44561</v>
      </c>
      <c r="M340" s="9">
        <f t="shared" si="5"/>
        <v>113</v>
      </c>
      <c r="N340" s="31">
        <v>0</v>
      </c>
      <c r="O340" s="35"/>
      <c r="P340" s="39" t="s">
        <v>1114</v>
      </c>
    </row>
    <row r="341" spans="1:16" ht="76.5" x14ac:dyDescent="0.2">
      <c r="A341" s="6">
        <v>5</v>
      </c>
      <c r="B341" s="9" t="s">
        <v>1174</v>
      </c>
      <c r="C341" s="22" t="s">
        <v>26</v>
      </c>
      <c r="D341" s="33">
        <v>12</v>
      </c>
      <c r="E341" s="22" t="s">
        <v>1171</v>
      </c>
      <c r="F341" s="22" t="s">
        <v>1116</v>
      </c>
      <c r="G341" s="23" t="s">
        <v>1117</v>
      </c>
      <c r="H341" s="23" t="s">
        <v>1118</v>
      </c>
      <c r="I341" s="23" t="s">
        <v>150</v>
      </c>
      <c r="J341" s="24">
        <v>1</v>
      </c>
      <c r="K341" s="34">
        <v>43759</v>
      </c>
      <c r="L341" s="34">
        <v>44104</v>
      </c>
      <c r="M341" s="9">
        <f t="shared" si="5"/>
        <v>49</v>
      </c>
      <c r="N341" s="62">
        <v>1</v>
      </c>
      <c r="O341" s="23" t="s">
        <v>1518</v>
      </c>
      <c r="P341" s="39" t="s">
        <v>1119</v>
      </c>
    </row>
    <row r="342" spans="1:16" ht="63.75" x14ac:dyDescent="0.2">
      <c r="A342" s="6">
        <v>5</v>
      </c>
      <c r="B342" s="9" t="s">
        <v>1175</v>
      </c>
      <c r="C342" s="22" t="s">
        <v>26</v>
      </c>
      <c r="D342" s="33">
        <v>12</v>
      </c>
      <c r="E342" s="22" t="s">
        <v>1171</v>
      </c>
      <c r="F342" s="22" t="s">
        <v>1116</v>
      </c>
      <c r="G342" s="23" t="s">
        <v>1121</v>
      </c>
      <c r="H342" s="23" t="s">
        <v>1122</v>
      </c>
      <c r="I342" s="23" t="s">
        <v>1042</v>
      </c>
      <c r="J342" s="24">
        <v>4</v>
      </c>
      <c r="K342" s="34">
        <v>43922</v>
      </c>
      <c r="L342" s="34">
        <v>44287</v>
      </c>
      <c r="M342" s="9">
        <f t="shared" si="5"/>
        <v>52</v>
      </c>
      <c r="N342" s="31">
        <v>0</v>
      </c>
      <c r="O342" s="35"/>
      <c r="P342" s="39" t="s">
        <v>1119</v>
      </c>
    </row>
    <row r="343" spans="1:16" ht="76.5" x14ac:dyDescent="0.2">
      <c r="A343" s="6">
        <v>5</v>
      </c>
      <c r="B343" s="9" t="s">
        <v>1176</v>
      </c>
      <c r="C343" s="22" t="s">
        <v>26</v>
      </c>
      <c r="D343" s="33">
        <v>12</v>
      </c>
      <c r="E343" s="22" t="s">
        <v>1171</v>
      </c>
      <c r="F343" s="22" t="s">
        <v>1124</v>
      </c>
      <c r="G343" s="23" t="s">
        <v>1125</v>
      </c>
      <c r="H343" s="23" t="s">
        <v>1126</v>
      </c>
      <c r="I343" s="23" t="s">
        <v>1127</v>
      </c>
      <c r="J343" s="24">
        <v>3</v>
      </c>
      <c r="K343" s="34">
        <v>43770</v>
      </c>
      <c r="L343" s="34">
        <v>44377</v>
      </c>
      <c r="M343" s="9">
        <f t="shared" si="5"/>
        <v>87</v>
      </c>
      <c r="N343" s="31">
        <v>0.3</v>
      </c>
      <c r="O343" s="20" t="s">
        <v>1634</v>
      </c>
      <c r="P343" s="39" t="s">
        <v>357</v>
      </c>
    </row>
    <row r="344" spans="1:16" ht="63.75" x14ac:dyDescent="0.2">
      <c r="A344" s="6">
        <v>5</v>
      </c>
      <c r="B344" s="9" t="s">
        <v>1177</v>
      </c>
      <c r="C344" s="22" t="s">
        <v>26</v>
      </c>
      <c r="D344" s="33">
        <v>12</v>
      </c>
      <c r="E344" s="22" t="s">
        <v>1171</v>
      </c>
      <c r="F344" s="22" t="s">
        <v>1124</v>
      </c>
      <c r="G344" s="23" t="s">
        <v>1125</v>
      </c>
      <c r="H344" s="23" t="s">
        <v>1129</v>
      </c>
      <c r="I344" s="23" t="s">
        <v>1042</v>
      </c>
      <c r="J344" s="24">
        <v>4</v>
      </c>
      <c r="K344" s="34">
        <v>44012</v>
      </c>
      <c r="L344" s="34">
        <v>44377</v>
      </c>
      <c r="M344" s="9">
        <f t="shared" si="5"/>
        <v>52</v>
      </c>
      <c r="N344" s="31">
        <v>0</v>
      </c>
      <c r="O344" s="35"/>
      <c r="P344" s="39" t="s">
        <v>357</v>
      </c>
    </row>
    <row r="345" spans="1:16" ht="63.75" x14ac:dyDescent="0.2">
      <c r="A345" s="6">
        <v>5</v>
      </c>
      <c r="B345" s="9" t="s">
        <v>1178</v>
      </c>
      <c r="C345" s="22" t="s">
        <v>26</v>
      </c>
      <c r="D345" s="39">
        <v>13</v>
      </c>
      <c r="E345" s="38" t="s">
        <v>1179</v>
      </c>
      <c r="F345" s="38" t="s">
        <v>1180</v>
      </c>
      <c r="G345" s="38" t="s">
        <v>1181</v>
      </c>
      <c r="H345" s="38" t="s">
        <v>1182</v>
      </c>
      <c r="I345" s="38" t="s">
        <v>1183</v>
      </c>
      <c r="J345" s="39">
        <v>1</v>
      </c>
      <c r="K345" s="56">
        <v>43787</v>
      </c>
      <c r="L345" s="56">
        <v>44012</v>
      </c>
      <c r="M345" s="9">
        <f t="shared" si="5"/>
        <v>32</v>
      </c>
      <c r="N345" s="42">
        <v>1</v>
      </c>
      <c r="O345" s="38" t="s">
        <v>1184</v>
      </c>
      <c r="P345" s="39" t="s">
        <v>1185</v>
      </c>
    </row>
    <row r="346" spans="1:16" ht="76.5" x14ac:dyDescent="0.2">
      <c r="A346" s="6">
        <v>5</v>
      </c>
      <c r="B346" s="9" t="s">
        <v>1186</v>
      </c>
      <c r="C346" s="22" t="s">
        <v>26</v>
      </c>
      <c r="D346" s="39">
        <v>13</v>
      </c>
      <c r="E346" s="38" t="s">
        <v>1179</v>
      </c>
      <c r="F346" s="38" t="s">
        <v>1180</v>
      </c>
      <c r="G346" s="35" t="s">
        <v>1187</v>
      </c>
      <c r="H346" s="35" t="s">
        <v>1188</v>
      </c>
      <c r="I346" s="35" t="s">
        <v>1189</v>
      </c>
      <c r="J346" s="41">
        <v>1</v>
      </c>
      <c r="K346" s="56">
        <v>43787</v>
      </c>
      <c r="L346" s="56">
        <v>43891</v>
      </c>
      <c r="M346" s="9">
        <f t="shared" si="5"/>
        <v>15</v>
      </c>
      <c r="N346" s="42">
        <v>1</v>
      </c>
      <c r="O346" s="35" t="s">
        <v>1190</v>
      </c>
      <c r="P346" s="39" t="s">
        <v>441</v>
      </c>
    </row>
    <row r="347" spans="1:16" ht="51" x14ac:dyDescent="0.2">
      <c r="A347" s="6">
        <v>5</v>
      </c>
      <c r="B347" s="9" t="s">
        <v>1191</v>
      </c>
      <c r="C347" s="22" t="s">
        <v>26</v>
      </c>
      <c r="D347" s="39">
        <v>13</v>
      </c>
      <c r="E347" s="38" t="s">
        <v>1179</v>
      </c>
      <c r="F347" s="38" t="s">
        <v>1180</v>
      </c>
      <c r="G347" s="35" t="s">
        <v>1192</v>
      </c>
      <c r="H347" s="35" t="s">
        <v>1193</v>
      </c>
      <c r="I347" s="35" t="s">
        <v>150</v>
      </c>
      <c r="J347" s="41">
        <v>1</v>
      </c>
      <c r="K347" s="56">
        <v>43759</v>
      </c>
      <c r="L347" s="56">
        <v>43921</v>
      </c>
      <c r="M347" s="9">
        <f t="shared" si="5"/>
        <v>23</v>
      </c>
      <c r="N347" s="42">
        <v>1</v>
      </c>
      <c r="O347" s="35" t="s">
        <v>1194</v>
      </c>
      <c r="P347" s="39" t="s">
        <v>441</v>
      </c>
    </row>
    <row r="348" spans="1:16" ht="51" x14ac:dyDescent="0.2">
      <c r="A348" s="6">
        <v>5</v>
      </c>
      <c r="B348" s="9" t="s">
        <v>1201</v>
      </c>
      <c r="C348" s="22" t="s">
        <v>26</v>
      </c>
      <c r="D348" s="33">
        <v>14</v>
      </c>
      <c r="E348" s="22" t="s">
        <v>1202</v>
      </c>
      <c r="F348" s="22" t="s">
        <v>1203</v>
      </c>
      <c r="G348" s="23" t="s">
        <v>1204</v>
      </c>
      <c r="H348" s="23" t="s">
        <v>1205</v>
      </c>
      <c r="I348" s="22" t="s">
        <v>570</v>
      </c>
      <c r="J348" s="24">
        <v>1</v>
      </c>
      <c r="K348" s="34">
        <v>43753</v>
      </c>
      <c r="L348" s="34">
        <v>43799</v>
      </c>
      <c r="M348" s="9">
        <f t="shared" si="5"/>
        <v>7</v>
      </c>
      <c r="N348" s="62">
        <v>1</v>
      </c>
      <c r="O348" s="38" t="s">
        <v>1206</v>
      </c>
      <c r="P348" s="39" t="s">
        <v>579</v>
      </c>
    </row>
    <row r="349" spans="1:16" ht="111" customHeight="1" x14ac:dyDescent="0.2">
      <c r="A349" s="6">
        <v>5</v>
      </c>
      <c r="B349" s="9" t="s">
        <v>1207</v>
      </c>
      <c r="C349" s="22" t="s">
        <v>26</v>
      </c>
      <c r="D349" s="33">
        <v>14</v>
      </c>
      <c r="E349" s="22" t="s">
        <v>1202</v>
      </c>
      <c r="F349" s="22" t="s">
        <v>1203</v>
      </c>
      <c r="G349" s="23" t="s">
        <v>1204</v>
      </c>
      <c r="H349" s="22" t="s">
        <v>1208</v>
      </c>
      <c r="I349" s="23" t="s">
        <v>1209</v>
      </c>
      <c r="J349" s="24">
        <v>1</v>
      </c>
      <c r="K349" s="34">
        <v>43800</v>
      </c>
      <c r="L349" s="34">
        <v>44377</v>
      </c>
      <c r="M349" s="9">
        <f t="shared" si="5"/>
        <v>82</v>
      </c>
      <c r="N349" s="62">
        <v>0.8</v>
      </c>
      <c r="O349" s="35" t="s">
        <v>1525</v>
      </c>
      <c r="P349" s="39" t="s">
        <v>1210</v>
      </c>
    </row>
    <row r="350" spans="1:16" ht="83.45" customHeight="1" x14ac:dyDescent="0.2">
      <c r="A350" s="6">
        <v>5</v>
      </c>
      <c r="B350" s="9" t="s">
        <v>1251</v>
      </c>
      <c r="C350" s="22" t="s">
        <v>26</v>
      </c>
      <c r="D350" s="33">
        <v>14</v>
      </c>
      <c r="E350" s="22" t="s">
        <v>1202</v>
      </c>
      <c r="F350" s="22" t="s">
        <v>1203</v>
      </c>
      <c r="G350" s="23" t="s">
        <v>1204</v>
      </c>
      <c r="H350" s="22" t="s">
        <v>1252</v>
      </c>
      <c r="I350" s="23" t="s">
        <v>1253</v>
      </c>
      <c r="J350" s="24">
        <v>1</v>
      </c>
      <c r="K350" s="34">
        <v>43952</v>
      </c>
      <c r="L350" s="34">
        <v>44227</v>
      </c>
      <c r="M350" s="9">
        <f t="shared" si="5"/>
        <v>39</v>
      </c>
      <c r="N350" s="62">
        <v>0.7</v>
      </c>
      <c r="O350" s="35" t="s">
        <v>1254</v>
      </c>
      <c r="P350" s="39" t="s">
        <v>1255</v>
      </c>
    </row>
    <row r="351" spans="1:16" ht="63.75" x14ac:dyDescent="0.2">
      <c r="A351" s="6">
        <v>5</v>
      </c>
      <c r="B351" s="9" t="s">
        <v>1211</v>
      </c>
      <c r="C351" s="22" t="s">
        <v>26</v>
      </c>
      <c r="D351" s="41">
        <v>15</v>
      </c>
      <c r="E351" s="38" t="s">
        <v>1212</v>
      </c>
      <c r="F351" s="38" t="s">
        <v>1213</v>
      </c>
      <c r="G351" s="35" t="s">
        <v>1214</v>
      </c>
      <c r="H351" s="38" t="s">
        <v>1182</v>
      </c>
      <c r="I351" s="35" t="s">
        <v>1183</v>
      </c>
      <c r="J351" s="41">
        <v>1</v>
      </c>
      <c r="K351" s="56">
        <v>43787</v>
      </c>
      <c r="L351" s="56">
        <v>44012</v>
      </c>
      <c r="M351" s="9">
        <f t="shared" si="5"/>
        <v>32</v>
      </c>
      <c r="N351" s="42">
        <v>1</v>
      </c>
      <c r="O351" s="35" t="s">
        <v>1184</v>
      </c>
      <c r="P351" s="39" t="s">
        <v>1185</v>
      </c>
    </row>
    <row r="352" spans="1:16" ht="76.5" x14ac:dyDescent="0.2">
      <c r="A352" s="6">
        <v>5</v>
      </c>
      <c r="B352" s="9" t="s">
        <v>1215</v>
      </c>
      <c r="C352" s="22" t="s">
        <v>26</v>
      </c>
      <c r="D352" s="41">
        <v>15</v>
      </c>
      <c r="E352" s="38" t="s">
        <v>1212</v>
      </c>
      <c r="F352" s="38" t="s">
        <v>1213</v>
      </c>
      <c r="G352" s="35" t="s">
        <v>1187</v>
      </c>
      <c r="H352" s="35" t="s">
        <v>1188</v>
      </c>
      <c r="I352" s="35" t="s">
        <v>1189</v>
      </c>
      <c r="J352" s="41">
        <v>1</v>
      </c>
      <c r="K352" s="56">
        <v>43787</v>
      </c>
      <c r="L352" s="56">
        <v>43891</v>
      </c>
      <c r="M352" s="9">
        <f t="shared" si="5"/>
        <v>15</v>
      </c>
      <c r="N352" s="42">
        <v>1</v>
      </c>
      <c r="O352" s="35" t="s">
        <v>1190</v>
      </c>
      <c r="P352" s="39" t="s">
        <v>441</v>
      </c>
    </row>
    <row r="353" spans="1:16" ht="76.5" x14ac:dyDescent="0.2">
      <c r="A353" s="6">
        <v>5</v>
      </c>
      <c r="B353" s="9" t="s">
        <v>1216</v>
      </c>
      <c r="C353" s="22" t="s">
        <v>26</v>
      </c>
      <c r="D353" s="33">
        <v>16</v>
      </c>
      <c r="E353" s="22" t="s">
        <v>1217</v>
      </c>
      <c r="F353" s="22" t="s">
        <v>1099</v>
      </c>
      <c r="G353" s="23" t="s">
        <v>1100</v>
      </c>
      <c r="H353" s="22" t="s">
        <v>1101</v>
      </c>
      <c r="I353" s="22" t="s">
        <v>1102</v>
      </c>
      <c r="J353" s="33">
        <v>2</v>
      </c>
      <c r="K353" s="34">
        <v>43759</v>
      </c>
      <c r="L353" s="34">
        <v>43861</v>
      </c>
      <c r="M353" s="9">
        <f t="shared" si="5"/>
        <v>15</v>
      </c>
      <c r="N353" s="31">
        <v>1</v>
      </c>
      <c r="O353" s="38" t="s">
        <v>1218</v>
      </c>
      <c r="P353" s="39" t="s">
        <v>1103</v>
      </c>
    </row>
    <row r="354" spans="1:16" ht="63.75" x14ac:dyDescent="0.2">
      <c r="A354" s="6">
        <v>5</v>
      </c>
      <c r="B354" s="9" t="s">
        <v>1219</v>
      </c>
      <c r="C354" s="22" t="s">
        <v>26</v>
      </c>
      <c r="D354" s="33">
        <v>16</v>
      </c>
      <c r="E354" s="22" t="s">
        <v>1217</v>
      </c>
      <c r="F354" s="22" t="s">
        <v>1099</v>
      </c>
      <c r="G354" s="23" t="s">
        <v>1105</v>
      </c>
      <c r="H354" s="22" t="s">
        <v>1106</v>
      </c>
      <c r="I354" s="22" t="s">
        <v>1107</v>
      </c>
      <c r="J354" s="33">
        <v>11000</v>
      </c>
      <c r="K354" s="34">
        <v>43831</v>
      </c>
      <c r="L354" s="34">
        <v>44561</v>
      </c>
      <c r="M354" s="9">
        <f t="shared" si="5"/>
        <v>104</v>
      </c>
      <c r="N354" s="31">
        <v>0</v>
      </c>
      <c r="O354" s="23" t="s">
        <v>1220</v>
      </c>
      <c r="P354" s="39" t="s">
        <v>1108</v>
      </c>
    </row>
    <row r="355" spans="1:16" ht="63.75" x14ac:dyDescent="0.2">
      <c r="A355" s="6">
        <v>5</v>
      </c>
      <c r="B355" s="9" t="s">
        <v>1221</v>
      </c>
      <c r="C355" s="22" t="s">
        <v>26</v>
      </c>
      <c r="D355" s="33">
        <v>16</v>
      </c>
      <c r="E355" s="22" t="s">
        <v>1217</v>
      </c>
      <c r="F355" s="22" t="s">
        <v>1110</v>
      </c>
      <c r="G355" s="23" t="s">
        <v>1111</v>
      </c>
      <c r="H355" s="23" t="s">
        <v>1112</v>
      </c>
      <c r="I355" s="23" t="s">
        <v>1113</v>
      </c>
      <c r="J355" s="24">
        <v>9000</v>
      </c>
      <c r="K355" s="34">
        <v>43770</v>
      </c>
      <c r="L355" s="34">
        <v>44561</v>
      </c>
      <c r="M355" s="9">
        <f t="shared" si="5"/>
        <v>113</v>
      </c>
      <c r="N355" s="31">
        <v>0</v>
      </c>
      <c r="O355" s="35"/>
      <c r="P355" s="39" t="s">
        <v>1114</v>
      </c>
    </row>
    <row r="356" spans="1:16" ht="76.5" x14ac:dyDescent="0.2">
      <c r="A356" s="6">
        <v>5</v>
      </c>
      <c r="B356" s="9" t="s">
        <v>1222</v>
      </c>
      <c r="C356" s="22" t="s">
        <v>26</v>
      </c>
      <c r="D356" s="33">
        <v>16</v>
      </c>
      <c r="E356" s="22" t="s">
        <v>1217</v>
      </c>
      <c r="F356" s="22" t="s">
        <v>1116</v>
      </c>
      <c r="G356" s="23" t="s">
        <v>1117</v>
      </c>
      <c r="H356" s="23" t="s">
        <v>1118</v>
      </c>
      <c r="I356" s="23" t="s">
        <v>150</v>
      </c>
      <c r="J356" s="24">
        <v>1</v>
      </c>
      <c r="K356" s="34">
        <v>43759</v>
      </c>
      <c r="L356" s="34">
        <v>44104</v>
      </c>
      <c r="M356" s="9">
        <f t="shared" si="5"/>
        <v>49</v>
      </c>
      <c r="N356" s="31">
        <v>1</v>
      </c>
      <c r="O356" s="23" t="s">
        <v>1518</v>
      </c>
      <c r="P356" s="39" t="s">
        <v>1119</v>
      </c>
    </row>
    <row r="357" spans="1:16" ht="63.75" x14ac:dyDescent="0.2">
      <c r="A357" s="6">
        <v>5</v>
      </c>
      <c r="B357" s="9" t="s">
        <v>1223</v>
      </c>
      <c r="C357" s="22" t="s">
        <v>26</v>
      </c>
      <c r="D357" s="33">
        <v>16</v>
      </c>
      <c r="E357" s="22" t="s">
        <v>1217</v>
      </c>
      <c r="F357" s="22" t="s">
        <v>1116</v>
      </c>
      <c r="G357" s="23" t="s">
        <v>1121</v>
      </c>
      <c r="H357" s="23" t="s">
        <v>1122</v>
      </c>
      <c r="I357" s="23" t="s">
        <v>1042</v>
      </c>
      <c r="J357" s="24">
        <v>4</v>
      </c>
      <c r="K357" s="34">
        <v>43922</v>
      </c>
      <c r="L357" s="34">
        <v>44287</v>
      </c>
      <c r="M357" s="9">
        <f t="shared" si="5"/>
        <v>52</v>
      </c>
      <c r="N357" s="31">
        <v>0</v>
      </c>
      <c r="O357" s="35"/>
      <c r="P357" s="39" t="s">
        <v>1119</v>
      </c>
    </row>
    <row r="358" spans="1:16" ht="76.5" x14ac:dyDescent="0.2">
      <c r="A358" s="6">
        <v>5</v>
      </c>
      <c r="B358" s="9" t="s">
        <v>1224</v>
      </c>
      <c r="C358" s="22" t="s">
        <v>26</v>
      </c>
      <c r="D358" s="33">
        <v>16</v>
      </c>
      <c r="E358" s="22" t="s">
        <v>1217</v>
      </c>
      <c r="F358" s="22" t="s">
        <v>1124</v>
      </c>
      <c r="G358" s="23" t="s">
        <v>1125</v>
      </c>
      <c r="H358" s="23" t="s">
        <v>1126</v>
      </c>
      <c r="I358" s="23" t="s">
        <v>1127</v>
      </c>
      <c r="J358" s="24">
        <v>3</v>
      </c>
      <c r="K358" s="34">
        <v>43770</v>
      </c>
      <c r="L358" s="34">
        <v>44377</v>
      </c>
      <c r="M358" s="9">
        <f t="shared" si="5"/>
        <v>87</v>
      </c>
      <c r="N358" s="31">
        <v>0.3</v>
      </c>
      <c r="O358" s="20" t="s">
        <v>1634</v>
      </c>
      <c r="P358" s="39" t="s">
        <v>357</v>
      </c>
    </row>
    <row r="359" spans="1:16" ht="63.75" x14ac:dyDescent="0.2">
      <c r="A359" s="6">
        <v>5</v>
      </c>
      <c r="B359" s="9" t="s">
        <v>1225</v>
      </c>
      <c r="C359" s="22" t="s">
        <v>26</v>
      </c>
      <c r="D359" s="33">
        <v>16</v>
      </c>
      <c r="E359" s="22" t="s">
        <v>1217</v>
      </c>
      <c r="F359" s="22" t="s">
        <v>1124</v>
      </c>
      <c r="G359" s="23" t="s">
        <v>1125</v>
      </c>
      <c r="H359" s="23" t="s">
        <v>1129</v>
      </c>
      <c r="I359" s="23" t="s">
        <v>1042</v>
      </c>
      <c r="J359" s="24">
        <v>4</v>
      </c>
      <c r="K359" s="34">
        <v>44012</v>
      </c>
      <c r="L359" s="34">
        <v>44377</v>
      </c>
      <c r="M359" s="9">
        <f t="shared" si="5"/>
        <v>52</v>
      </c>
      <c r="N359" s="31">
        <v>0</v>
      </c>
      <c r="O359" s="35"/>
      <c r="P359" s="39" t="s">
        <v>357</v>
      </c>
    </row>
    <row r="360" spans="1:16" ht="76.5" x14ac:dyDescent="0.2">
      <c r="A360" s="6">
        <v>5</v>
      </c>
      <c r="B360" s="9" t="s">
        <v>1226</v>
      </c>
      <c r="C360" s="22" t="s">
        <v>26</v>
      </c>
      <c r="D360" s="33">
        <v>17</v>
      </c>
      <c r="E360" s="22" t="s">
        <v>1227</v>
      </c>
      <c r="F360" s="22" t="s">
        <v>1142</v>
      </c>
      <c r="G360" s="23" t="s">
        <v>1143</v>
      </c>
      <c r="H360" s="22" t="s">
        <v>1144</v>
      </c>
      <c r="I360" s="22" t="s">
        <v>1102</v>
      </c>
      <c r="J360" s="33">
        <v>1</v>
      </c>
      <c r="K360" s="34">
        <v>43759</v>
      </c>
      <c r="L360" s="34">
        <v>43830</v>
      </c>
      <c r="M360" s="9">
        <f t="shared" si="5"/>
        <v>10</v>
      </c>
      <c r="N360" s="62">
        <v>1</v>
      </c>
      <c r="O360" s="74" t="s">
        <v>1145</v>
      </c>
      <c r="P360" s="39" t="s">
        <v>1103</v>
      </c>
    </row>
    <row r="361" spans="1:16" ht="76.5" x14ac:dyDescent="0.2">
      <c r="A361" s="6">
        <v>5</v>
      </c>
      <c r="B361" s="9" t="s">
        <v>1228</v>
      </c>
      <c r="C361" s="22" t="s">
        <v>26</v>
      </c>
      <c r="D361" s="33">
        <v>17</v>
      </c>
      <c r="E361" s="22" t="s">
        <v>1227</v>
      </c>
      <c r="F361" s="22" t="s">
        <v>1142</v>
      </c>
      <c r="G361" s="23" t="s">
        <v>1147</v>
      </c>
      <c r="H361" s="23" t="s">
        <v>1148</v>
      </c>
      <c r="I361" s="23" t="s">
        <v>1149</v>
      </c>
      <c r="J361" s="24">
        <v>8</v>
      </c>
      <c r="K361" s="34">
        <v>43759</v>
      </c>
      <c r="L361" s="34">
        <v>44530</v>
      </c>
      <c r="M361" s="9">
        <f t="shared" si="5"/>
        <v>110</v>
      </c>
      <c r="N361" s="31">
        <v>0</v>
      </c>
      <c r="O361" s="35"/>
      <c r="P361" s="39" t="s">
        <v>1150</v>
      </c>
    </row>
    <row r="362" spans="1:16" ht="76.5" x14ac:dyDescent="0.2">
      <c r="A362" s="6">
        <v>5</v>
      </c>
      <c r="B362" s="9" t="s">
        <v>1229</v>
      </c>
      <c r="C362" s="22" t="s">
        <v>26</v>
      </c>
      <c r="D362" s="33">
        <v>17</v>
      </c>
      <c r="E362" s="22" t="s">
        <v>1227</v>
      </c>
      <c r="F362" s="22" t="s">
        <v>1142</v>
      </c>
      <c r="G362" s="23" t="s">
        <v>1152</v>
      </c>
      <c r="H362" s="23" t="s">
        <v>1148</v>
      </c>
      <c r="I362" s="23" t="s">
        <v>1149</v>
      </c>
      <c r="J362" s="24">
        <v>4</v>
      </c>
      <c r="K362" s="34">
        <v>43759</v>
      </c>
      <c r="L362" s="34">
        <v>44561</v>
      </c>
      <c r="M362" s="9">
        <f t="shared" si="5"/>
        <v>115</v>
      </c>
      <c r="N362" s="76">
        <v>0</v>
      </c>
      <c r="O362" s="35" t="s">
        <v>1586</v>
      </c>
      <c r="P362" s="39" t="s">
        <v>1108</v>
      </c>
    </row>
    <row r="363" spans="1:16" ht="63.75" x14ac:dyDescent="0.2">
      <c r="A363" s="6">
        <v>5</v>
      </c>
      <c r="B363" s="9" t="s">
        <v>1230</v>
      </c>
      <c r="C363" s="22" t="s">
        <v>26</v>
      </c>
      <c r="D363" s="33">
        <v>18</v>
      </c>
      <c r="E363" s="22" t="s">
        <v>1231</v>
      </c>
      <c r="F363" s="22" t="s">
        <v>1232</v>
      </c>
      <c r="G363" s="69" t="s">
        <v>1233</v>
      </c>
      <c r="H363" s="23" t="s">
        <v>1234</v>
      </c>
      <c r="I363" s="23" t="s">
        <v>1235</v>
      </c>
      <c r="J363" s="24">
        <v>4</v>
      </c>
      <c r="K363" s="34">
        <v>43759</v>
      </c>
      <c r="L363" s="56">
        <v>44377</v>
      </c>
      <c r="M363" s="9">
        <f t="shared" si="5"/>
        <v>88</v>
      </c>
      <c r="N363" s="31">
        <v>0</v>
      </c>
      <c r="O363" s="35" t="s">
        <v>1236</v>
      </c>
      <c r="P363" s="39" t="s">
        <v>1237</v>
      </c>
    </row>
    <row r="364" spans="1:16" ht="63.75" x14ac:dyDescent="0.2">
      <c r="A364" s="6">
        <v>5</v>
      </c>
      <c r="B364" s="9" t="s">
        <v>1238</v>
      </c>
      <c r="C364" s="22" t="s">
        <v>26</v>
      </c>
      <c r="D364" s="33">
        <v>18</v>
      </c>
      <c r="E364" s="22" t="s">
        <v>1231</v>
      </c>
      <c r="F364" s="22" t="s">
        <v>1232</v>
      </c>
      <c r="G364" s="69" t="s">
        <v>1233</v>
      </c>
      <c r="H364" s="23" t="s">
        <v>1239</v>
      </c>
      <c r="I364" s="23" t="s">
        <v>1235</v>
      </c>
      <c r="J364" s="24">
        <v>4</v>
      </c>
      <c r="K364" s="34">
        <v>43759</v>
      </c>
      <c r="L364" s="56">
        <v>44377</v>
      </c>
      <c r="M364" s="9">
        <f t="shared" si="5"/>
        <v>88</v>
      </c>
      <c r="N364" s="31">
        <v>0</v>
      </c>
      <c r="O364" s="35" t="s">
        <v>1236</v>
      </c>
      <c r="P364" s="39" t="s">
        <v>1237</v>
      </c>
    </row>
    <row r="365" spans="1:16" ht="63.75" x14ac:dyDescent="0.2">
      <c r="A365" s="6">
        <v>5</v>
      </c>
      <c r="B365" s="9" t="s">
        <v>1240</v>
      </c>
      <c r="C365" s="22" t="s">
        <v>26</v>
      </c>
      <c r="D365" s="33">
        <v>18</v>
      </c>
      <c r="E365" s="22" t="s">
        <v>1231</v>
      </c>
      <c r="F365" s="22" t="s">
        <v>1241</v>
      </c>
      <c r="G365" s="69" t="s">
        <v>1242</v>
      </c>
      <c r="H365" s="23" t="s">
        <v>1243</v>
      </c>
      <c r="I365" s="23" t="s">
        <v>1244</v>
      </c>
      <c r="J365" s="24">
        <v>1</v>
      </c>
      <c r="K365" s="34">
        <v>43759</v>
      </c>
      <c r="L365" s="56">
        <v>44377</v>
      </c>
      <c r="M365" s="9">
        <f t="shared" si="5"/>
        <v>88</v>
      </c>
      <c r="N365" s="42">
        <v>0</v>
      </c>
      <c r="O365" s="23" t="s">
        <v>1245</v>
      </c>
      <c r="P365" s="33" t="s">
        <v>1237</v>
      </c>
    </row>
    <row r="366" spans="1:16" ht="63.75" x14ac:dyDescent="0.2">
      <c r="A366" s="6">
        <v>5</v>
      </c>
      <c r="B366" s="9" t="s">
        <v>1246</v>
      </c>
      <c r="C366" s="22" t="s">
        <v>26</v>
      </c>
      <c r="D366" s="33">
        <v>19</v>
      </c>
      <c r="E366" s="22" t="s">
        <v>1247</v>
      </c>
      <c r="F366" s="22" t="s">
        <v>1232</v>
      </c>
      <c r="G366" s="69" t="s">
        <v>1233</v>
      </c>
      <c r="H366" s="23" t="s">
        <v>1234</v>
      </c>
      <c r="I366" s="23" t="s">
        <v>1235</v>
      </c>
      <c r="J366" s="24">
        <v>4</v>
      </c>
      <c r="K366" s="34">
        <v>43759</v>
      </c>
      <c r="L366" s="56">
        <v>44377</v>
      </c>
      <c r="M366" s="9">
        <f t="shared" si="5"/>
        <v>88</v>
      </c>
      <c r="N366" s="31">
        <v>0</v>
      </c>
      <c r="O366" s="35" t="s">
        <v>1236</v>
      </c>
      <c r="P366" s="39" t="s">
        <v>1237</v>
      </c>
    </row>
    <row r="367" spans="1:16" ht="63.75" x14ac:dyDescent="0.2">
      <c r="A367" s="6">
        <v>5</v>
      </c>
      <c r="B367" s="9" t="s">
        <v>1248</v>
      </c>
      <c r="C367" s="22" t="s">
        <v>26</v>
      </c>
      <c r="D367" s="33">
        <v>19</v>
      </c>
      <c r="E367" s="22" t="s">
        <v>1247</v>
      </c>
      <c r="F367" s="22" t="s">
        <v>1232</v>
      </c>
      <c r="G367" s="69" t="s">
        <v>1233</v>
      </c>
      <c r="H367" s="23" t="s">
        <v>1239</v>
      </c>
      <c r="I367" s="23" t="s">
        <v>1235</v>
      </c>
      <c r="J367" s="24">
        <v>4</v>
      </c>
      <c r="K367" s="34">
        <v>43759</v>
      </c>
      <c r="L367" s="56">
        <v>44377</v>
      </c>
      <c r="M367" s="9">
        <f t="shared" si="5"/>
        <v>88</v>
      </c>
      <c r="N367" s="31">
        <v>0</v>
      </c>
      <c r="O367" s="35" t="s">
        <v>1236</v>
      </c>
      <c r="P367" s="39" t="s">
        <v>1237</v>
      </c>
    </row>
    <row r="368" spans="1:16" ht="63.75" x14ac:dyDescent="0.2">
      <c r="A368" s="6">
        <v>5</v>
      </c>
      <c r="B368" s="9" t="s">
        <v>1249</v>
      </c>
      <c r="C368" s="22" t="s">
        <v>26</v>
      </c>
      <c r="D368" s="33">
        <v>19</v>
      </c>
      <c r="E368" s="22" t="s">
        <v>1247</v>
      </c>
      <c r="F368" s="22" t="s">
        <v>1241</v>
      </c>
      <c r="G368" s="69" t="s">
        <v>1242</v>
      </c>
      <c r="H368" s="23" t="s">
        <v>1243</v>
      </c>
      <c r="I368" s="23" t="s">
        <v>1244</v>
      </c>
      <c r="J368" s="24">
        <v>1</v>
      </c>
      <c r="K368" s="34">
        <v>43759</v>
      </c>
      <c r="L368" s="56">
        <v>44377</v>
      </c>
      <c r="M368" s="9">
        <f t="shared" si="5"/>
        <v>88</v>
      </c>
      <c r="N368" s="42">
        <v>0</v>
      </c>
      <c r="O368" s="23" t="s">
        <v>1250</v>
      </c>
      <c r="P368" s="33" t="s">
        <v>1237</v>
      </c>
    </row>
    <row r="369" spans="1:16" ht="63.75" x14ac:dyDescent="0.2">
      <c r="A369" s="6">
        <v>5</v>
      </c>
      <c r="B369" s="9" t="s">
        <v>565</v>
      </c>
      <c r="C369" s="22" t="s">
        <v>26</v>
      </c>
      <c r="D369" s="33">
        <v>20</v>
      </c>
      <c r="E369" s="22" t="s">
        <v>566</v>
      </c>
      <c r="F369" s="22" t="s">
        <v>567</v>
      </c>
      <c r="G369" s="23" t="s">
        <v>568</v>
      </c>
      <c r="H369" s="22" t="s">
        <v>569</v>
      </c>
      <c r="I369" s="23" t="s">
        <v>570</v>
      </c>
      <c r="J369" s="24">
        <v>1</v>
      </c>
      <c r="K369" s="34">
        <v>43770</v>
      </c>
      <c r="L369" s="34">
        <v>43920</v>
      </c>
      <c r="M369" s="9">
        <f t="shared" si="5"/>
        <v>21</v>
      </c>
      <c r="N369" s="31">
        <v>1</v>
      </c>
      <c r="O369" s="35" t="s">
        <v>571</v>
      </c>
      <c r="P369" s="39" t="s">
        <v>572</v>
      </c>
    </row>
    <row r="370" spans="1:16" ht="124.5" customHeight="1" x14ac:dyDescent="0.2">
      <c r="A370" s="6">
        <v>5</v>
      </c>
      <c r="B370" s="9" t="s">
        <v>1256</v>
      </c>
      <c r="C370" s="22" t="s">
        <v>26</v>
      </c>
      <c r="D370" s="33">
        <v>20</v>
      </c>
      <c r="E370" s="22" t="s">
        <v>566</v>
      </c>
      <c r="F370" s="22" t="s">
        <v>567</v>
      </c>
      <c r="G370" s="23" t="s">
        <v>568</v>
      </c>
      <c r="H370" s="22" t="s">
        <v>1208</v>
      </c>
      <c r="I370" s="22" t="s">
        <v>150</v>
      </c>
      <c r="J370" s="24">
        <v>1</v>
      </c>
      <c r="K370" s="34">
        <v>43800</v>
      </c>
      <c r="L370" s="34">
        <v>44255</v>
      </c>
      <c r="M370" s="9">
        <f t="shared" si="5"/>
        <v>65</v>
      </c>
      <c r="N370" s="62">
        <v>0.8</v>
      </c>
      <c r="O370" s="35" t="s">
        <v>1526</v>
      </c>
      <c r="P370" s="39" t="s">
        <v>584</v>
      </c>
    </row>
    <row r="371" spans="1:16" ht="110.25" customHeight="1" x14ac:dyDescent="0.2">
      <c r="A371" s="6">
        <v>5</v>
      </c>
      <c r="B371" s="9" t="s">
        <v>1257</v>
      </c>
      <c r="C371" s="22" t="s">
        <v>26</v>
      </c>
      <c r="D371" s="33">
        <v>20</v>
      </c>
      <c r="E371" s="22" t="s">
        <v>566</v>
      </c>
      <c r="F371" s="22" t="s">
        <v>567</v>
      </c>
      <c r="G371" s="23" t="s">
        <v>568</v>
      </c>
      <c r="H371" s="22" t="s">
        <v>1252</v>
      </c>
      <c r="I371" s="23" t="s">
        <v>1258</v>
      </c>
      <c r="J371" s="24">
        <v>1</v>
      </c>
      <c r="K371" s="34">
        <v>43891</v>
      </c>
      <c r="L371" s="34">
        <v>44255</v>
      </c>
      <c r="M371" s="9">
        <f t="shared" si="5"/>
        <v>52</v>
      </c>
      <c r="N371" s="62">
        <v>0.9</v>
      </c>
      <c r="O371" s="35" t="s">
        <v>1527</v>
      </c>
      <c r="P371" s="39" t="s">
        <v>1255</v>
      </c>
    </row>
    <row r="372" spans="1:16" ht="63.75" x14ac:dyDescent="0.2">
      <c r="A372" s="6">
        <v>5</v>
      </c>
      <c r="B372" s="9" t="s">
        <v>1259</v>
      </c>
      <c r="C372" s="22" t="s">
        <v>26</v>
      </c>
      <c r="D372" s="33">
        <v>21</v>
      </c>
      <c r="E372" s="22" t="s">
        <v>1260</v>
      </c>
      <c r="F372" s="22" t="s">
        <v>1024</v>
      </c>
      <c r="G372" s="22" t="s">
        <v>1025</v>
      </c>
      <c r="H372" s="22" t="s">
        <v>1058</v>
      </c>
      <c r="I372" s="22" t="s">
        <v>103</v>
      </c>
      <c r="J372" s="33">
        <v>3</v>
      </c>
      <c r="K372" s="34">
        <v>43759</v>
      </c>
      <c r="L372" s="34">
        <v>44377</v>
      </c>
      <c r="M372" s="9">
        <f t="shared" si="5"/>
        <v>88</v>
      </c>
      <c r="N372" s="62">
        <v>0.3</v>
      </c>
      <c r="O372" s="38" t="s">
        <v>1520</v>
      </c>
      <c r="P372" s="39" t="s">
        <v>1027</v>
      </c>
    </row>
    <row r="373" spans="1:16" ht="51" x14ac:dyDescent="0.2">
      <c r="A373" s="6">
        <v>5</v>
      </c>
      <c r="B373" s="9" t="s">
        <v>1261</v>
      </c>
      <c r="C373" s="22" t="s">
        <v>26</v>
      </c>
      <c r="D373" s="33">
        <v>21</v>
      </c>
      <c r="E373" s="22" t="s">
        <v>1260</v>
      </c>
      <c r="F373" s="22" t="s">
        <v>1024</v>
      </c>
      <c r="G373" s="23" t="s">
        <v>1029</v>
      </c>
      <c r="H373" s="23" t="s">
        <v>1030</v>
      </c>
      <c r="I373" s="23" t="s">
        <v>1031</v>
      </c>
      <c r="J373" s="24">
        <v>150</v>
      </c>
      <c r="K373" s="34">
        <v>43678</v>
      </c>
      <c r="L373" s="25">
        <v>44285</v>
      </c>
      <c r="M373" s="9">
        <f t="shared" si="5"/>
        <v>87</v>
      </c>
      <c r="N373" s="62">
        <v>0</v>
      </c>
      <c r="O373" s="35" t="s">
        <v>1541</v>
      </c>
      <c r="P373" s="39" t="s">
        <v>1032</v>
      </c>
    </row>
    <row r="374" spans="1:16" ht="63.75" x14ac:dyDescent="0.2">
      <c r="A374" s="6">
        <v>5</v>
      </c>
      <c r="B374" s="9" t="s">
        <v>1262</v>
      </c>
      <c r="C374" s="22" t="s">
        <v>26</v>
      </c>
      <c r="D374" s="33">
        <v>21</v>
      </c>
      <c r="E374" s="22" t="s">
        <v>1260</v>
      </c>
      <c r="F374" s="22" t="s">
        <v>1034</v>
      </c>
      <c r="G374" s="22" t="s">
        <v>1035</v>
      </c>
      <c r="H374" s="23" t="s">
        <v>1036</v>
      </c>
      <c r="I374" s="22" t="s">
        <v>103</v>
      </c>
      <c r="J374" s="33">
        <v>1</v>
      </c>
      <c r="K374" s="34">
        <v>43759</v>
      </c>
      <c r="L374" s="34">
        <v>43921</v>
      </c>
      <c r="M374" s="9">
        <f t="shared" si="5"/>
        <v>23</v>
      </c>
      <c r="N374" s="62">
        <v>1</v>
      </c>
      <c r="O374" s="38" t="s">
        <v>1263</v>
      </c>
      <c r="P374" s="39" t="s">
        <v>1038</v>
      </c>
    </row>
    <row r="375" spans="1:16" ht="63.75" x14ac:dyDescent="0.2">
      <c r="A375" s="6">
        <v>5</v>
      </c>
      <c r="B375" s="9" t="s">
        <v>1264</v>
      </c>
      <c r="C375" s="22" t="s">
        <v>26</v>
      </c>
      <c r="D375" s="33">
        <v>21</v>
      </c>
      <c r="E375" s="22" t="s">
        <v>1260</v>
      </c>
      <c r="F375" s="22" t="s">
        <v>1034</v>
      </c>
      <c r="G375" s="23" t="s">
        <v>1040</v>
      </c>
      <c r="H375" s="23" t="s">
        <v>1041</v>
      </c>
      <c r="I375" s="23" t="s">
        <v>1042</v>
      </c>
      <c r="J375" s="24">
        <v>4</v>
      </c>
      <c r="K375" s="34">
        <v>43831</v>
      </c>
      <c r="L375" s="34">
        <v>44561</v>
      </c>
      <c r="M375" s="9">
        <f t="shared" si="5"/>
        <v>104</v>
      </c>
      <c r="N375" s="76">
        <v>0</v>
      </c>
      <c r="O375" s="35" t="s">
        <v>1586</v>
      </c>
      <c r="P375" s="39" t="s">
        <v>1038</v>
      </c>
    </row>
    <row r="376" spans="1:16" ht="63.75" x14ac:dyDescent="0.2">
      <c r="A376" s="6">
        <v>5</v>
      </c>
      <c r="B376" s="9" t="s">
        <v>1265</v>
      </c>
      <c r="C376" s="22" t="s">
        <v>26</v>
      </c>
      <c r="D376" s="33">
        <v>21</v>
      </c>
      <c r="E376" s="22" t="s">
        <v>1260</v>
      </c>
      <c r="F376" s="22" t="s">
        <v>1034</v>
      </c>
      <c r="G376" s="23" t="s">
        <v>1044</v>
      </c>
      <c r="H376" s="23" t="s">
        <v>1045</v>
      </c>
      <c r="I376" s="23" t="s">
        <v>1046</v>
      </c>
      <c r="J376" s="24">
        <v>2800</v>
      </c>
      <c r="K376" s="34">
        <v>43770</v>
      </c>
      <c r="L376" s="34">
        <v>44561</v>
      </c>
      <c r="M376" s="9">
        <f t="shared" si="5"/>
        <v>113</v>
      </c>
      <c r="N376" s="76">
        <v>0</v>
      </c>
      <c r="O376" s="35" t="s">
        <v>1586</v>
      </c>
      <c r="P376" s="39" t="s">
        <v>1047</v>
      </c>
    </row>
    <row r="377" spans="1:16" ht="63.75" x14ac:dyDescent="0.2">
      <c r="A377" s="6">
        <v>5</v>
      </c>
      <c r="B377" s="9" t="s">
        <v>1266</v>
      </c>
      <c r="C377" s="22" t="s">
        <v>26</v>
      </c>
      <c r="D377" s="33">
        <v>21</v>
      </c>
      <c r="E377" s="22" t="s">
        <v>1260</v>
      </c>
      <c r="F377" s="22" t="s">
        <v>1049</v>
      </c>
      <c r="G377" s="23" t="s">
        <v>1050</v>
      </c>
      <c r="H377" s="23" t="s">
        <v>1051</v>
      </c>
      <c r="I377" s="23" t="s">
        <v>1052</v>
      </c>
      <c r="J377" s="24">
        <v>2000</v>
      </c>
      <c r="K377" s="34">
        <v>43770</v>
      </c>
      <c r="L377" s="34">
        <v>44561</v>
      </c>
      <c r="M377" s="9">
        <f t="shared" si="5"/>
        <v>113</v>
      </c>
      <c r="N377" s="76">
        <v>0</v>
      </c>
      <c r="O377" s="35" t="s">
        <v>1586</v>
      </c>
      <c r="P377" s="39" t="s">
        <v>1047</v>
      </c>
    </row>
    <row r="378" spans="1:16" ht="63.75" x14ac:dyDescent="0.2">
      <c r="A378" s="6">
        <v>5</v>
      </c>
      <c r="B378" s="9" t="s">
        <v>1267</v>
      </c>
      <c r="C378" s="22" t="s">
        <v>26</v>
      </c>
      <c r="D378" s="33">
        <v>21</v>
      </c>
      <c r="E378" s="22" t="s">
        <v>1260</v>
      </c>
      <c r="F378" s="22" t="s">
        <v>1049</v>
      </c>
      <c r="G378" s="23" t="s">
        <v>1054</v>
      </c>
      <c r="H378" s="23" t="s">
        <v>1055</v>
      </c>
      <c r="I378" s="23" t="s">
        <v>1042</v>
      </c>
      <c r="J378" s="24">
        <v>4</v>
      </c>
      <c r="K378" s="34">
        <v>43831</v>
      </c>
      <c r="L378" s="34">
        <v>44561</v>
      </c>
      <c r="M378" s="9">
        <f t="shared" si="5"/>
        <v>104</v>
      </c>
      <c r="N378" s="76">
        <v>0</v>
      </c>
      <c r="O378" s="35" t="s">
        <v>1586</v>
      </c>
      <c r="P378" s="39" t="s">
        <v>1038</v>
      </c>
    </row>
    <row r="379" spans="1:16" ht="76.5" x14ac:dyDescent="0.2">
      <c r="A379" s="6">
        <v>5</v>
      </c>
      <c r="B379" s="9" t="s">
        <v>1268</v>
      </c>
      <c r="C379" s="22" t="s">
        <v>26</v>
      </c>
      <c r="D379" s="33">
        <v>21</v>
      </c>
      <c r="E379" s="22" t="s">
        <v>1260</v>
      </c>
      <c r="F379" s="69" t="s">
        <v>1099</v>
      </c>
      <c r="G379" s="23" t="s">
        <v>1100</v>
      </c>
      <c r="H379" s="22" t="s">
        <v>1101</v>
      </c>
      <c r="I379" s="22" t="s">
        <v>1102</v>
      </c>
      <c r="J379" s="33">
        <v>2</v>
      </c>
      <c r="K379" s="34">
        <v>43759</v>
      </c>
      <c r="L379" s="34">
        <v>43861</v>
      </c>
      <c r="M379" s="9">
        <f t="shared" si="5"/>
        <v>15</v>
      </c>
      <c r="N379" s="62">
        <v>1</v>
      </c>
      <c r="O379" s="38" t="s">
        <v>1269</v>
      </c>
      <c r="P379" s="39" t="s">
        <v>1103</v>
      </c>
    </row>
    <row r="380" spans="1:16" ht="51" x14ac:dyDescent="0.2">
      <c r="A380" s="6">
        <v>5</v>
      </c>
      <c r="B380" s="9" t="s">
        <v>1270</v>
      </c>
      <c r="C380" s="22" t="s">
        <v>26</v>
      </c>
      <c r="D380" s="33">
        <v>21</v>
      </c>
      <c r="E380" s="22" t="s">
        <v>1260</v>
      </c>
      <c r="F380" s="23" t="s">
        <v>1099</v>
      </c>
      <c r="G380" s="23" t="s">
        <v>1105</v>
      </c>
      <c r="H380" s="22" t="s">
        <v>1106</v>
      </c>
      <c r="I380" s="22" t="s">
        <v>1107</v>
      </c>
      <c r="J380" s="33">
        <v>11000</v>
      </c>
      <c r="K380" s="34">
        <v>43831</v>
      </c>
      <c r="L380" s="34">
        <v>44561</v>
      </c>
      <c r="M380" s="9">
        <f t="shared" si="5"/>
        <v>104</v>
      </c>
      <c r="N380" s="62">
        <v>0</v>
      </c>
      <c r="O380" s="38"/>
      <c r="P380" s="39" t="s">
        <v>1108</v>
      </c>
    </row>
    <row r="381" spans="1:16" ht="51" x14ac:dyDescent="0.2">
      <c r="A381" s="6">
        <v>5</v>
      </c>
      <c r="B381" s="9" t="s">
        <v>1271</v>
      </c>
      <c r="C381" s="22" t="s">
        <v>26</v>
      </c>
      <c r="D381" s="33">
        <v>21</v>
      </c>
      <c r="E381" s="22" t="s">
        <v>1260</v>
      </c>
      <c r="F381" s="23" t="s">
        <v>1110</v>
      </c>
      <c r="G381" s="23" t="s">
        <v>1111</v>
      </c>
      <c r="H381" s="23" t="s">
        <v>1112</v>
      </c>
      <c r="I381" s="23" t="s">
        <v>1113</v>
      </c>
      <c r="J381" s="24">
        <v>9000</v>
      </c>
      <c r="K381" s="34">
        <v>43770</v>
      </c>
      <c r="L381" s="34">
        <v>44561</v>
      </c>
      <c r="M381" s="9">
        <f t="shared" si="5"/>
        <v>113</v>
      </c>
      <c r="N381" s="62">
        <v>0</v>
      </c>
      <c r="O381" s="35"/>
      <c r="P381" s="39" t="s">
        <v>1114</v>
      </c>
    </row>
    <row r="382" spans="1:16" ht="76.5" x14ac:dyDescent="0.2">
      <c r="A382" s="6">
        <v>5</v>
      </c>
      <c r="B382" s="9" t="s">
        <v>1272</v>
      </c>
      <c r="C382" s="22" t="s">
        <v>26</v>
      </c>
      <c r="D382" s="33">
        <v>21</v>
      </c>
      <c r="E382" s="22" t="s">
        <v>1260</v>
      </c>
      <c r="F382" s="23" t="s">
        <v>1273</v>
      </c>
      <c r="G382" s="23" t="s">
        <v>1117</v>
      </c>
      <c r="H382" s="23" t="s">
        <v>1118</v>
      </c>
      <c r="I382" s="23" t="s">
        <v>150</v>
      </c>
      <c r="J382" s="24">
        <v>1</v>
      </c>
      <c r="K382" s="34">
        <v>43759</v>
      </c>
      <c r="L382" s="34">
        <v>44104</v>
      </c>
      <c r="M382" s="9">
        <f t="shared" si="5"/>
        <v>49</v>
      </c>
      <c r="N382" s="31">
        <v>1</v>
      </c>
      <c r="O382" s="23" t="s">
        <v>1518</v>
      </c>
      <c r="P382" s="39" t="s">
        <v>1119</v>
      </c>
    </row>
    <row r="383" spans="1:16" ht="51" x14ac:dyDescent="0.2">
      <c r="A383" s="6">
        <v>5</v>
      </c>
      <c r="B383" s="9" t="s">
        <v>1274</v>
      </c>
      <c r="C383" s="22" t="s">
        <v>26</v>
      </c>
      <c r="D383" s="33">
        <v>21</v>
      </c>
      <c r="E383" s="22" t="s">
        <v>1260</v>
      </c>
      <c r="F383" s="23" t="s">
        <v>1273</v>
      </c>
      <c r="G383" s="23" t="s">
        <v>1121</v>
      </c>
      <c r="H383" s="23" t="s">
        <v>1122</v>
      </c>
      <c r="I383" s="23" t="s">
        <v>1042</v>
      </c>
      <c r="J383" s="24">
        <v>4</v>
      </c>
      <c r="K383" s="34">
        <v>43922</v>
      </c>
      <c r="L383" s="34">
        <v>44287</v>
      </c>
      <c r="M383" s="9">
        <f t="shared" si="5"/>
        <v>52</v>
      </c>
      <c r="N383" s="62">
        <v>0</v>
      </c>
      <c r="O383" s="35"/>
      <c r="P383" s="39" t="s">
        <v>1119</v>
      </c>
    </row>
    <row r="384" spans="1:16" ht="76.5" x14ac:dyDescent="0.2">
      <c r="A384" s="6">
        <v>5</v>
      </c>
      <c r="B384" s="9" t="s">
        <v>1275</v>
      </c>
      <c r="C384" s="22" t="s">
        <v>26</v>
      </c>
      <c r="D384" s="33">
        <v>21</v>
      </c>
      <c r="E384" s="22" t="s">
        <v>1260</v>
      </c>
      <c r="F384" s="23" t="s">
        <v>1124</v>
      </c>
      <c r="G384" s="69" t="s">
        <v>1125</v>
      </c>
      <c r="H384" s="23" t="s">
        <v>1126</v>
      </c>
      <c r="I384" s="23" t="s">
        <v>1127</v>
      </c>
      <c r="J384" s="24">
        <v>3</v>
      </c>
      <c r="K384" s="34">
        <v>43770</v>
      </c>
      <c r="L384" s="34">
        <v>44377</v>
      </c>
      <c r="M384" s="9">
        <f t="shared" si="5"/>
        <v>87</v>
      </c>
      <c r="N384" s="62">
        <v>0.3</v>
      </c>
      <c r="O384" s="20" t="s">
        <v>1634</v>
      </c>
      <c r="P384" s="39" t="s">
        <v>357</v>
      </c>
    </row>
    <row r="385" spans="1:16" ht="51" x14ac:dyDescent="0.2">
      <c r="A385" s="6">
        <v>5</v>
      </c>
      <c r="B385" s="9" t="s">
        <v>1276</v>
      </c>
      <c r="C385" s="22" t="s">
        <v>26</v>
      </c>
      <c r="D385" s="33">
        <v>21</v>
      </c>
      <c r="E385" s="22" t="s">
        <v>1260</v>
      </c>
      <c r="F385" s="23" t="s">
        <v>1124</v>
      </c>
      <c r="G385" s="69" t="s">
        <v>1125</v>
      </c>
      <c r="H385" s="23" t="s">
        <v>1129</v>
      </c>
      <c r="I385" s="23" t="s">
        <v>1042</v>
      </c>
      <c r="J385" s="24">
        <v>4</v>
      </c>
      <c r="K385" s="34">
        <v>44012</v>
      </c>
      <c r="L385" s="34">
        <v>44377</v>
      </c>
      <c r="M385" s="9">
        <f t="shared" si="5"/>
        <v>52</v>
      </c>
      <c r="N385" s="62">
        <v>0</v>
      </c>
      <c r="O385" s="35"/>
      <c r="P385" s="39" t="s">
        <v>357</v>
      </c>
    </row>
    <row r="386" spans="1:16" ht="76.5" x14ac:dyDescent="0.2">
      <c r="A386" s="6">
        <v>5</v>
      </c>
      <c r="B386" s="9" t="s">
        <v>1277</v>
      </c>
      <c r="C386" s="22" t="s">
        <v>26</v>
      </c>
      <c r="D386" s="33">
        <v>22</v>
      </c>
      <c r="E386" s="22" t="s">
        <v>1278</v>
      </c>
      <c r="F386" s="23" t="s">
        <v>1232</v>
      </c>
      <c r="G386" s="69" t="s">
        <v>1233</v>
      </c>
      <c r="H386" s="23" t="s">
        <v>1279</v>
      </c>
      <c r="I386" s="23" t="s">
        <v>1280</v>
      </c>
      <c r="J386" s="24">
        <v>1</v>
      </c>
      <c r="K386" s="34">
        <v>43759</v>
      </c>
      <c r="L386" s="56">
        <v>44377</v>
      </c>
      <c r="M386" s="9">
        <f t="shared" si="5"/>
        <v>88</v>
      </c>
      <c r="N386" s="62">
        <v>0</v>
      </c>
      <c r="O386" s="35" t="s">
        <v>1281</v>
      </c>
      <c r="P386" s="33" t="s">
        <v>1237</v>
      </c>
    </row>
    <row r="387" spans="1:16" ht="76.5" x14ac:dyDescent="0.2">
      <c r="A387" s="6">
        <v>5</v>
      </c>
      <c r="B387" s="9" t="s">
        <v>1282</v>
      </c>
      <c r="C387" s="22" t="s">
        <v>26</v>
      </c>
      <c r="D387" s="33">
        <v>22</v>
      </c>
      <c r="E387" s="22" t="s">
        <v>1278</v>
      </c>
      <c r="F387" s="23" t="s">
        <v>1232</v>
      </c>
      <c r="G387" s="69" t="s">
        <v>1233</v>
      </c>
      <c r="H387" s="23" t="s">
        <v>1279</v>
      </c>
      <c r="I387" s="23" t="s">
        <v>1280</v>
      </c>
      <c r="J387" s="24">
        <v>1</v>
      </c>
      <c r="K387" s="34">
        <v>43759</v>
      </c>
      <c r="L387" s="56">
        <v>44377</v>
      </c>
      <c r="M387" s="9">
        <f t="shared" si="5"/>
        <v>88</v>
      </c>
      <c r="N387" s="62">
        <v>0</v>
      </c>
      <c r="O387" s="35" t="s">
        <v>1281</v>
      </c>
      <c r="P387" s="33" t="s">
        <v>1237</v>
      </c>
    </row>
    <row r="388" spans="1:16" ht="63.75" x14ac:dyDescent="0.2">
      <c r="A388" s="6">
        <v>5</v>
      </c>
      <c r="B388" s="9" t="s">
        <v>1283</v>
      </c>
      <c r="C388" s="22" t="s">
        <v>26</v>
      </c>
      <c r="D388" s="33">
        <v>22</v>
      </c>
      <c r="E388" s="22" t="s">
        <v>1278</v>
      </c>
      <c r="F388" s="23" t="s">
        <v>1241</v>
      </c>
      <c r="G388" s="69" t="s">
        <v>1242</v>
      </c>
      <c r="H388" s="23" t="s">
        <v>1243</v>
      </c>
      <c r="I388" s="23" t="s">
        <v>1244</v>
      </c>
      <c r="J388" s="24">
        <v>1</v>
      </c>
      <c r="K388" s="34">
        <v>43759</v>
      </c>
      <c r="L388" s="56">
        <v>44377</v>
      </c>
      <c r="M388" s="9">
        <f t="shared" si="5"/>
        <v>88</v>
      </c>
      <c r="N388" s="62">
        <v>0</v>
      </c>
      <c r="O388" s="23" t="s">
        <v>1284</v>
      </c>
      <c r="P388" s="33" t="s">
        <v>1237</v>
      </c>
    </row>
    <row r="389" spans="1:16" ht="76.5" x14ac:dyDescent="0.2">
      <c r="A389" s="6">
        <v>5</v>
      </c>
      <c r="B389" s="9" t="s">
        <v>1285</v>
      </c>
      <c r="C389" s="22" t="s">
        <v>26</v>
      </c>
      <c r="D389" s="33">
        <v>23</v>
      </c>
      <c r="E389" s="22" t="s">
        <v>1286</v>
      </c>
      <c r="F389" s="23" t="s">
        <v>1116</v>
      </c>
      <c r="G389" s="23" t="s">
        <v>1117</v>
      </c>
      <c r="H389" s="23" t="s">
        <v>1118</v>
      </c>
      <c r="I389" s="23" t="s">
        <v>150</v>
      </c>
      <c r="J389" s="24">
        <v>1</v>
      </c>
      <c r="K389" s="34">
        <v>43759</v>
      </c>
      <c r="L389" s="34">
        <v>44104</v>
      </c>
      <c r="M389" s="9">
        <f t="shared" si="5"/>
        <v>49</v>
      </c>
      <c r="N389" s="31">
        <v>1</v>
      </c>
      <c r="O389" s="23" t="s">
        <v>1518</v>
      </c>
      <c r="P389" s="39" t="s">
        <v>1119</v>
      </c>
    </row>
    <row r="390" spans="1:16" ht="63.75" x14ac:dyDescent="0.2">
      <c r="A390" s="6">
        <v>5</v>
      </c>
      <c r="B390" s="9" t="s">
        <v>1287</v>
      </c>
      <c r="C390" s="22" t="s">
        <v>26</v>
      </c>
      <c r="D390" s="33">
        <v>23</v>
      </c>
      <c r="E390" s="22" t="s">
        <v>1286</v>
      </c>
      <c r="F390" s="23" t="s">
        <v>1116</v>
      </c>
      <c r="G390" s="23" t="s">
        <v>1121</v>
      </c>
      <c r="H390" s="23" t="s">
        <v>1122</v>
      </c>
      <c r="I390" s="23" t="s">
        <v>1042</v>
      </c>
      <c r="J390" s="24">
        <v>4</v>
      </c>
      <c r="K390" s="34">
        <v>43922</v>
      </c>
      <c r="L390" s="34">
        <v>44287</v>
      </c>
      <c r="M390" s="9">
        <f t="shared" si="5"/>
        <v>52</v>
      </c>
      <c r="N390" s="62">
        <v>0</v>
      </c>
      <c r="O390" s="35"/>
      <c r="P390" s="39" t="s">
        <v>1119</v>
      </c>
    </row>
    <row r="391" spans="1:16" ht="63.75" x14ac:dyDescent="0.2">
      <c r="A391" s="6">
        <v>5</v>
      </c>
      <c r="B391" s="9" t="s">
        <v>1288</v>
      </c>
      <c r="C391" s="22" t="s">
        <v>26</v>
      </c>
      <c r="D391" s="33">
        <v>23</v>
      </c>
      <c r="E391" s="22" t="s">
        <v>1286</v>
      </c>
      <c r="F391" s="23" t="s">
        <v>1049</v>
      </c>
      <c r="G391" s="23" t="s">
        <v>1050</v>
      </c>
      <c r="H391" s="23" t="s">
        <v>1051</v>
      </c>
      <c r="I391" s="23" t="s">
        <v>1052</v>
      </c>
      <c r="J391" s="24">
        <v>2000</v>
      </c>
      <c r="K391" s="34">
        <v>43770</v>
      </c>
      <c r="L391" s="34">
        <v>44561</v>
      </c>
      <c r="M391" s="9">
        <f t="shared" si="5"/>
        <v>113</v>
      </c>
      <c r="N391" s="76">
        <v>0</v>
      </c>
      <c r="O391" s="35" t="s">
        <v>1586</v>
      </c>
      <c r="P391" s="39" t="s">
        <v>1047</v>
      </c>
    </row>
    <row r="392" spans="1:16" ht="63.75" x14ac:dyDescent="0.2">
      <c r="A392" s="6">
        <v>5</v>
      </c>
      <c r="B392" s="9" t="s">
        <v>1289</v>
      </c>
      <c r="C392" s="22" t="s">
        <v>26</v>
      </c>
      <c r="D392" s="33">
        <v>23</v>
      </c>
      <c r="E392" s="22" t="s">
        <v>1286</v>
      </c>
      <c r="F392" s="23" t="s">
        <v>1049</v>
      </c>
      <c r="G392" s="23" t="s">
        <v>1054</v>
      </c>
      <c r="H392" s="23" t="s">
        <v>1055</v>
      </c>
      <c r="I392" s="23" t="s">
        <v>1042</v>
      </c>
      <c r="J392" s="24">
        <v>4</v>
      </c>
      <c r="K392" s="34">
        <v>43831</v>
      </c>
      <c r="L392" s="34">
        <v>44561</v>
      </c>
      <c r="M392" s="9">
        <f t="shared" si="5"/>
        <v>104</v>
      </c>
      <c r="N392" s="76">
        <v>0</v>
      </c>
      <c r="O392" s="35" t="s">
        <v>1586</v>
      </c>
      <c r="P392" s="39" t="s">
        <v>1038</v>
      </c>
    </row>
    <row r="393" spans="1:16" ht="76.5" x14ac:dyDescent="0.2">
      <c r="A393" s="6">
        <v>5</v>
      </c>
      <c r="B393" s="9" t="s">
        <v>1290</v>
      </c>
      <c r="C393" s="22" t="s">
        <v>26</v>
      </c>
      <c r="D393" s="41">
        <v>24</v>
      </c>
      <c r="E393" s="38" t="s">
        <v>1291</v>
      </c>
      <c r="F393" s="35" t="s">
        <v>1292</v>
      </c>
      <c r="G393" s="35" t="s">
        <v>1293</v>
      </c>
      <c r="H393" s="35" t="s">
        <v>1294</v>
      </c>
      <c r="I393" s="78" t="s">
        <v>1183</v>
      </c>
      <c r="J393" s="41">
        <v>1</v>
      </c>
      <c r="K393" s="56">
        <v>43787</v>
      </c>
      <c r="L393" s="56">
        <v>44012</v>
      </c>
      <c r="M393" s="9">
        <f t="shared" si="5"/>
        <v>32</v>
      </c>
      <c r="N393" s="61">
        <v>1</v>
      </c>
      <c r="O393" s="38" t="s">
        <v>1295</v>
      </c>
      <c r="P393" s="39" t="s">
        <v>1185</v>
      </c>
    </row>
    <row r="394" spans="1:16" ht="76.5" x14ac:dyDescent="0.2">
      <c r="A394" s="6">
        <v>5</v>
      </c>
      <c r="B394" s="9" t="s">
        <v>1296</v>
      </c>
      <c r="C394" s="22" t="s">
        <v>26</v>
      </c>
      <c r="D394" s="41">
        <v>24</v>
      </c>
      <c r="E394" s="38" t="s">
        <v>1291</v>
      </c>
      <c r="F394" s="35" t="s">
        <v>1292</v>
      </c>
      <c r="G394" s="35" t="s">
        <v>1297</v>
      </c>
      <c r="H394" s="35" t="s">
        <v>1298</v>
      </c>
      <c r="I394" s="69" t="s">
        <v>1299</v>
      </c>
      <c r="J394" s="41">
        <v>1</v>
      </c>
      <c r="K394" s="80">
        <v>43770</v>
      </c>
      <c r="L394" s="56">
        <v>43921</v>
      </c>
      <c r="M394" s="9">
        <f t="shared" si="5"/>
        <v>22</v>
      </c>
      <c r="N394" s="61">
        <v>1</v>
      </c>
      <c r="O394" s="35" t="s">
        <v>1300</v>
      </c>
      <c r="P394" s="41" t="s">
        <v>441</v>
      </c>
    </row>
    <row r="395" spans="1:16" ht="76.5" x14ac:dyDescent="0.2">
      <c r="A395" s="6">
        <v>5</v>
      </c>
      <c r="B395" s="9" t="s">
        <v>1301</v>
      </c>
      <c r="C395" s="22" t="s">
        <v>26</v>
      </c>
      <c r="D395" s="24">
        <v>24</v>
      </c>
      <c r="E395" s="22" t="s">
        <v>1291</v>
      </c>
      <c r="F395" s="23" t="s">
        <v>1292</v>
      </c>
      <c r="G395" s="23" t="s">
        <v>1297</v>
      </c>
      <c r="H395" s="23" t="s">
        <v>1302</v>
      </c>
      <c r="I395" s="69" t="s">
        <v>1303</v>
      </c>
      <c r="J395" s="24">
        <v>1</v>
      </c>
      <c r="K395" s="81">
        <v>43770</v>
      </c>
      <c r="L395" s="34">
        <v>43921</v>
      </c>
      <c r="M395" s="9">
        <f t="shared" ref="M395:M458" si="6">ROUND((L395-K395)/7,0)</f>
        <v>22</v>
      </c>
      <c r="N395" s="62">
        <v>1</v>
      </c>
      <c r="O395" s="35" t="s">
        <v>1304</v>
      </c>
      <c r="P395" s="41" t="s">
        <v>1305</v>
      </c>
    </row>
    <row r="396" spans="1:16" ht="63.75" x14ac:dyDescent="0.2">
      <c r="A396" s="6">
        <v>5</v>
      </c>
      <c r="B396" s="9" t="s">
        <v>1306</v>
      </c>
      <c r="C396" s="22" t="s">
        <v>26</v>
      </c>
      <c r="D396" s="33">
        <v>25</v>
      </c>
      <c r="E396" s="22" t="s">
        <v>1307</v>
      </c>
      <c r="F396" s="23" t="s">
        <v>1024</v>
      </c>
      <c r="G396" s="22" t="s">
        <v>1025</v>
      </c>
      <c r="H396" s="22" t="s">
        <v>1058</v>
      </c>
      <c r="I396" s="22" t="s">
        <v>103</v>
      </c>
      <c r="J396" s="33">
        <v>3</v>
      </c>
      <c r="K396" s="34">
        <v>43759</v>
      </c>
      <c r="L396" s="34">
        <v>44377</v>
      </c>
      <c r="M396" s="9">
        <f t="shared" si="6"/>
        <v>88</v>
      </c>
      <c r="N396" s="62">
        <v>0.3</v>
      </c>
      <c r="O396" s="38" t="s">
        <v>1520</v>
      </c>
      <c r="P396" s="39" t="s">
        <v>1027</v>
      </c>
    </row>
    <row r="397" spans="1:16" ht="63.75" x14ac:dyDescent="0.2">
      <c r="A397" s="6">
        <v>5</v>
      </c>
      <c r="B397" s="9" t="s">
        <v>1308</v>
      </c>
      <c r="C397" s="22" t="s">
        <v>26</v>
      </c>
      <c r="D397" s="33">
        <v>25</v>
      </c>
      <c r="E397" s="22" t="s">
        <v>1307</v>
      </c>
      <c r="F397" s="23" t="s">
        <v>1024</v>
      </c>
      <c r="G397" s="23" t="s">
        <v>1029</v>
      </c>
      <c r="H397" s="23" t="s">
        <v>1030</v>
      </c>
      <c r="I397" s="23" t="s">
        <v>1031</v>
      </c>
      <c r="J397" s="24">
        <v>150</v>
      </c>
      <c r="K397" s="34">
        <v>43678</v>
      </c>
      <c r="L397" s="25">
        <v>44285</v>
      </c>
      <c r="M397" s="9">
        <f t="shared" si="6"/>
        <v>87</v>
      </c>
      <c r="N397" s="62">
        <v>0</v>
      </c>
      <c r="O397" s="35" t="s">
        <v>1541</v>
      </c>
      <c r="P397" s="39" t="s">
        <v>1032</v>
      </c>
    </row>
    <row r="398" spans="1:16" ht="63.75" x14ac:dyDescent="0.2">
      <c r="A398" s="6">
        <v>5</v>
      </c>
      <c r="B398" s="9" t="s">
        <v>1309</v>
      </c>
      <c r="C398" s="22" t="s">
        <v>26</v>
      </c>
      <c r="D398" s="33">
        <v>25</v>
      </c>
      <c r="E398" s="22" t="s">
        <v>1307</v>
      </c>
      <c r="F398" s="23" t="s">
        <v>1034</v>
      </c>
      <c r="G398" s="22" t="s">
        <v>1035</v>
      </c>
      <c r="H398" s="23" t="s">
        <v>1036</v>
      </c>
      <c r="I398" s="22" t="s">
        <v>103</v>
      </c>
      <c r="J398" s="33">
        <v>1</v>
      </c>
      <c r="K398" s="34">
        <v>43759</v>
      </c>
      <c r="L398" s="34">
        <v>43921</v>
      </c>
      <c r="M398" s="9">
        <f t="shared" si="6"/>
        <v>23</v>
      </c>
      <c r="N398" s="62">
        <v>1</v>
      </c>
      <c r="O398" s="38" t="s">
        <v>1310</v>
      </c>
      <c r="P398" s="39" t="s">
        <v>1038</v>
      </c>
    </row>
    <row r="399" spans="1:16" ht="63.75" x14ac:dyDescent="0.2">
      <c r="A399" s="6">
        <v>5</v>
      </c>
      <c r="B399" s="9" t="s">
        <v>1311</v>
      </c>
      <c r="C399" s="22" t="s">
        <v>26</v>
      </c>
      <c r="D399" s="33">
        <v>25</v>
      </c>
      <c r="E399" s="22" t="s">
        <v>1307</v>
      </c>
      <c r="F399" s="23" t="s">
        <v>1034</v>
      </c>
      <c r="G399" s="23" t="s">
        <v>1040</v>
      </c>
      <c r="H399" s="23" t="s">
        <v>1041</v>
      </c>
      <c r="I399" s="23" t="s">
        <v>1042</v>
      </c>
      <c r="J399" s="24">
        <v>4</v>
      </c>
      <c r="K399" s="34">
        <v>43831</v>
      </c>
      <c r="L399" s="34">
        <v>44561</v>
      </c>
      <c r="M399" s="9">
        <f t="shared" si="6"/>
        <v>104</v>
      </c>
      <c r="N399" s="76">
        <v>0</v>
      </c>
      <c r="O399" s="35" t="s">
        <v>1586</v>
      </c>
      <c r="P399" s="39" t="s">
        <v>1038</v>
      </c>
    </row>
    <row r="400" spans="1:16" ht="63.75" x14ac:dyDescent="0.2">
      <c r="A400" s="6">
        <v>5</v>
      </c>
      <c r="B400" s="9" t="s">
        <v>1312</v>
      </c>
      <c r="C400" s="22" t="s">
        <v>26</v>
      </c>
      <c r="D400" s="33">
        <v>25</v>
      </c>
      <c r="E400" s="22" t="s">
        <v>1307</v>
      </c>
      <c r="F400" s="23" t="s">
        <v>1034</v>
      </c>
      <c r="G400" s="23" t="s">
        <v>1044</v>
      </c>
      <c r="H400" s="23" t="s">
        <v>1045</v>
      </c>
      <c r="I400" s="23" t="s">
        <v>1046</v>
      </c>
      <c r="J400" s="24">
        <v>2800</v>
      </c>
      <c r="K400" s="34">
        <v>43770</v>
      </c>
      <c r="L400" s="34">
        <v>44561</v>
      </c>
      <c r="M400" s="9">
        <f t="shared" si="6"/>
        <v>113</v>
      </c>
      <c r="N400" s="76">
        <v>0</v>
      </c>
      <c r="O400" s="35" t="s">
        <v>1586</v>
      </c>
      <c r="P400" s="39" t="s">
        <v>1047</v>
      </c>
    </row>
    <row r="401" spans="1:16" ht="63.75" x14ac:dyDescent="0.2">
      <c r="A401" s="6">
        <v>5</v>
      </c>
      <c r="B401" s="9" t="s">
        <v>1313</v>
      </c>
      <c r="C401" s="22" t="s">
        <v>26</v>
      </c>
      <c r="D401" s="33">
        <v>25</v>
      </c>
      <c r="E401" s="22" t="s">
        <v>1307</v>
      </c>
      <c r="F401" s="23" t="s">
        <v>1049</v>
      </c>
      <c r="G401" s="23" t="s">
        <v>1050</v>
      </c>
      <c r="H401" s="23" t="s">
        <v>1051</v>
      </c>
      <c r="I401" s="23" t="s">
        <v>1052</v>
      </c>
      <c r="J401" s="24">
        <v>2000</v>
      </c>
      <c r="K401" s="34">
        <v>43770</v>
      </c>
      <c r="L401" s="34">
        <v>44561</v>
      </c>
      <c r="M401" s="9">
        <f t="shared" si="6"/>
        <v>113</v>
      </c>
      <c r="N401" s="76">
        <v>0</v>
      </c>
      <c r="O401" s="35" t="s">
        <v>1586</v>
      </c>
      <c r="P401" s="39" t="s">
        <v>1047</v>
      </c>
    </row>
    <row r="402" spans="1:16" ht="63.75" x14ac:dyDescent="0.2">
      <c r="A402" s="6">
        <v>5</v>
      </c>
      <c r="B402" s="9" t="s">
        <v>1314</v>
      </c>
      <c r="C402" s="22" t="s">
        <v>26</v>
      </c>
      <c r="D402" s="33">
        <v>25</v>
      </c>
      <c r="E402" s="22" t="s">
        <v>1307</v>
      </c>
      <c r="F402" s="23" t="s">
        <v>1049</v>
      </c>
      <c r="G402" s="23" t="s">
        <v>1054</v>
      </c>
      <c r="H402" s="23" t="s">
        <v>1055</v>
      </c>
      <c r="I402" s="23" t="s">
        <v>1042</v>
      </c>
      <c r="J402" s="24">
        <v>4</v>
      </c>
      <c r="K402" s="34">
        <v>43831</v>
      </c>
      <c r="L402" s="34">
        <v>44561</v>
      </c>
      <c r="M402" s="9">
        <f t="shared" si="6"/>
        <v>104</v>
      </c>
      <c r="N402" s="76">
        <v>0</v>
      </c>
      <c r="O402" s="35" t="s">
        <v>1586</v>
      </c>
      <c r="P402" s="39" t="s">
        <v>1038</v>
      </c>
    </row>
    <row r="403" spans="1:16" ht="63.75" x14ac:dyDescent="0.2">
      <c r="A403" s="6">
        <v>5</v>
      </c>
      <c r="B403" s="9" t="s">
        <v>1315</v>
      </c>
      <c r="C403" s="22" t="s">
        <v>26</v>
      </c>
      <c r="D403" s="24">
        <v>26</v>
      </c>
      <c r="E403" s="22" t="s">
        <v>1316</v>
      </c>
      <c r="F403" s="23" t="s">
        <v>1049</v>
      </c>
      <c r="G403" s="23" t="s">
        <v>1050</v>
      </c>
      <c r="H403" s="23" t="s">
        <v>1051</v>
      </c>
      <c r="I403" s="23" t="s">
        <v>1052</v>
      </c>
      <c r="J403" s="24">
        <v>2000</v>
      </c>
      <c r="K403" s="34">
        <v>43770</v>
      </c>
      <c r="L403" s="34">
        <v>44561</v>
      </c>
      <c r="M403" s="9">
        <f t="shared" si="6"/>
        <v>113</v>
      </c>
      <c r="N403" s="76">
        <v>0</v>
      </c>
      <c r="O403" s="35" t="s">
        <v>1586</v>
      </c>
      <c r="P403" s="39" t="s">
        <v>1047</v>
      </c>
    </row>
    <row r="404" spans="1:16" ht="63.75" x14ac:dyDescent="0.2">
      <c r="A404" s="6">
        <v>5</v>
      </c>
      <c r="B404" s="9" t="s">
        <v>1317</v>
      </c>
      <c r="C404" s="22" t="s">
        <v>26</v>
      </c>
      <c r="D404" s="24">
        <v>26</v>
      </c>
      <c r="E404" s="22" t="s">
        <v>1316</v>
      </c>
      <c r="F404" s="23" t="s">
        <v>1049</v>
      </c>
      <c r="G404" s="23" t="s">
        <v>1054</v>
      </c>
      <c r="H404" s="23" t="s">
        <v>1055</v>
      </c>
      <c r="I404" s="23" t="s">
        <v>1042</v>
      </c>
      <c r="J404" s="24">
        <v>4</v>
      </c>
      <c r="K404" s="34">
        <v>43831</v>
      </c>
      <c r="L404" s="34">
        <v>44561</v>
      </c>
      <c r="M404" s="9">
        <f t="shared" si="6"/>
        <v>104</v>
      </c>
      <c r="N404" s="76">
        <v>0</v>
      </c>
      <c r="O404" s="35" t="s">
        <v>1586</v>
      </c>
      <c r="P404" s="39" t="s">
        <v>1038</v>
      </c>
    </row>
    <row r="405" spans="1:16" ht="63.75" x14ac:dyDescent="0.2">
      <c r="A405" s="6">
        <v>5</v>
      </c>
      <c r="B405" s="9" t="s">
        <v>1318</v>
      </c>
      <c r="C405" s="22" t="s">
        <v>26</v>
      </c>
      <c r="D405" s="24">
        <v>26</v>
      </c>
      <c r="E405" s="22" t="s">
        <v>1316</v>
      </c>
      <c r="F405" s="23" t="s">
        <v>1049</v>
      </c>
      <c r="G405" s="23" t="s">
        <v>1105</v>
      </c>
      <c r="H405" s="22" t="s">
        <v>1106</v>
      </c>
      <c r="I405" s="22" t="s">
        <v>1107</v>
      </c>
      <c r="J405" s="33">
        <v>11000</v>
      </c>
      <c r="K405" s="34">
        <v>43831</v>
      </c>
      <c r="L405" s="34">
        <v>44561</v>
      </c>
      <c r="M405" s="9">
        <f t="shared" si="6"/>
        <v>104</v>
      </c>
      <c r="N405" s="62">
        <v>0</v>
      </c>
      <c r="O405" s="38"/>
      <c r="P405" s="39" t="s">
        <v>1108</v>
      </c>
    </row>
    <row r="406" spans="1:16" ht="112.5" customHeight="1" x14ac:dyDescent="0.2">
      <c r="A406" s="6">
        <v>5</v>
      </c>
      <c r="B406" s="9" t="s">
        <v>1319</v>
      </c>
      <c r="C406" s="22" t="s">
        <v>26</v>
      </c>
      <c r="D406" s="24">
        <v>26</v>
      </c>
      <c r="E406" s="22" t="s">
        <v>1316</v>
      </c>
      <c r="F406" s="23" t="s">
        <v>1320</v>
      </c>
      <c r="G406" s="22" t="s">
        <v>1321</v>
      </c>
      <c r="H406" s="22" t="s">
        <v>1322</v>
      </c>
      <c r="I406" s="22" t="s">
        <v>1323</v>
      </c>
      <c r="J406" s="33">
        <v>6</v>
      </c>
      <c r="K406" s="34">
        <v>43769</v>
      </c>
      <c r="L406" s="34">
        <v>44135</v>
      </c>
      <c r="M406" s="9">
        <f t="shared" si="6"/>
        <v>52</v>
      </c>
      <c r="N406" s="61">
        <v>1</v>
      </c>
      <c r="O406" s="38" t="s">
        <v>1528</v>
      </c>
      <c r="P406" s="39" t="s">
        <v>584</v>
      </c>
    </row>
    <row r="407" spans="1:16" ht="93.75" customHeight="1" x14ac:dyDescent="0.2">
      <c r="A407" s="6">
        <v>5</v>
      </c>
      <c r="B407" s="9" t="s">
        <v>1324</v>
      </c>
      <c r="C407" s="22" t="s">
        <v>26</v>
      </c>
      <c r="D407" s="33">
        <v>27</v>
      </c>
      <c r="E407" s="22" t="s">
        <v>1325</v>
      </c>
      <c r="F407" s="69" t="s">
        <v>1326</v>
      </c>
      <c r="G407" s="69" t="s">
        <v>1327</v>
      </c>
      <c r="H407" s="69" t="s">
        <v>1328</v>
      </c>
      <c r="I407" s="69" t="s">
        <v>1329</v>
      </c>
      <c r="J407" s="24">
        <v>251</v>
      </c>
      <c r="K407" s="81">
        <v>43770</v>
      </c>
      <c r="L407" s="34">
        <v>44561</v>
      </c>
      <c r="M407" s="9">
        <f t="shared" si="6"/>
        <v>113</v>
      </c>
      <c r="N407" s="62">
        <v>0.62949999999999995</v>
      </c>
      <c r="O407" s="35" t="s">
        <v>1529</v>
      </c>
      <c r="P407" s="39" t="s">
        <v>584</v>
      </c>
    </row>
    <row r="408" spans="1:16" ht="99.75" customHeight="1" x14ac:dyDescent="0.2">
      <c r="A408" s="6">
        <v>5</v>
      </c>
      <c r="B408" s="9" t="s">
        <v>1330</v>
      </c>
      <c r="C408" s="22" t="s">
        <v>26</v>
      </c>
      <c r="D408" s="33">
        <v>27</v>
      </c>
      <c r="E408" s="22" t="s">
        <v>1325</v>
      </c>
      <c r="F408" s="23" t="s">
        <v>1331</v>
      </c>
      <c r="G408" s="23" t="s">
        <v>1332</v>
      </c>
      <c r="H408" s="22" t="s">
        <v>1333</v>
      </c>
      <c r="I408" s="22" t="s">
        <v>1334</v>
      </c>
      <c r="J408" s="24">
        <v>3000</v>
      </c>
      <c r="K408" s="81">
        <v>43770</v>
      </c>
      <c r="L408" s="34">
        <v>44134</v>
      </c>
      <c r="M408" s="9">
        <f t="shared" si="6"/>
        <v>52</v>
      </c>
      <c r="N408" s="62">
        <v>1</v>
      </c>
      <c r="O408" s="35" t="s">
        <v>1592</v>
      </c>
      <c r="P408" s="39" t="s">
        <v>1335</v>
      </c>
    </row>
    <row r="409" spans="1:16" ht="63.75" x14ac:dyDescent="0.2">
      <c r="A409" s="6">
        <v>6</v>
      </c>
      <c r="B409" s="9" t="s">
        <v>1336</v>
      </c>
      <c r="C409" s="22" t="s">
        <v>26</v>
      </c>
      <c r="D409" s="48">
        <v>1</v>
      </c>
      <c r="E409" s="43" t="s">
        <v>1337</v>
      </c>
      <c r="F409" s="43" t="s">
        <v>1338</v>
      </c>
      <c r="G409" s="23" t="s">
        <v>1339</v>
      </c>
      <c r="H409" s="22" t="s">
        <v>1340</v>
      </c>
      <c r="I409" s="29" t="s">
        <v>1341</v>
      </c>
      <c r="J409" s="33">
        <v>50</v>
      </c>
      <c r="K409" s="34">
        <v>43891</v>
      </c>
      <c r="L409" s="34">
        <v>44195</v>
      </c>
      <c r="M409" s="9">
        <f t="shared" si="6"/>
        <v>43</v>
      </c>
      <c r="N409" s="62">
        <v>1</v>
      </c>
      <c r="O409" s="35" t="s">
        <v>1592</v>
      </c>
      <c r="P409" s="39" t="s">
        <v>1335</v>
      </c>
    </row>
    <row r="410" spans="1:16" ht="51" x14ac:dyDescent="0.2">
      <c r="A410" s="6">
        <v>6</v>
      </c>
      <c r="B410" s="9" t="s">
        <v>1343</v>
      </c>
      <c r="C410" s="22" t="s">
        <v>26</v>
      </c>
      <c r="D410" s="48">
        <v>1</v>
      </c>
      <c r="E410" s="43" t="s">
        <v>1337</v>
      </c>
      <c r="F410" s="43" t="s">
        <v>1338</v>
      </c>
      <c r="G410" s="23" t="s">
        <v>1339</v>
      </c>
      <c r="H410" s="22" t="s">
        <v>1344</v>
      </c>
      <c r="I410" s="29" t="s">
        <v>1345</v>
      </c>
      <c r="J410" s="24">
        <v>50</v>
      </c>
      <c r="K410" s="34">
        <v>43891</v>
      </c>
      <c r="L410" s="34">
        <v>44104</v>
      </c>
      <c r="M410" s="9">
        <f t="shared" si="6"/>
        <v>30</v>
      </c>
      <c r="N410" s="62">
        <v>1</v>
      </c>
      <c r="O410" s="35" t="s">
        <v>1592</v>
      </c>
      <c r="P410" s="39" t="s">
        <v>1335</v>
      </c>
    </row>
    <row r="411" spans="1:16" ht="51" x14ac:dyDescent="0.2">
      <c r="A411" s="6">
        <v>6</v>
      </c>
      <c r="B411" s="9" t="s">
        <v>1346</v>
      </c>
      <c r="C411" s="22" t="s">
        <v>26</v>
      </c>
      <c r="D411" s="48">
        <v>1</v>
      </c>
      <c r="E411" s="43" t="s">
        <v>1337</v>
      </c>
      <c r="F411" s="43" t="s">
        <v>1338</v>
      </c>
      <c r="G411" s="23" t="s">
        <v>1339</v>
      </c>
      <c r="H411" s="22" t="s">
        <v>1347</v>
      </c>
      <c r="I411" s="29" t="s">
        <v>1348</v>
      </c>
      <c r="J411" s="24">
        <v>3</v>
      </c>
      <c r="K411" s="34">
        <v>43891</v>
      </c>
      <c r="L411" s="34">
        <v>44195</v>
      </c>
      <c r="M411" s="9">
        <f t="shared" si="6"/>
        <v>43</v>
      </c>
      <c r="N411" s="62">
        <v>1</v>
      </c>
      <c r="O411" s="35" t="s">
        <v>1592</v>
      </c>
      <c r="P411" s="39" t="s">
        <v>1335</v>
      </c>
    </row>
    <row r="412" spans="1:16" ht="118.5" customHeight="1" x14ac:dyDescent="0.2">
      <c r="A412" s="6">
        <v>6</v>
      </c>
      <c r="B412" s="9" t="s">
        <v>1349</v>
      </c>
      <c r="C412" s="22" t="s">
        <v>26</v>
      </c>
      <c r="D412" s="48">
        <v>2</v>
      </c>
      <c r="E412" s="43" t="s">
        <v>1350</v>
      </c>
      <c r="F412" s="43" t="s">
        <v>1351</v>
      </c>
      <c r="G412" s="23" t="s">
        <v>1352</v>
      </c>
      <c r="H412" s="23" t="s">
        <v>1051</v>
      </c>
      <c r="I412" s="29" t="s">
        <v>1052</v>
      </c>
      <c r="J412" s="24">
        <v>2000</v>
      </c>
      <c r="K412" s="46">
        <v>43770</v>
      </c>
      <c r="L412" s="34">
        <v>44196</v>
      </c>
      <c r="M412" s="9">
        <f t="shared" si="6"/>
        <v>61</v>
      </c>
      <c r="N412" s="62">
        <v>1</v>
      </c>
      <c r="O412" s="92" t="s">
        <v>1589</v>
      </c>
      <c r="P412" s="39" t="s">
        <v>1335</v>
      </c>
    </row>
    <row r="413" spans="1:16" ht="94.5" customHeight="1" x14ac:dyDescent="0.2">
      <c r="A413" s="6">
        <v>6</v>
      </c>
      <c r="B413" s="9" t="s">
        <v>1353</v>
      </c>
      <c r="C413" s="22" t="s">
        <v>26</v>
      </c>
      <c r="D413" s="48">
        <v>2</v>
      </c>
      <c r="E413" s="43" t="s">
        <v>1350</v>
      </c>
      <c r="F413" s="43" t="s">
        <v>1351</v>
      </c>
      <c r="G413" s="23" t="s">
        <v>1054</v>
      </c>
      <c r="H413" s="23" t="s">
        <v>1354</v>
      </c>
      <c r="I413" s="29" t="s">
        <v>1042</v>
      </c>
      <c r="J413" s="24">
        <v>4</v>
      </c>
      <c r="K413" s="46">
        <v>43831</v>
      </c>
      <c r="L413" s="34">
        <v>44196</v>
      </c>
      <c r="M413" s="9">
        <f t="shared" si="6"/>
        <v>52</v>
      </c>
      <c r="N413" s="62">
        <v>1</v>
      </c>
      <c r="O413" s="23" t="s">
        <v>1635</v>
      </c>
      <c r="P413" s="39" t="s">
        <v>1335</v>
      </c>
    </row>
    <row r="414" spans="1:16" ht="63.75" x14ac:dyDescent="0.2">
      <c r="A414" s="6">
        <v>7</v>
      </c>
      <c r="B414" s="9" t="s">
        <v>1355</v>
      </c>
      <c r="C414" s="22" t="s">
        <v>26</v>
      </c>
      <c r="D414" s="48">
        <v>1</v>
      </c>
      <c r="E414" s="32" t="s">
        <v>1593</v>
      </c>
      <c r="F414" s="23" t="s">
        <v>1594</v>
      </c>
      <c r="G414" s="23" t="s">
        <v>1356</v>
      </c>
      <c r="H414" s="23" t="s">
        <v>1357</v>
      </c>
      <c r="I414" s="24" t="s">
        <v>1358</v>
      </c>
      <c r="J414" s="24">
        <v>2</v>
      </c>
      <c r="K414" s="44">
        <v>44073</v>
      </c>
      <c r="L414" s="44">
        <v>44316</v>
      </c>
      <c r="M414" s="9">
        <f t="shared" si="6"/>
        <v>35</v>
      </c>
      <c r="N414" s="94">
        <v>0</v>
      </c>
      <c r="O414" s="43" t="s">
        <v>1342</v>
      </c>
      <c r="P414" s="39"/>
    </row>
    <row r="415" spans="1:16" ht="89.25" customHeight="1" x14ac:dyDescent="0.2">
      <c r="A415" s="6">
        <v>7</v>
      </c>
      <c r="B415" s="9" t="s">
        <v>1359</v>
      </c>
      <c r="C415" s="22" t="s">
        <v>26</v>
      </c>
      <c r="D415" s="48">
        <v>1</v>
      </c>
      <c r="E415" s="32" t="s">
        <v>1593</v>
      </c>
      <c r="F415" s="23" t="s">
        <v>1594</v>
      </c>
      <c r="G415" s="23" t="s">
        <v>1360</v>
      </c>
      <c r="H415" s="23" t="s">
        <v>1361</v>
      </c>
      <c r="I415" s="24" t="s">
        <v>150</v>
      </c>
      <c r="J415" s="24">
        <v>1</v>
      </c>
      <c r="K415" s="44">
        <v>44073</v>
      </c>
      <c r="L415" s="36">
        <v>44195</v>
      </c>
      <c r="M415" s="9">
        <f t="shared" si="6"/>
        <v>17</v>
      </c>
      <c r="N415" s="94">
        <v>1</v>
      </c>
      <c r="O415" s="23" t="s">
        <v>1591</v>
      </c>
      <c r="P415" s="39" t="s">
        <v>1535</v>
      </c>
    </row>
    <row r="416" spans="1:16" ht="63.75" x14ac:dyDescent="0.2">
      <c r="A416" s="6">
        <v>7</v>
      </c>
      <c r="B416" s="9" t="s">
        <v>1362</v>
      </c>
      <c r="C416" s="22" t="s">
        <v>26</v>
      </c>
      <c r="D416" s="48">
        <v>2</v>
      </c>
      <c r="E416" s="32" t="s">
        <v>1595</v>
      </c>
      <c r="F416" s="30" t="s">
        <v>1363</v>
      </c>
      <c r="G416" s="23" t="s">
        <v>1029</v>
      </c>
      <c r="H416" s="23" t="s">
        <v>1030</v>
      </c>
      <c r="I416" s="24" t="s">
        <v>1031</v>
      </c>
      <c r="J416" s="24">
        <v>40</v>
      </c>
      <c r="K416" s="44">
        <v>44074</v>
      </c>
      <c r="L416" s="34">
        <v>44377</v>
      </c>
      <c r="M416" s="9">
        <f t="shared" si="6"/>
        <v>43</v>
      </c>
      <c r="N416" s="94">
        <v>0</v>
      </c>
      <c r="P416" s="39"/>
    </row>
    <row r="417" spans="1:16" ht="87" customHeight="1" x14ac:dyDescent="0.2">
      <c r="A417" s="6">
        <v>7</v>
      </c>
      <c r="B417" s="9" t="s">
        <v>1364</v>
      </c>
      <c r="C417" s="22" t="s">
        <v>26</v>
      </c>
      <c r="D417" s="48">
        <v>3</v>
      </c>
      <c r="E417" s="32" t="s">
        <v>1596</v>
      </c>
      <c r="F417" s="30" t="s">
        <v>1365</v>
      </c>
      <c r="G417" s="23" t="s">
        <v>1360</v>
      </c>
      <c r="H417" s="75" t="s">
        <v>1361</v>
      </c>
      <c r="I417" s="24" t="s">
        <v>150</v>
      </c>
      <c r="J417" s="24">
        <v>1</v>
      </c>
      <c r="K417" s="44">
        <v>44073</v>
      </c>
      <c r="L417" s="36">
        <v>44195</v>
      </c>
      <c r="M417" s="9">
        <f t="shared" si="6"/>
        <v>17</v>
      </c>
      <c r="N417" s="94">
        <v>1</v>
      </c>
      <c r="O417" s="23" t="s">
        <v>1591</v>
      </c>
      <c r="P417" s="39" t="s">
        <v>1597</v>
      </c>
    </row>
    <row r="418" spans="1:16" ht="51" x14ac:dyDescent="0.2">
      <c r="A418" s="6">
        <v>7</v>
      </c>
      <c r="B418" s="9" t="s">
        <v>1366</v>
      </c>
      <c r="C418" s="22" t="s">
        <v>26</v>
      </c>
      <c r="D418" s="48">
        <v>4</v>
      </c>
      <c r="E418" s="32" t="s">
        <v>1598</v>
      </c>
      <c r="F418" s="23" t="s">
        <v>1367</v>
      </c>
      <c r="G418" s="23" t="s">
        <v>1029</v>
      </c>
      <c r="H418" s="23" t="s">
        <v>1030</v>
      </c>
      <c r="I418" s="24" t="s">
        <v>1031</v>
      </c>
      <c r="J418" s="24">
        <v>40</v>
      </c>
      <c r="K418" s="44">
        <v>44074</v>
      </c>
      <c r="L418" s="34">
        <v>44377</v>
      </c>
      <c r="M418" s="9">
        <f t="shared" si="6"/>
        <v>43</v>
      </c>
      <c r="N418" s="94">
        <v>0</v>
      </c>
      <c r="O418" s="23"/>
      <c r="P418" s="39"/>
    </row>
    <row r="419" spans="1:16" ht="63.75" x14ac:dyDescent="0.2">
      <c r="A419" s="6">
        <v>7</v>
      </c>
      <c r="B419" s="9" t="s">
        <v>1368</v>
      </c>
      <c r="C419" s="22" t="s">
        <v>26</v>
      </c>
      <c r="D419" s="48">
        <v>5</v>
      </c>
      <c r="E419" s="32" t="s">
        <v>1599</v>
      </c>
      <c r="F419" s="23" t="s">
        <v>859</v>
      </c>
      <c r="G419" s="22" t="s">
        <v>1369</v>
      </c>
      <c r="H419" s="22" t="s">
        <v>1370</v>
      </c>
      <c r="I419" s="33" t="s">
        <v>533</v>
      </c>
      <c r="J419" s="29">
        <v>5</v>
      </c>
      <c r="K419" s="60">
        <v>44075</v>
      </c>
      <c r="L419" s="60">
        <v>44561</v>
      </c>
      <c r="M419" s="9">
        <f t="shared" si="6"/>
        <v>69</v>
      </c>
      <c r="N419" s="94">
        <v>0</v>
      </c>
      <c r="O419" s="23"/>
      <c r="P419" s="39"/>
    </row>
    <row r="420" spans="1:16" ht="76.5" x14ac:dyDescent="0.2">
      <c r="A420" s="6">
        <v>7</v>
      </c>
      <c r="B420" s="9" t="s">
        <v>1371</v>
      </c>
      <c r="C420" s="22" t="s">
        <v>26</v>
      </c>
      <c r="D420" s="48">
        <v>5</v>
      </c>
      <c r="E420" s="32" t="s">
        <v>1599</v>
      </c>
      <c r="F420" s="23" t="s">
        <v>859</v>
      </c>
      <c r="G420" s="22" t="s">
        <v>1372</v>
      </c>
      <c r="H420" s="22" t="s">
        <v>1373</v>
      </c>
      <c r="I420" s="33" t="s">
        <v>533</v>
      </c>
      <c r="J420" s="29">
        <v>5</v>
      </c>
      <c r="K420" s="60">
        <v>44075</v>
      </c>
      <c r="L420" s="60">
        <v>44561</v>
      </c>
      <c r="M420" s="9">
        <f t="shared" si="6"/>
        <v>69</v>
      </c>
      <c r="N420" s="94">
        <v>0</v>
      </c>
      <c r="O420" s="23"/>
      <c r="P420" s="39"/>
    </row>
    <row r="421" spans="1:16" ht="51" x14ac:dyDescent="0.2">
      <c r="A421" s="6">
        <v>7</v>
      </c>
      <c r="B421" s="9" t="s">
        <v>1374</v>
      </c>
      <c r="C421" s="22" t="s">
        <v>26</v>
      </c>
      <c r="D421" s="48">
        <v>6</v>
      </c>
      <c r="E421" s="32" t="s">
        <v>1600</v>
      </c>
      <c r="F421" s="23" t="s">
        <v>1375</v>
      </c>
      <c r="G421" s="22" t="s">
        <v>1376</v>
      </c>
      <c r="H421" s="22" t="s">
        <v>1377</v>
      </c>
      <c r="I421" s="33" t="s">
        <v>1378</v>
      </c>
      <c r="J421" s="29">
        <v>2</v>
      </c>
      <c r="K421" s="60">
        <v>44075</v>
      </c>
      <c r="L421" s="60">
        <v>44561</v>
      </c>
      <c r="M421" s="9">
        <f t="shared" si="6"/>
        <v>69</v>
      </c>
      <c r="N421" s="94">
        <v>0</v>
      </c>
      <c r="O421" s="23"/>
      <c r="P421" s="95"/>
    </row>
    <row r="422" spans="1:16" ht="51" x14ac:dyDescent="0.2">
      <c r="A422" s="6">
        <v>7</v>
      </c>
      <c r="B422" s="9" t="s">
        <v>1379</v>
      </c>
      <c r="C422" s="22" t="s">
        <v>26</v>
      </c>
      <c r="D422" s="48">
        <v>6</v>
      </c>
      <c r="E422" s="32" t="s">
        <v>1601</v>
      </c>
      <c r="F422" s="23" t="s">
        <v>1375</v>
      </c>
      <c r="G422" s="22" t="s">
        <v>1380</v>
      </c>
      <c r="H422" s="22" t="s">
        <v>1381</v>
      </c>
      <c r="I422" s="33" t="s">
        <v>1382</v>
      </c>
      <c r="J422" s="29">
        <v>1</v>
      </c>
      <c r="K422" s="60">
        <v>44075</v>
      </c>
      <c r="L422" s="60">
        <v>44561</v>
      </c>
      <c r="M422" s="9">
        <f t="shared" si="6"/>
        <v>69</v>
      </c>
      <c r="N422" s="94">
        <v>0</v>
      </c>
      <c r="O422" s="23"/>
      <c r="P422" s="95"/>
    </row>
    <row r="423" spans="1:16" ht="51" x14ac:dyDescent="0.2">
      <c r="A423" s="6">
        <v>7</v>
      </c>
      <c r="B423" s="9" t="s">
        <v>1383</v>
      </c>
      <c r="C423" s="22" t="s">
        <v>26</v>
      </c>
      <c r="D423" s="48">
        <v>6</v>
      </c>
      <c r="E423" s="32" t="s">
        <v>1602</v>
      </c>
      <c r="F423" s="23" t="s">
        <v>1375</v>
      </c>
      <c r="G423" s="22" t="s">
        <v>1384</v>
      </c>
      <c r="H423" s="22" t="s">
        <v>1385</v>
      </c>
      <c r="I423" s="33" t="s">
        <v>150</v>
      </c>
      <c r="J423" s="29">
        <v>1</v>
      </c>
      <c r="K423" s="60">
        <v>44075</v>
      </c>
      <c r="L423" s="60">
        <v>44407</v>
      </c>
      <c r="M423" s="9">
        <f t="shared" si="6"/>
        <v>47</v>
      </c>
      <c r="N423" s="94">
        <v>0</v>
      </c>
      <c r="O423" s="23"/>
      <c r="P423" s="95"/>
    </row>
    <row r="424" spans="1:16" ht="51" x14ac:dyDescent="0.2">
      <c r="A424" s="6">
        <v>7</v>
      </c>
      <c r="B424" s="9" t="s">
        <v>1386</v>
      </c>
      <c r="C424" s="22" t="s">
        <v>26</v>
      </c>
      <c r="D424" s="48">
        <v>6</v>
      </c>
      <c r="E424" s="32" t="s">
        <v>1603</v>
      </c>
      <c r="F424" s="23" t="s">
        <v>1375</v>
      </c>
      <c r="G424" s="22" t="s">
        <v>1387</v>
      </c>
      <c r="H424" s="22" t="s">
        <v>1388</v>
      </c>
      <c r="I424" s="33" t="s">
        <v>1389</v>
      </c>
      <c r="J424" s="29">
        <v>1</v>
      </c>
      <c r="K424" s="60">
        <v>44075</v>
      </c>
      <c r="L424" s="60">
        <v>44407</v>
      </c>
      <c r="M424" s="9">
        <f t="shared" si="6"/>
        <v>47</v>
      </c>
      <c r="N424" s="94">
        <v>0</v>
      </c>
      <c r="O424" s="23"/>
      <c r="P424" s="95"/>
    </row>
    <row r="425" spans="1:16" ht="123.75" customHeight="1" x14ac:dyDescent="0.2">
      <c r="A425" s="6">
        <v>7</v>
      </c>
      <c r="B425" s="9" t="s">
        <v>1390</v>
      </c>
      <c r="C425" s="22" t="s">
        <v>26</v>
      </c>
      <c r="D425" s="21">
        <v>7</v>
      </c>
      <c r="E425" s="32" t="s">
        <v>1604</v>
      </c>
      <c r="F425" s="23" t="s">
        <v>1391</v>
      </c>
      <c r="G425" s="22" t="s">
        <v>1392</v>
      </c>
      <c r="H425" s="69" t="s">
        <v>1393</v>
      </c>
      <c r="I425" s="33" t="s">
        <v>1394</v>
      </c>
      <c r="J425" s="29">
        <v>1</v>
      </c>
      <c r="K425" s="60">
        <v>44075</v>
      </c>
      <c r="L425" s="60">
        <v>44196</v>
      </c>
      <c r="M425" s="9">
        <f t="shared" si="6"/>
        <v>17</v>
      </c>
      <c r="N425" s="96">
        <v>1</v>
      </c>
      <c r="O425" s="23" t="s">
        <v>1531</v>
      </c>
      <c r="P425" s="21" t="s">
        <v>1532</v>
      </c>
    </row>
    <row r="426" spans="1:16" ht="63.75" x14ac:dyDescent="0.2">
      <c r="A426" s="6">
        <v>7</v>
      </c>
      <c r="B426" s="9" t="s">
        <v>1395</v>
      </c>
      <c r="C426" s="22" t="s">
        <v>26</v>
      </c>
      <c r="D426" s="21">
        <v>8</v>
      </c>
      <c r="E426" s="32" t="s">
        <v>1605</v>
      </c>
      <c r="F426" s="23" t="s">
        <v>1391</v>
      </c>
      <c r="G426" s="22" t="s">
        <v>1392</v>
      </c>
      <c r="H426" s="69" t="s">
        <v>1393</v>
      </c>
      <c r="I426" s="33" t="s">
        <v>1394</v>
      </c>
      <c r="J426" s="29">
        <v>1</v>
      </c>
      <c r="K426" s="60">
        <v>44075</v>
      </c>
      <c r="L426" s="60">
        <v>44196</v>
      </c>
      <c r="M426" s="9">
        <f t="shared" si="6"/>
        <v>17</v>
      </c>
      <c r="N426" s="96">
        <v>1</v>
      </c>
      <c r="O426" s="23" t="s">
        <v>1531</v>
      </c>
      <c r="P426" s="21" t="s">
        <v>1532</v>
      </c>
    </row>
    <row r="427" spans="1:16" ht="51" x14ac:dyDescent="0.2">
      <c r="A427" s="6">
        <v>7</v>
      </c>
      <c r="B427" s="9" t="s">
        <v>1396</v>
      </c>
      <c r="C427" s="22" t="s">
        <v>26</v>
      </c>
      <c r="D427" s="21">
        <v>9</v>
      </c>
      <c r="E427" s="32" t="s">
        <v>1606</v>
      </c>
      <c r="F427" s="23" t="s">
        <v>1397</v>
      </c>
      <c r="G427" s="22" t="s">
        <v>1398</v>
      </c>
      <c r="H427" s="22" t="s">
        <v>1399</v>
      </c>
      <c r="I427" s="33" t="s">
        <v>1389</v>
      </c>
      <c r="J427" s="29">
        <v>1</v>
      </c>
      <c r="K427" s="60">
        <v>44075</v>
      </c>
      <c r="L427" s="60">
        <v>44407</v>
      </c>
      <c r="M427" s="9">
        <f t="shared" si="6"/>
        <v>47</v>
      </c>
      <c r="N427" s="94">
        <v>0</v>
      </c>
      <c r="O427" s="23"/>
      <c r="P427" s="95"/>
    </row>
    <row r="428" spans="1:16" ht="51" x14ac:dyDescent="0.2">
      <c r="A428" s="6">
        <v>7</v>
      </c>
      <c r="B428" s="9" t="s">
        <v>1400</v>
      </c>
      <c r="C428" s="22" t="s">
        <v>26</v>
      </c>
      <c r="D428" s="21">
        <v>9</v>
      </c>
      <c r="E428" s="32" t="s">
        <v>1606</v>
      </c>
      <c r="F428" s="23" t="s">
        <v>1397</v>
      </c>
      <c r="G428" s="22" t="s">
        <v>1401</v>
      </c>
      <c r="H428" s="22" t="s">
        <v>1402</v>
      </c>
      <c r="I428" s="33" t="s">
        <v>1403</v>
      </c>
      <c r="J428" s="29">
        <v>4</v>
      </c>
      <c r="K428" s="60">
        <v>44075</v>
      </c>
      <c r="L428" s="60">
        <v>44561</v>
      </c>
      <c r="M428" s="9">
        <f t="shared" si="6"/>
        <v>69</v>
      </c>
      <c r="N428" s="94">
        <v>0</v>
      </c>
      <c r="O428" s="23"/>
      <c r="P428" s="95"/>
    </row>
    <row r="429" spans="1:16" ht="63.75" x14ac:dyDescent="0.2">
      <c r="A429" s="6">
        <v>7</v>
      </c>
      <c r="B429" s="9" t="s">
        <v>1404</v>
      </c>
      <c r="C429" s="22" t="s">
        <v>26</v>
      </c>
      <c r="D429" s="21">
        <v>10</v>
      </c>
      <c r="E429" s="32" t="s">
        <v>1607</v>
      </c>
      <c r="F429" s="23" t="s">
        <v>1405</v>
      </c>
      <c r="G429" s="22" t="s">
        <v>1392</v>
      </c>
      <c r="H429" s="69" t="s">
        <v>1393</v>
      </c>
      <c r="I429" s="33" t="s">
        <v>1394</v>
      </c>
      <c r="J429" s="29">
        <v>1</v>
      </c>
      <c r="K429" s="60">
        <v>44075</v>
      </c>
      <c r="L429" s="60">
        <v>44196</v>
      </c>
      <c r="M429" s="9">
        <f t="shared" si="6"/>
        <v>17</v>
      </c>
      <c r="N429" s="96">
        <v>1</v>
      </c>
      <c r="O429" s="23" t="s">
        <v>1531</v>
      </c>
      <c r="P429" s="21" t="s">
        <v>1532</v>
      </c>
    </row>
    <row r="430" spans="1:16" ht="51" x14ac:dyDescent="0.2">
      <c r="A430" s="6">
        <v>7</v>
      </c>
      <c r="B430" s="9" t="s">
        <v>1406</v>
      </c>
      <c r="C430" s="22" t="s">
        <v>26</v>
      </c>
      <c r="D430" s="21">
        <v>11</v>
      </c>
      <c r="E430" s="32" t="s">
        <v>1608</v>
      </c>
      <c r="F430" s="23" t="s">
        <v>1397</v>
      </c>
      <c r="G430" s="22" t="s">
        <v>1407</v>
      </c>
      <c r="H430" s="22" t="s">
        <v>1402</v>
      </c>
      <c r="I430" s="33" t="s">
        <v>1403</v>
      </c>
      <c r="J430" s="29">
        <v>4</v>
      </c>
      <c r="K430" s="60">
        <v>44075</v>
      </c>
      <c r="L430" s="60">
        <v>44561</v>
      </c>
      <c r="M430" s="9">
        <f t="shared" si="6"/>
        <v>69</v>
      </c>
      <c r="N430" s="94">
        <v>0</v>
      </c>
      <c r="P430" s="95"/>
    </row>
    <row r="431" spans="1:16" ht="63.75" x14ac:dyDescent="0.2">
      <c r="A431" s="6">
        <v>7</v>
      </c>
      <c r="B431" s="9" t="s">
        <v>1408</v>
      </c>
      <c r="C431" s="22" t="s">
        <v>26</v>
      </c>
      <c r="D431" s="21">
        <v>12</v>
      </c>
      <c r="E431" s="32" t="s">
        <v>1609</v>
      </c>
      <c r="F431" s="23" t="s">
        <v>1409</v>
      </c>
      <c r="G431" s="22" t="s">
        <v>1410</v>
      </c>
      <c r="H431" s="22" t="s">
        <v>1411</v>
      </c>
      <c r="I431" s="33" t="s">
        <v>1394</v>
      </c>
      <c r="J431" s="29">
        <v>1</v>
      </c>
      <c r="K431" s="60">
        <v>44075</v>
      </c>
      <c r="L431" s="60">
        <v>44196</v>
      </c>
      <c r="M431" s="9">
        <f t="shared" si="6"/>
        <v>17</v>
      </c>
      <c r="N431" s="96">
        <v>1</v>
      </c>
      <c r="O431" s="23" t="s">
        <v>1531</v>
      </c>
      <c r="P431" s="21" t="s">
        <v>1532</v>
      </c>
    </row>
    <row r="432" spans="1:16" ht="51" x14ac:dyDescent="0.2">
      <c r="A432" s="6">
        <v>7</v>
      </c>
      <c r="B432" s="9" t="s">
        <v>1412</v>
      </c>
      <c r="C432" s="22" t="s">
        <v>26</v>
      </c>
      <c r="D432" s="21">
        <v>12</v>
      </c>
      <c r="E432" s="32" t="s">
        <v>1609</v>
      </c>
      <c r="F432" s="23" t="s">
        <v>1409</v>
      </c>
      <c r="G432" s="22" t="s">
        <v>1410</v>
      </c>
      <c r="H432" s="22" t="s">
        <v>1402</v>
      </c>
      <c r="I432" s="33" t="s">
        <v>1403</v>
      </c>
      <c r="J432" s="29">
        <v>4</v>
      </c>
      <c r="K432" s="60">
        <v>44075</v>
      </c>
      <c r="L432" s="60">
        <v>44561</v>
      </c>
      <c r="M432" s="9">
        <f t="shared" si="6"/>
        <v>69</v>
      </c>
      <c r="N432" s="94">
        <v>0</v>
      </c>
      <c r="O432" s="23"/>
      <c r="P432" s="95"/>
    </row>
    <row r="433" spans="1:16" ht="51" x14ac:dyDescent="0.2">
      <c r="A433" s="6">
        <v>7</v>
      </c>
      <c r="B433" s="9" t="s">
        <v>1413</v>
      </c>
      <c r="C433" s="22" t="s">
        <v>26</v>
      </c>
      <c r="D433" s="21">
        <v>12</v>
      </c>
      <c r="E433" s="32" t="s">
        <v>1609</v>
      </c>
      <c r="F433" s="23" t="s">
        <v>1409</v>
      </c>
      <c r="G433" s="22" t="s">
        <v>1410</v>
      </c>
      <c r="H433" s="22" t="s">
        <v>1414</v>
      </c>
      <c r="I433" s="33" t="s">
        <v>1415</v>
      </c>
      <c r="J433" s="29">
        <v>1</v>
      </c>
      <c r="K433" s="60">
        <v>44075</v>
      </c>
      <c r="L433" s="60">
        <v>44561</v>
      </c>
      <c r="M433" s="9">
        <f t="shared" si="6"/>
        <v>69</v>
      </c>
      <c r="N433" s="94">
        <v>0</v>
      </c>
      <c r="O433" s="23"/>
      <c r="P433" s="95"/>
    </row>
    <row r="434" spans="1:16" ht="51" x14ac:dyDescent="0.2">
      <c r="A434" s="6">
        <v>7</v>
      </c>
      <c r="B434" s="9" t="s">
        <v>1416</v>
      </c>
      <c r="C434" s="22" t="s">
        <v>26</v>
      </c>
      <c r="D434" s="21">
        <v>13</v>
      </c>
      <c r="E434" s="32" t="s">
        <v>1610</v>
      </c>
      <c r="F434" s="23" t="s">
        <v>1409</v>
      </c>
      <c r="G434" s="22" t="s">
        <v>1417</v>
      </c>
      <c r="H434" s="22" t="s">
        <v>1418</v>
      </c>
      <c r="I434" s="29" t="s">
        <v>1419</v>
      </c>
      <c r="J434" s="29">
        <v>4</v>
      </c>
      <c r="K434" s="60">
        <v>44075</v>
      </c>
      <c r="L434" s="60">
        <v>44561</v>
      </c>
      <c r="M434" s="9">
        <f t="shared" si="6"/>
        <v>69</v>
      </c>
      <c r="N434" s="94">
        <v>0</v>
      </c>
      <c r="O434" s="23"/>
      <c r="P434" s="95"/>
    </row>
    <row r="435" spans="1:16" ht="51" x14ac:dyDescent="0.2">
      <c r="A435" s="6">
        <v>7</v>
      </c>
      <c r="B435" s="9" t="s">
        <v>1420</v>
      </c>
      <c r="C435" s="22" t="s">
        <v>26</v>
      </c>
      <c r="D435" s="21">
        <v>13</v>
      </c>
      <c r="E435" s="32" t="s">
        <v>1610</v>
      </c>
      <c r="F435" s="23" t="s">
        <v>1409</v>
      </c>
      <c r="G435" s="22" t="s">
        <v>1417</v>
      </c>
      <c r="H435" s="22" t="s">
        <v>1421</v>
      </c>
      <c r="I435" s="33" t="s">
        <v>1403</v>
      </c>
      <c r="J435" s="29">
        <v>4</v>
      </c>
      <c r="K435" s="60">
        <v>44075</v>
      </c>
      <c r="L435" s="60">
        <v>44561</v>
      </c>
      <c r="M435" s="9">
        <f t="shared" si="6"/>
        <v>69</v>
      </c>
      <c r="N435" s="94">
        <v>0</v>
      </c>
      <c r="O435" s="23"/>
      <c r="P435" s="95"/>
    </row>
    <row r="436" spans="1:16" ht="124.5" customHeight="1" x14ac:dyDescent="0.2">
      <c r="A436" s="6">
        <v>7</v>
      </c>
      <c r="B436" s="9" t="s">
        <v>1422</v>
      </c>
      <c r="C436" s="22" t="s">
        <v>26</v>
      </c>
      <c r="D436" s="21">
        <v>14</v>
      </c>
      <c r="E436" s="32" t="s">
        <v>1611</v>
      </c>
      <c r="F436" s="23" t="s">
        <v>1391</v>
      </c>
      <c r="G436" s="22" t="s">
        <v>1392</v>
      </c>
      <c r="H436" s="69" t="s">
        <v>1423</v>
      </c>
      <c r="I436" s="33" t="s">
        <v>1394</v>
      </c>
      <c r="J436" s="29">
        <v>1</v>
      </c>
      <c r="K436" s="60">
        <v>44075</v>
      </c>
      <c r="L436" s="60">
        <v>44196</v>
      </c>
      <c r="M436" s="9">
        <f t="shared" si="6"/>
        <v>17</v>
      </c>
      <c r="N436" s="96">
        <v>1</v>
      </c>
      <c r="O436" s="23" t="s">
        <v>1531</v>
      </c>
      <c r="P436" s="21" t="s">
        <v>1532</v>
      </c>
    </row>
    <row r="437" spans="1:16" ht="92.25" customHeight="1" x14ac:dyDescent="0.2">
      <c r="A437" s="6">
        <v>7</v>
      </c>
      <c r="B437" s="9" t="s">
        <v>1424</v>
      </c>
      <c r="C437" s="22" t="s">
        <v>26</v>
      </c>
      <c r="D437" s="21">
        <v>14</v>
      </c>
      <c r="E437" s="32" t="s">
        <v>1611</v>
      </c>
      <c r="F437" s="23" t="s">
        <v>1391</v>
      </c>
      <c r="G437" s="22" t="s">
        <v>1417</v>
      </c>
      <c r="H437" s="22" t="s">
        <v>1425</v>
      </c>
      <c r="I437" s="33" t="s">
        <v>1419</v>
      </c>
      <c r="J437" s="29">
        <v>1</v>
      </c>
      <c r="K437" s="60">
        <v>44075</v>
      </c>
      <c r="L437" s="60">
        <v>44561</v>
      </c>
      <c r="M437" s="9">
        <f t="shared" si="6"/>
        <v>69</v>
      </c>
      <c r="N437" s="94">
        <v>0</v>
      </c>
      <c r="O437" s="23"/>
      <c r="P437" s="95"/>
    </row>
    <row r="438" spans="1:16" ht="92.25" customHeight="1" x14ac:dyDescent="0.2">
      <c r="A438" s="6">
        <v>7</v>
      </c>
      <c r="B438" s="9" t="s">
        <v>1426</v>
      </c>
      <c r="C438" s="22" t="s">
        <v>26</v>
      </c>
      <c r="D438" s="21">
        <v>14</v>
      </c>
      <c r="E438" s="32" t="s">
        <v>1611</v>
      </c>
      <c r="F438" s="23" t="s">
        <v>1391</v>
      </c>
      <c r="G438" s="22" t="s">
        <v>1417</v>
      </c>
      <c r="H438" s="22" t="s">
        <v>1421</v>
      </c>
      <c r="I438" s="33" t="s">
        <v>1403</v>
      </c>
      <c r="J438" s="29">
        <v>4</v>
      </c>
      <c r="K438" s="60">
        <v>44075</v>
      </c>
      <c r="L438" s="60">
        <v>44561</v>
      </c>
      <c r="M438" s="9">
        <f t="shared" si="6"/>
        <v>69</v>
      </c>
      <c r="N438" s="94">
        <v>0</v>
      </c>
      <c r="O438" s="23"/>
      <c r="P438" s="95"/>
    </row>
    <row r="439" spans="1:16" ht="91.5" customHeight="1" x14ac:dyDescent="0.2">
      <c r="A439" s="6">
        <v>7</v>
      </c>
      <c r="B439" s="9" t="s">
        <v>1427</v>
      </c>
      <c r="C439" s="22" t="s">
        <v>26</v>
      </c>
      <c r="D439" s="21">
        <v>15</v>
      </c>
      <c r="E439" s="32" t="s">
        <v>1612</v>
      </c>
      <c r="F439" s="23" t="s">
        <v>1428</v>
      </c>
      <c r="G439" s="22" t="s">
        <v>1429</v>
      </c>
      <c r="H439" s="22" t="s">
        <v>1421</v>
      </c>
      <c r="I439" s="33" t="s">
        <v>1403</v>
      </c>
      <c r="J439" s="29">
        <v>4</v>
      </c>
      <c r="K439" s="60">
        <v>44075</v>
      </c>
      <c r="L439" s="60">
        <v>44561</v>
      </c>
      <c r="M439" s="9">
        <f t="shared" si="6"/>
        <v>69</v>
      </c>
      <c r="N439" s="94">
        <v>0</v>
      </c>
      <c r="O439" s="23"/>
      <c r="P439" s="95"/>
    </row>
    <row r="440" spans="1:16" ht="91.5" customHeight="1" x14ac:dyDescent="0.2">
      <c r="A440" s="6">
        <v>7</v>
      </c>
      <c r="B440" s="9" t="s">
        <v>1430</v>
      </c>
      <c r="C440" s="22" t="s">
        <v>26</v>
      </c>
      <c r="D440" s="21">
        <v>15</v>
      </c>
      <c r="E440" s="32" t="s">
        <v>1612</v>
      </c>
      <c r="F440" s="23" t="s">
        <v>1428</v>
      </c>
      <c r="G440" s="22" t="s">
        <v>1431</v>
      </c>
      <c r="H440" s="22" t="s">
        <v>1432</v>
      </c>
      <c r="I440" s="33" t="s">
        <v>1403</v>
      </c>
      <c r="J440" s="29">
        <v>1</v>
      </c>
      <c r="K440" s="60">
        <v>44075</v>
      </c>
      <c r="L440" s="60">
        <v>44561</v>
      </c>
      <c r="M440" s="9">
        <f t="shared" si="6"/>
        <v>69</v>
      </c>
      <c r="N440" s="94">
        <v>0</v>
      </c>
      <c r="O440" s="23"/>
      <c r="P440" s="95"/>
    </row>
    <row r="441" spans="1:16" ht="87" customHeight="1" x14ac:dyDescent="0.2">
      <c r="A441" s="6">
        <v>7</v>
      </c>
      <c r="B441" s="9" t="s">
        <v>1433</v>
      </c>
      <c r="C441" s="22" t="s">
        <v>26</v>
      </c>
      <c r="D441" s="21">
        <v>16</v>
      </c>
      <c r="E441" s="32" t="s">
        <v>1613</v>
      </c>
      <c r="F441" s="23" t="s">
        <v>1397</v>
      </c>
      <c r="G441" s="22" t="s">
        <v>1434</v>
      </c>
      <c r="H441" s="22" t="s">
        <v>1435</v>
      </c>
      <c r="I441" s="33" t="s">
        <v>1436</v>
      </c>
      <c r="J441" s="29">
        <v>6</v>
      </c>
      <c r="K441" s="60">
        <v>44075</v>
      </c>
      <c r="L441" s="60">
        <v>44561</v>
      </c>
      <c r="M441" s="9">
        <f t="shared" si="6"/>
        <v>69</v>
      </c>
      <c r="N441" s="94">
        <v>0</v>
      </c>
      <c r="O441" s="23"/>
      <c r="P441" s="95"/>
    </row>
    <row r="442" spans="1:16" ht="51" x14ac:dyDescent="0.2">
      <c r="A442" s="6">
        <v>7</v>
      </c>
      <c r="B442" s="9" t="s">
        <v>1437</v>
      </c>
      <c r="C442" s="22" t="s">
        <v>26</v>
      </c>
      <c r="D442" s="21">
        <v>16</v>
      </c>
      <c r="E442" s="32" t="s">
        <v>1613</v>
      </c>
      <c r="F442" s="23" t="s">
        <v>1397</v>
      </c>
      <c r="G442" s="22" t="s">
        <v>1438</v>
      </c>
      <c r="H442" s="22" t="s">
        <v>1421</v>
      </c>
      <c r="I442" s="33" t="s">
        <v>1403</v>
      </c>
      <c r="J442" s="29">
        <v>4</v>
      </c>
      <c r="K442" s="60">
        <v>44075</v>
      </c>
      <c r="L442" s="60">
        <v>44561</v>
      </c>
      <c r="M442" s="9">
        <f t="shared" si="6"/>
        <v>69</v>
      </c>
      <c r="N442" s="94">
        <v>0</v>
      </c>
      <c r="O442" s="23"/>
      <c r="P442" s="95"/>
    </row>
    <row r="443" spans="1:16" ht="63.75" x14ac:dyDescent="0.2">
      <c r="A443" s="6">
        <v>7</v>
      </c>
      <c r="B443" s="9" t="s">
        <v>1439</v>
      </c>
      <c r="C443" s="22" t="s">
        <v>26</v>
      </c>
      <c r="D443" s="21">
        <v>17</v>
      </c>
      <c r="E443" s="32" t="s">
        <v>1614</v>
      </c>
      <c r="F443" s="22" t="s">
        <v>1440</v>
      </c>
      <c r="G443" s="22" t="s">
        <v>1441</v>
      </c>
      <c r="H443" s="22" t="s">
        <v>1421</v>
      </c>
      <c r="I443" s="33" t="s">
        <v>1403</v>
      </c>
      <c r="J443" s="29">
        <v>4</v>
      </c>
      <c r="K443" s="60">
        <v>44075</v>
      </c>
      <c r="L443" s="60">
        <v>44561</v>
      </c>
      <c r="M443" s="9">
        <f t="shared" si="6"/>
        <v>69</v>
      </c>
      <c r="N443" s="94">
        <v>0</v>
      </c>
      <c r="O443" s="23"/>
      <c r="P443" s="95"/>
    </row>
    <row r="444" spans="1:16" ht="63.75" x14ac:dyDescent="0.2">
      <c r="A444" s="6">
        <v>7</v>
      </c>
      <c r="B444" s="9" t="s">
        <v>1442</v>
      </c>
      <c r="C444" s="22" t="s">
        <v>26</v>
      </c>
      <c r="D444" s="21">
        <v>17</v>
      </c>
      <c r="E444" s="32" t="s">
        <v>1614</v>
      </c>
      <c r="F444" s="22" t="s">
        <v>1440</v>
      </c>
      <c r="G444" s="22" t="s">
        <v>1441</v>
      </c>
      <c r="H444" s="97" t="s">
        <v>1443</v>
      </c>
      <c r="I444" s="33" t="s">
        <v>570</v>
      </c>
      <c r="J444" s="29">
        <v>1</v>
      </c>
      <c r="K444" s="60">
        <v>44075</v>
      </c>
      <c r="L444" s="60">
        <v>44561</v>
      </c>
      <c r="M444" s="9">
        <f t="shared" si="6"/>
        <v>69</v>
      </c>
      <c r="N444" s="94">
        <v>0</v>
      </c>
      <c r="O444" s="23"/>
      <c r="P444" s="95"/>
    </row>
    <row r="445" spans="1:16" ht="63.75" x14ac:dyDescent="0.2">
      <c r="A445" s="6">
        <v>7</v>
      </c>
      <c r="B445" s="9" t="s">
        <v>1444</v>
      </c>
      <c r="C445" s="22" t="s">
        <v>26</v>
      </c>
      <c r="D445" s="21">
        <v>18</v>
      </c>
      <c r="E445" s="32" t="s">
        <v>1615</v>
      </c>
      <c r="F445" s="22" t="s">
        <v>1445</v>
      </c>
      <c r="G445" s="22" t="s">
        <v>1398</v>
      </c>
      <c r="H445" s="22" t="s">
        <v>1399</v>
      </c>
      <c r="I445" s="33" t="s">
        <v>1389</v>
      </c>
      <c r="J445" s="29">
        <v>1</v>
      </c>
      <c r="K445" s="60">
        <v>44075</v>
      </c>
      <c r="L445" s="60">
        <v>44407</v>
      </c>
      <c r="M445" s="9">
        <f t="shared" si="6"/>
        <v>47</v>
      </c>
      <c r="N445" s="94">
        <v>0</v>
      </c>
      <c r="O445" s="23"/>
      <c r="P445" s="95"/>
    </row>
    <row r="446" spans="1:16" ht="63.75" x14ac:dyDescent="0.2">
      <c r="A446" s="6">
        <v>7</v>
      </c>
      <c r="B446" s="9" t="s">
        <v>1446</v>
      </c>
      <c r="C446" s="22" t="s">
        <v>26</v>
      </c>
      <c r="D446" s="21">
        <v>18</v>
      </c>
      <c r="E446" s="32" t="s">
        <v>1615</v>
      </c>
      <c r="F446" s="23" t="s">
        <v>1445</v>
      </c>
      <c r="G446" s="22" t="s">
        <v>1447</v>
      </c>
      <c r="H446" s="22" t="s">
        <v>1448</v>
      </c>
      <c r="I446" s="33" t="s">
        <v>570</v>
      </c>
      <c r="J446" s="29">
        <v>4</v>
      </c>
      <c r="K446" s="60">
        <v>44075</v>
      </c>
      <c r="L446" s="60">
        <v>44561</v>
      </c>
      <c r="M446" s="9">
        <f t="shared" si="6"/>
        <v>69</v>
      </c>
      <c r="N446" s="94">
        <v>0</v>
      </c>
      <c r="O446" s="23"/>
      <c r="P446" s="95"/>
    </row>
    <row r="447" spans="1:16" ht="63.75" x14ac:dyDescent="0.2">
      <c r="A447" s="6">
        <v>7</v>
      </c>
      <c r="B447" s="9" t="s">
        <v>1449</v>
      </c>
      <c r="C447" s="22" t="s">
        <v>26</v>
      </c>
      <c r="D447" s="21">
        <v>18</v>
      </c>
      <c r="E447" s="32" t="s">
        <v>1615</v>
      </c>
      <c r="F447" s="23" t="s">
        <v>1445</v>
      </c>
      <c r="G447" s="22" t="s">
        <v>1450</v>
      </c>
      <c r="H447" s="22" t="s">
        <v>1451</v>
      </c>
      <c r="I447" s="33" t="s">
        <v>570</v>
      </c>
      <c r="J447" s="29">
        <v>3</v>
      </c>
      <c r="K447" s="60">
        <v>44075</v>
      </c>
      <c r="L447" s="60">
        <v>44561</v>
      </c>
      <c r="M447" s="9">
        <f t="shared" si="6"/>
        <v>69</v>
      </c>
      <c r="N447" s="94">
        <v>0</v>
      </c>
      <c r="O447" s="23"/>
      <c r="P447" s="95"/>
    </row>
    <row r="448" spans="1:16" ht="63.75" x14ac:dyDescent="0.2">
      <c r="A448" s="6">
        <v>7</v>
      </c>
      <c r="B448" s="9" t="s">
        <v>1452</v>
      </c>
      <c r="C448" s="22" t="s">
        <v>26</v>
      </c>
      <c r="D448" s="21">
        <v>18</v>
      </c>
      <c r="E448" s="32" t="s">
        <v>1615</v>
      </c>
      <c r="F448" s="23" t="s">
        <v>1445</v>
      </c>
      <c r="G448" s="22" t="s">
        <v>1453</v>
      </c>
      <c r="H448" s="22" t="s">
        <v>1421</v>
      </c>
      <c r="I448" s="33" t="s">
        <v>1403</v>
      </c>
      <c r="J448" s="29">
        <v>4</v>
      </c>
      <c r="K448" s="60">
        <v>44075</v>
      </c>
      <c r="L448" s="60">
        <v>44561</v>
      </c>
      <c r="M448" s="9">
        <f t="shared" si="6"/>
        <v>69</v>
      </c>
      <c r="N448" s="94">
        <v>0</v>
      </c>
      <c r="O448" s="23"/>
      <c r="P448" s="95"/>
    </row>
    <row r="449" spans="1:16" ht="51" x14ac:dyDescent="0.2">
      <c r="A449" s="6">
        <v>7</v>
      </c>
      <c r="B449" s="9" t="s">
        <v>1454</v>
      </c>
      <c r="C449" s="22" t="s">
        <v>26</v>
      </c>
      <c r="D449" s="21">
        <v>19</v>
      </c>
      <c r="E449" s="32" t="s">
        <v>1616</v>
      </c>
      <c r="F449" s="23" t="s">
        <v>1455</v>
      </c>
      <c r="G449" s="22" t="s">
        <v>1456</v>
      </c>
      <c r="H449" s="22" t="s">
        <v>1457</v>
      </c>
      <c r="I449" s="33" t="s">
        <v>1436</v>
      </c>
      <c r="J449" s="29">
        <v>6</v>
      </c>
      <c r="K449" s="60">
        <v>44075</v>
      </c>
      <c r="L449" s="60">
        <v>44561</v>
      </c>
      <c r="M449" s="9">
        <f t="shared" si="6"/>
        <v>69</v>
      </c>
      <c r="N449" s="94">
        <v>0</v>
      </c>
      <c r="O449" s="23"/>
      <c r="P449" s="95"/>
    </row>
    <row r="450" spans="1:16" ht="51" x14ac:dyDescent="0.2">
      <c r="A450" s="6">
        <v>7</v>
      </c>
      <c r="B450" s="9" t="s">
        <v>1458</v>
      </c>
      <c r="C450" s="22" t="s">
        <v>26</v>
      </c>
      <c r="D450" s="21">
        <v>20</v>
      </c>
      <c r="E450" s="32" t="s">
        <v>1617</v>
      </c>
      <c r="F450" s="23" t="s">
        <v>1459</v>
      </c>
      <c r="G450" s="22" t="s">
        <v>1460</v>
      </c>
      <c r="H450" s="22" t="s">
        <v>1461</v>
      </c>
      <c r="I450" s="33" t="s">
        <v>1436</v>
      </c>
      <c r="J450" s="29">
        <v>6</v>
      </c>
      <c r="K450" s="60">
        <v>44075</v>
      </c>
      <c r="L450" s="60">
        <v>44561</v>
      </c>
      <c r="M450" s="9">
        <f t="shared" si="6"/>
        <v>69</v>
      </c>
      <c r="N450" s="94">
        <v>0</v>
      </c>
      <c r="O450" s="23"/>
      <c r="P450" s="95"/>
    </row>
    <row r="451" spans="1:16" ht="51" x14ac:dyDescent="0.2">
      <c r="A451" s="6">
        <v>7</v>
      </c>
      <c r="B451" s="9" t="s">
        <v>1462</v>
      </c>
      <c r="C451" s="22" t="s">
        <v>26</v>
      </c>
      <c r="D451" s="21">
        <v>21</v>
      </c>
      <c r="E451" s="79" t="s">
        <v>1618</v>
      </c>
      <c r="F451" s="22" t="s">
        <v>1463</v>
      </c>
      <c r="G451" s="22" t="s">
        <v>1464</v>
      </c>
      <c r="H451" s="22" t="s">
        <v>1465</v>
      </c>
      <c r="I451" s="33" t="s">
        <v>570</v>
      </c>
      <c r="J451" s="24">
        <v>4</v>
      </c>
      <c r="K451" s="60">
        <v>44075</v>
      </c>
      <c r="L451" s="60">
        <v>44561</v>
      </c>
      <c r="M451" s="9">
        <f t="shared" si="6"/>
        <v>69</v>
      </c>
      <c r="N451" s="94">
        <v>0</v>
      </c>
      <c r="O451" s="23"/>
      <c r="P451" s="95"/>
    </row>
    <row r="452" spans="1:16" ht="51" x14ac:dyDescent="0.2">
      <c r="A452" s="6">
        <v>7</v>
      </c>
      <c r="B452" s="9" t="s">
        <v>1466</v>
      </c>
      <c r="C452" s="22" t="s">
        <v>26</v>
      </c>
      <c r="D452" s="21">
        <v>21</v>
      </c>
      <c r="E452" s="79" t="s">
        <v>1618</v>
      </c>
      <c r="F452" s="22" t="s">
        <v>1463</v>
      </c>
      <c r="G452" s="22" t="s">
        <v>1467</v>
      </c>
      <c r="H452" s="22" t="s">
        <v>1468</v>
      </c>
      <c r="I452" s="33" t="s">
        <v>1436</v>
      </c>
      <c r="J452" s="24">
        <v>4</v>
      </c>
      <c r="K452" s="60">
        <v>44075</v>
      </c>
      <c r="L452" s="60">
        <v>44561</v>
      </c>
      <c r="M452" s="9">
        <f t="shared" si="6"/>
        <v>69</v>
      </c>
      <c r="N452" s="94">
        <v>0</v>
      </c>
      <c r="O452" s="23"/>
      <c r="P452" s="95"/>
    </row>
    <row r="453" spans="1:16" ht="63.75" x14ac:dyDescent="0.2">
      <c r="A453" s="6">
        <v>7</v>
      </c>
      <c r="B453" s="9" t="s">
        <v>1469</v>
      </c>
      <c r="C453" s="22" t="s">
        <v>26</v>
      </c>
      <c r="D453" s="21">
        <v>22</v>
      </c>
      <c r="E453" s="22" t="s">
        <v>1619</v>
      </c>
      <c r="F453" s="22" t="s">
        <v>1470</v>
      </c>
      <c r="G453" s="22" t="s">
        <v>1398</v>
      </c>
      <c r="H453" s="22" t="s">
        <v>1399</v>
      </c>
      <c r="I453" s="33" t="s">
        <v>1389</v>
      </c>
      <c r="J453" s="29">
        <v>1</v>
      </c>
      <c r="K453" s="60">
        <v>44075</v>
      </c>
      <c r="L453" s="60">
        <v>44407</v>
      </c>
      <c r="M453" s="9">
        <f t="shared" si="6"/>
        <v>47</v>
      </c>
      <c r="N453" s="94">
        <v>0</v>
      </c>
      <c r="O453" s="23"/>
      <c r="P453" s="95"/>
    </row>
    <row r="454" spans="1:16" ht="63.75" x14ac:dyDescent="0.2">
      <c r="A454" s="6">
        <v>7</v>
      </c>
      <c r="B454" s="9" t="s">
        <v>1471</v>
      </c>
      <c r="C454" s="22" t="s">
        <v>26</v>
      </c>
      <c r="D454" s="21">
        <v>22</v>
      </c>
      <c r="E454" s="22" t="s">
        <v>1619</v>
      </c>
      <c r="F454" s="22" t="s">
        <v>1470</v>
      </c>
      <c r="G454" s="22" t="s">
        <v>1472</v>
      </c>
      <c r="H454" s="23" t="s">
        <v>1473</v>
      </c>
      <c r="I454" s="33" t="s">
        <v>1419</v>
      </c>
      <c r="J454" s="33">
        <v>3</v>
      </c>
      <c r="K454" s="60">
        <v>44075</v>
      </c>
      <c r="L454" s="60">
        <v>44561</v>
      </c>
      <c r="M454" s="9">
        <f t="shared" si="6"/>
        <v>69</v>
      </c>
      <c r="N454" s="94">
        <v>0</v>
      </c>
      <c r="O454" s="23"/>
      <c r="P454" s="95"/>
    </row>
    <row r="455" spans="1:16" ht="51" x14ac:dyDescent="0.2">
      <c r="A455" s="6">
        <v>7</v>
      </c>
      <c r="B455" s="9" t="s">
        <v>1474</v>
      </c>
      <c r="C455" s="22" t="s">
        <v>26</v>
      </c>
      <c r="D455" s="21">
        <v>23</v>
      </c>
      <c r="E455" s="32" t="s">
        <v>1620</v>
      </c>
      <c r="F455" s="23" t="s">
        <v>1397</v>
      </c>
      <c r="G455" s="22" t="s">
        <v>1398</v>
      </c>
      <c r="H455" s="22" t="s">
        <v>1399</v>
      </c>
      <c r="I455" s="33" t="s">
        <v>1389</v>
      </c>
      <c r="J455" s="29">
        <v>1</v>
      </c>
      <c r="K455" s="60">
        <v>44075</v>
      </c>
      <c r="L455" s="60">
        <v>44407</v>
      </c>
      <c r="M455" s="9">
        <f t="shared" si="6"/>
        <v>47</v>
      </c>
      <c r="N455" s="94">
        <v>0</v>
      </c>
      <c r="O455" s="23"/>
      <c r="P455" s="95"/>
    </row>
    <row r="456" spans="1:16" ht="51" x14ac:dyDescent="0.2">
      <c r="A456" s="6">
        <v>7</v>
      </c>
      <c r="B456" s="9" t="s">
        <v>1475</v>
      </c>
      <c r="C456" s="22" t="s">
        <v>26</v>
      </c>
      <c r="D456" s="21">
        <v>23</v>
      </c>
      <c r="E456" s="32" t="s">
        <v>1620</v>
      </c>
      <c r="F456" s="23" t="s">
        <v>1397</v>
      </c>
      <c r="G456" s="22" t="s">
        <v>1476</v>
      </c>
      <c r="H456" s="22" t="s">
        <v>1477</v>
      </c>
      <c r="I456" s="33" t="s">
        <v>1403</v>
      </c>
      <c r="J456" s="29">
        <v>4</v>
      </c>
      <c r="K456" s="60">
        <v>44075</v>
      </c>
      <c r="L456" s="60">
        <v>44561</v>
      </c>
      <c r="M456" s="9">
        <f t="shared" si="6"/>
        <v>69</v>
      </c>
      <c r="N456" s="94">
        <v>0</v>
      </c>
      <c r="O456" s="23"/>
      <c r="P456" s="95"/>
    </row>
    <row r="457" spans="1:16" ht="63.75" x14ac:dyDescent="0.2">
      <c r="A457" s="6">
        <v>7</v>
      </c>
      <c r="B457" s="9" t="s">
        <v>1478</v>
      </c>
      <c r="C457" s="22" t="s">
        <v>26</v>
      </c>
      <c r="D457" s="21">
        <v>24</v>
      </c>
      <c r="E457" s="32" t="s">
        <v>1621</v>
      </c>
      <c r="F457" s="23" t="s">
        <v>1479</v>
      </c>
      <c r="G457" s="22" t="s">
        <v>1480</v>
      </c>
      <c r="H457" s="22" t="s">
        <v>1481</v>
      </c>
      <c r="I457" s="29" t="s">
        <v>1419</v>
      </c>
      <c r="J457" s="29">
        <v>7</v>
      </c>
      <c r="K457" s="60">
        <v>44075</v>
      </c>
      <c r="L457" s="60">
        <v>44561</v>
      </c>
      <c r="M457" s="9">
        <f t="shared" si="6"/>
        <v>69</v>
      </c>
      <c r="N457" s="94">
        <v>0</v>
      </c>
      <c r="O457" s="23"/>
      <c r="P457" s="95"/>
    </row>
    <row r="458" spans="1:16" ht="51" x14ac:dyDescent="0.2">
      <c r="A458" s="6">
        <v>7</v>
      </c>
      <c r="B458" s="9" t="s">
        <v>1482</v>
      </c>
      <c r="C458" s="22" t="s">
        <v>26</v>
      </c>
      <c r="D458" s="21">
        <v>24</v>
      </c>
      <c r="E458" s="32" t="s">
        <v>1621</v>
      </c>
      <c r="F458" s="23" t="s">
        <v>1479</v>
      </c>
      <c r="G458" s="22" t="s">
        <v>1483</v>
      </c>
      <c r="H458" s="22" t="s">
        <v>1484</v>
      </c>
      <c r="I458" s="33" t="s">
        <v>1436</v>
      </c>
      <c r="J458" s="29">
        <v>1</v>
      </c>
      <c r="K458" s="60">
        <v>44075</v>
      </c>
      <c r="L458" s="60">
        <v>44561</v>
      </c>
      <c r="M458" s="9">
        <f t="shared" si="6"/>
        <v>69</v>
      </c>
      <c r="N458" s="94">
        <v>0</v>
      </c>
      <c r="O458" s="23"/>
      <c r="P458" s="95"/>
    </row>
    <row r="459" spans="1:16" ht="51" x14ac:dyDescent="0.2">
      <c r="A459" s="6">
        <v>7</v>
      </c>
      <c r="B459" s="9" t="s">
        <v>1485</v>
      </c>
      <c r="C459" s="22" t="s">
        <v>26</v>
      </c>
      <c r="D459" s="21">
        <v>24</v>
      </c>
      <c r="E459" s="32" t="s">
        <v>1621</v>
      </c>
      <c r="F459" s="23" t="s">
        <v>1479</v>
      </c>
      <c r="G459" s="22" t="s">
        <v>1483</v>
      </c>
      <c r="H459" s="22" t="s">
        <v>1486</v>
      </c>
      <c r="I459" s="29" t="s">
        <v>1419</v>
      </c>
      <c r="J459" s="29">
        <v>3</v>
      </c>
      <c r="K459" s="60">
        <v>44075</v>
      </c>
      <c r="L459" s="60">
        <v>44561</v>
      </c>
      <c r="M459" s="9">
        <f t="shared" ref="M459:M522" si="7">ROUND((L459-K459)/7,0)</f>
        <v>69</v>
      </c>
      <c r="N459" s="94">
        <v>0</v>
      </c>
      <c r="O459" s="23"/>
      <c r="P459" s="95"/>
    </row>
    <row r="460" spans="1:16" ht="51" x14ac:dyDescent="0.2">
      <c r="A460" s="6">
        <v>7</v>
      </c>
      <c r="B460" s="9" t="s">
        <v>1487</v>
      </c>
      <c r="C460" s="22" t="s">
        <v>26</v>
      </c>
      <c r="D460" s="21">
        <v>25</v>
      </c>
      <c r="E460" s="23" t="s">
        <v>1622</v>
      </c>
      <c r="F460" s="23" t="s">
        <v>1488</v>
      </c>
      <c r="G460" s="22" t="s">
        <v>1489</v>
      </c>
      <c r="H460" s="22" t="s">
        <v>1490</v>
      </c>
      <c r="I460" s="33" t="s">
        <v>1389</v>
      </c>
      <c r="J460" s="29">
        <v>1</v>
      </c>
      <c r="K460" s="60">
        <v>44075</v>
      </c>
      <c r="L460" s="60">
        <v>44407</v>
      </c>
      <c r="M460" s="9">
        <f t="shared" si="7"/>
        <v>47</v>
      </c>
      <c r="N460" s="94">
        <v>0</v>
      </c>
      <c r="O460" s="23"/>
      <c r="P460" s="95"/>
    </row>
    <row r="461" spans="1:16" ht="63.75" x14ac:dyDescent="0.2">
      <c r="A461" s="6">
        <v>7</v>
      </c>
      <c r="B461" s="9" t="s">
        <v>1491</v>
      </c>
      <c r="C461" s="22" t="s">
        <v>26</v>
      </c>
      <c r="D461" s="21">
        <v>25</v>
      </c>
      <c r="E461" s="23" t="s">
        <v>1623</v>
      </c>
      <c r="F461" s="23" t="s">
        <v>1488</v>
      </c>
      <c r="G461" s="22" t="s">
        <v>1492</v>
      </c>
      <c r="H461" s="22" t="s">
        <v>1421</v>
      </c>
      <c r="I461" s="33" t="s">
        <v>1403</v>
      </c>
      <c r="J461" s="29">
        <v>4</v>
      </c>
      <c r="K461" s="60">
        <v>44075</v>
      </c>
      <c r="L461" s="60">
        <v>44561</v>
      </c>
      <c r="M461" s="9">
        <f t="shared" si="7"/>
        <v>69</v>
      </c>
      <c r="N461" s="94">
        <v>0</v>
      </c>
      <c r="O461" s="23"/>
      <c r="P461" s="95"/>
    </row>
    <row r="462" spans="1:16" ht="101.25" customHeight="1" x14ac:dyDescent="0.2">
      <c r="A462" s="6">
        <v>7</v>
      </c>
      <c r="B462" s="9" t="s">
        <v>1493</v>
      </c>
      <c r="C462" s="22" t="s">
        <v>26</v>
      </c>
      <c r="D462" s="21">
        <v>26</v>
      </c>
      <c r="E462" s="79" t="s">
        <v>1624</v>
      </c>
      <c r="F462" s="22" t="s">
        <v>1494</v>
      </c>
      <c r="G462" s="22" t="s">
        <v>1495</v>
      </c>
      <c r="H462" s="22" t="s">
        <v>1496</v>
      </c>
      <c r="I462" s="33" t="s">
        <v>1579</v>
      </c>
      <c r="J462" s="33">
        <v>1</v>
      </c>
      <c r="K462" s="60">
        <v>44044</v>
      </c>
      <c r="L462" s="60">
        <v>44196</v>
      </c>
      <c r="M462" s="9">
        <f t="shared" si="7"/>
        <v>22</v>
      </c>
      <c r="N462" s="52">
        <v>1</v>
      </c>
      <c r="O462" s="23" t="s">
        <v>1625</v>
      </c>
      <c r="P462" s="24" t="s">
        <v>100</v>
      </c>
    </row>
    <row r="463" spans="1:16" ht="91.5" customHeight="1" x14ac:dyDescent="0.2">
      <c r="A463" s="6">
        <v>7</v>
      </c>
      <c r="B463" s="9" t="s">
        <v>1497</v>
      </c>
      <c r="C463" s="22" t="s">
        <v>26</v>
      </c>
      <c r="D463" s="21">
        <v>26</v>
      </c>
      <c r="E463" s="79" t="s">
        <v>1624</v>
      </c>
      <c r="F463" s="22" t="s">
        <v>1494</v>
      </c>
      <c r="G463" s="22" t="s">
        <v>1495</v>
      </c>
      <c r="H463" s="69" t="s">
        <v>1498</v>
      </c>
      <c r="I463" s="24" t="s">
        <v>1499</v>
      </c>
      <c r="J463" s="21">
        <v>1</v>
      </c>
      <c r="K463" s="60">
        <v>44044</v>
      </c>
      <c r="L463" s="60">
        <v>44196</v>
      </c>
      <c r="M463" s="9">
        <f t="shared" si="7"/>
        <v>22</v>
      </c>
      <c r="N463" s="52">
        <v>1</v>
      </c>
      <c r="O463" s="23" t="s">
        <v>1626</v>
      </c>
      <c r="P463" s="24" t="s">
        <v>100</v>
      </c>
    </row>
    <row r="464" spans="1:16" ht="103.5" customHeight="1" x14ac:dyDescent="0.2">
      <c r="A464" s="6">
        <v>7</v>
      </c>
      <c r="B464" s="9" t="s">
        <v>1500</v>
      </c>
      <c r="C464" s="22" t="s">
        <v>26</v>
      </c>
      <c r="D464" s="21">
        <v>26</v>
      </c>
      <c r="E464" s="79" t="s">
        <v>1627</v>
      </c>
      <c r="F464" s="22" t="s">
        <v>1494</v>
      </c>
      <c r="G464" s="22" t="s">
        <v>1495</v>
      </c>
      <c r="H464" s="69" t="s">
        <v>1501</v>
      </c>
      <c r="I464" s="24" t="s">
        <v>1582</v>
      </c>
      <c r="J464" s="21">
        <v>11</v>
      </c>
      <c r="K464" s="60">
        <v>44044</v>
      </c>
      <c r="L464" s="60">
        <v>44196</v>
      </c>
      <c r="M464" s="9">
        <f t="shared" si="7"/>
        <v>22</v>
      </c>
      <c r="N464" s="52">
        <v>1</v>
      </c>
      <c r="O464" s="23" t="s">
        <v>1628</v>
      </c>
      <c r="P464" s="24" t="s">
        <v>100</v>
      </c>
    </row>
    <row r="465" spans="1:16" ht="82.5" customHeight="1" x14ac:dyDescent="0.2">
      <c r="A465" s="6">
        <v>7</v>
      </c>
      <c r="B465" s="9" t="s">
        <v>1502</v>
      </c>
      <c r="C465" s="22" t="s">
        <v>26</v>
      </c>
      <c r="D465" s="21">
        <v>26</v>
      </c>
      <c r="E465" s="79" t="s">
        <v>1627</v>
      </c>
      <c r="F465" s="22" t="s">
        <v>1494</v>
      </c>
      <c r="G465" s="22" t="s">
        <v>1495</v>
      </c>
      <c r="H465" s="69" t="s">
        <v>1503</v>
      </c>
      <c r="I465" s="24" t="s">
        <v>1504</v>
      </c>
      <c r="J465" s="96">
        <v>1</v>
      </c>
      <c r="K465" s="60">
        <v>44044</v>
      </c>
      <c r="L465" s="60">
        <v>44196</v>
      </c>
      <c r="M465" s="9">
        <f t="shared" si="7"/>
        <v>22</v>
      </c>
      <c r="N465" s="52">
        <v>1</v>
      </c>
      <c r="O465" s="23" t="s">
        <v>1629</v>
      </c>
      <c r="P465" s="24" t="s">
        <v>100</v>
      </c>
    </row>
    <row r="466" spans="1:16" ht="99.75" customHeight="1" x14ac:dyDescent="0.2">
      <c r="A466" s="6">
        <v>8</v>
      </c>
      <c r="B466" s="9" t="s">
        <v>1505</v>
      </c>
      <c r="C466" s="22" t="s">
        <v>26</v>
      </c>
      <c r="D466" s="65">
        <v>1</v>
      </c>
      <c r="E466" s="32" t="s">
        <v>1630</v>
      </c>
      <c r="F466" s="23" t="s">
        <v>1506</v>
      </c>
      <c r="G466" s="22" t="s">
        <v>1507</v>
      </c>
      <c r="H466" s="22" t="s">
        <v>1508</v>
      </c>
      <c r="I466" s="33" t="s">
        <v>1509</v>
      </c>
      <c r="J466" s="24">
        <v>1</v>
      </c>
      <c r="K466" s="46">
        <v>44073</v>
      </c>
      <c r="L466" s="46">
        <v>44316</v>
      </c>
      <c r="M466" s="9">
        <f t="shared" si="7"/>
        <v>35</v>
      </c>
      <c r="N466" s="94">
        <v>0</v>
      </c>
      <c r="O466" s="43" t="s">
        <v>1342</v>
      </c>
      <c r="P466" s="21" t="s">
        <v>126</v>
      </c>
    </row>
    <row r="467" spans="1:16" ht="96" customHeight="1" x14ac:dyDescent="0.2">
      <c r="A467" s="6">
        <v>9</v>
      </c>
      <c r="B467" s="9" t="s">
        <v>1510</v>
      </c>
      <c r="C467" s="22" t="s">
        <v>26</v>
      </c>
      <c r="D467" s="65">
        <v>1</v>
      </c>
      <c r="E467" s="32" t="s">
        <v>1631</v>
      </c>
      <c r="F467" s="23" t="s">
        <v>1511</v>
      </c>
      <c r="G467" s="23" t="s">
        <v>1512</v>
      </c>
      <c r="H467" s="23" t="s">
        <v>1513</v>
      </c>
      <c r="I467" s="24" t="s">
        <v>1514</v>
      </c>
      <c r="J467" s="24">
        <v>1</v>
      </c>
      <c r="K467" s="46">
        <v>44073</v>
      </c>
      <c r="L467" s="34">
        <v>44195</v>
      </c>
      <c r="M467" s="9">
        <f t="shared" si="7"/>
        <v>17</v>
      </c>
      <c r="N467" s="31">
        <v>1</v>
      </c>
      <c r="O467" s="23" t="s">
        <v>1524</v>
      </c>
      <c r="P467" s="21" t="s">
        <v>126</v>
      </c>
    </row>
    <row r="468" spans="1:16" ht="53.25" customHeight="1" x14ac:dyDescent="0.2">
      <c r="A468" s="6">
        <v>9</v>
      </c>
      <c r="B468" s="9" t="s">
        <v>1515</v>
      </c>
      <c r="C468" s="22" t="s">
        <v>26</v>
      </c>
      <c r="D468" s="65">
        <v>1</v>
      </c>
      <c r="E468" s="32" t="s">
        <v>1632</v>
      </c>
      <c r="F468" s="23" t="s">
        <v>1516</v>
      </c>
      <c r="G468" s="22" t="s">
        <v>1507</v>
      </c>
      <c r="H468" s="22" t="s">
        <v>1508</v>
      </c>
      <c r="I468" s="33" t="s">
        <v>1509</v>
      </c>
      <c r="J468" s="24">
        <v>1</v>
      </c>
      <c r="K468" s="46">
        <v>44074</v>
      </c>
      <c r="L468" s="34">
        <v>44377</v>
      </c>
      <c r="M468" s="9">
        <f t="shared" si="7"/>
        <v>43</v>
      </c>
      <c r="N468" s="94">
        <v>0</v>
      </c>
      <c r="O468" s="23"/>
      <c r="P468" s="21" t="s">
        <v>1237</v>
      </c>
    </row>
    <row r="351003" spans="1:1" x14ac:dyDescent="0.25">
      <c r="A351003" s="98" t="s">
        <v>1517</v>
      </c>
    </row>
    <row r="351004" spans="1:1" x14ac:dyDescent="0.25">
      <c r="A351004" s="98" t="s">
        <v>26</v>
      </c>
    </row>
  </sheetData>
  <autoFilter ref="A10:AJ468"/>
  <mergeCells count="1">
    <mergeCell ref="B8:O8"/>
  </mergeCells>
  <phoneticPr fontId="11" type="noConversion"/>
  <dataValidations xWindow="1028" yWindow="846" count="20">
    <dataValidation type="textLength" allowBlank="1" showInputMessage="1"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47:D148 D127:D141 D120:D122 D11:D113 D369 D150:D199">
      <formula1>0</formula1>
      <formula2>9</formula2>
    </dataValidation>
    <dataValidation type="textLength" allowBlank="1" showInputMessage="1"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19 F188:F190 E24:E31 E369 E150:E199">
      <formula1>0</formula1>
      <formula2>390</formula2>
    </dataValidation>
    <dataValidation type="textLength" allowBlank="1" showInputMessage="1"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19 F191:F199 F24:F31 F369 F150:F186">
      <formula1>0</formula1>
      <formula2>390</formula2>
    </dataValidation>
    <dataValidation type="textLength" allowBlank="1" showInputMessage="1"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66:G167 F187 G179 G197:G199 G187:G190 G369 G154:G157">
      <formula1>0</formula1>
      <formula2>390</formula2>
    </dataValidation>
    <dataValidation type="textLength" allowBlank="1" showInputMessage="1" error="Escriba un texto  Maximo 390 Caracteres" promptTitle="Cualquier contenido Maximo 390 Caracteres" prompt=" Registre DE MANERA BREVE las actividades a desarrollar para el cumplimiento de la Acción  de mejoramiento.  Insterte UNA FILA  por ACTIVIDAD. (MÁX. 390 CARACTERES)" sqref="G150 G186 H179 G28:G31 O168 H197:H199 G11:H19 G168 H166:H168 G191 H187:H190 G409:H411 H369 H154:H157">
      <formula1>0</formula1>
      <formula2>390</formula2>
    </dataValidation>
    <dataValidation type="textLength" allowBlank="1" showInputMessage="1" error="Escriba un texto  Maximo 390 Caracteres" promptTitle="Cualquier contenido Maximo 390 Caracteres" prompt=" Registre DE MANERA BREVE la Unidad de Medida de la actividad. (Ej.: Informes, jornadas de capacitación, etc.) (MÁX. 390 CARACTERES)" sqref="I28:I29 I150 I179 I197:I199 I166:I168 I186:I191 I11:I19 I409 I369 I154:I157">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19 J409">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O13:O14 O189 O166:O167 O369 O11 O19 O17 O191 O156:O157">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256 O345 O265 O267 O98:O100 O372 O314 O353 O250 O405:O406 O379:O380 O414 O396 O316 O374 O466 O321 O398 O360 O393 O324:O325 O331:O332 O338:O339 O274 O281 O288 O295 O302 O307">
      <formula1>0</formula1>
      <formula2>390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50 N157 N166:N168 N154 N26:N30 N210:N217 N231:N238 N12:N19 N360 N437:N461 N179:N196 N221:N229 N327 N341 N334 N348:N350 N383:N388 N32:N111 N362 N370:N381 N317:N323 N390:N424 N161 N198:N207 N248:N251 N256:N310 N427:N428 N430 N432:N435 N466 N468">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64 L244 L240 L246 L150 L466:L468 L109:L111 L180:L188 L27:L28 L208 L11:L19 L201 L193:L197 L162 L172:L178 L338:L343 L191 L101:L107 L255 K266:L266 K273 K280 K287 K294 K315:L315 K373 K311 L235 L409:L461 K328 L324:L329 K335 L331:L336 K342 K357 L360:L362 L388:L393 K301 K383 L230 K390 L372:L384 L345:L358 L36:L50 K397 L316:L322 L218 L154 L257:L265 L314 L267:L312 L396:L406 L206 L248:L252 L52:L98">
      <formula1>1900/1/1</formula1>
      <formula2>3000/1/1</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L179 K27:K30 K189:L190 L198:L200 L247 K150 L18 K166:L168 K36:K45 K172:K188 K191:K201 K11:K19 K257:K265 K48:K111 K255 K267 K406 K272 K274 K279 K281 K286 K288 K293 K295 K300 K302 K314 K316 K398 K307 K310 K466:K468 K321:K324 K327 K331 K334 K338 K341 K345:K346 K356 K409:K411 K372 K374 K382 K379 L323 K360:K369 K386:K389 K393 K396 L386:L387 K414:K461 L363:L369 L155 K369:L369 K154:K155 K156:L157 K206 K244:K252 K348:K353">
      <formula1>1900/1/1</formula1>
      <formula2>3000/1/1</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249:J252 J150 J38:J45 J36 J25:J30 J13:J19 J257:J265 J405:J406 J267 J272 J274 J279 J281 J286 J288 J293 J295 J300 J302 J314 J316 J396 J398 J307:J308 J321 J324:J325 J331:J332 J338:J339 J345 J353:J354 J360 J372 J374 J379:J380 J48:J111 J254 J414:J415 J417 J453 J419:J450 J455:J461 J466:J467 J369 J154:J20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H227:H229 I213:I220 I114:I117 I123:I131 I192:I196 J47:J50 I169:I178 I151:I153 I180:I185 I13:I19 I33 I230 I143 I257:I265 I466:I468 I119 I405:I406 I267 I370 I272 I274 I279 I281 I286 I288 I293 I295 I300 I302 I314 I316 I396 I398 I307:I308 I321 I324:I325 I331:I332 I338:I339 I345 I353:I354 I360 I372 I374 I379:I380 I249:I252 I36:I111 I254 I414:I415 I417 H444 J454 J457:J459 I419:I462 I25:I31 I158:I165 I200:I209">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G227:G229 H213:H220 H251:H252 H114:H117 H123:H131 H468 H39:H46 H169:H178 H151:H153 H36 H180:H185 H192:H196 H33 H230 H13:H19 H257:H264 H48:H111 H345 H406 H414:H415 H417 H437:H443 H445:H453 H424 H427:H428 H430:H435 H455:H462 H466 H25:H31 H348:H351 H370:H371 H158:H165 H200:H209">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244 G114:G117 G123:G126 G192:G196 G169:G178 G151:G153 G180:G185 G467:H467 G200:G201 G13:G19 G257:G264 G36:G111 G265:H265 G272:H272 G279:H279 G286:H286 G293:H293 G300:H300 G406 G396:H396 H307:H308 H321 H324:H325 H331:H332 H338:H339 G345 H353:H354 H360 G372:H372 H379:H380 H405 G314:H314 G414:G415 G417 H451:H452 G453:G461 G419:G450 G466 G468 G25:G31 G158:G165 G206 G251:G252">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37 F46:F47 F56:F57 F70 F73 F14:F19 F92 F96:F97 F85:F88 F314:F315 F265:F266 F272:F273 F279:F280 F286:F287 F293:F294 F300:F301 F396:F397 F351:F352 F345:F347 F372:F373 F409:F413 F451:F454">
      <formula1>0</formula1>
      <formula2>390</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46:E47 E14:E19 E96:E97 E85:E88 E29 E200:E201 E35 E265:E271 E345:E347 E409:E413 E462:E465 E451:E454 E206 E251:E253">
      <formula1>0</formula1>
      <formula2>390</formula2>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256:D260 D29 D200:D201 D35:D36 D265:D271 D345:D347 D409:D414 D416:D424 D466 D468 D206 D251:D253">
      <formula1>0</formula1>
      <formula2>9</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468">
      <formula1>#REF!</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Asus</cp:lastModifiedBy>
  <dcterms:created xsi:type="dcterms:W3CDTF">2020-12-15T14:59:01Z</dcterms:created>
  <dcterms:modified xsi:type="dcterms:W3CDTF">2021-02-05T23:37:06Z</dcterms:modified>
</cp:coreProperties>
</file>