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172.30.88.29\PerfilesMoviles$\PBLANDON\Desktop\PM\"/>
    </mc:Choice>
  </mc:AlternateContent>
  <xr:revisionPtr revIDLastSave="0" documentId="8_{6AC40416-2C32-4C5D-947A-3AFC2DCC58C9}" xr6:coauthVersionLast="47" xr6:coauthVersionMax="47" xr10:uidLastSave="{00000000-0000-0000-0000-000000000000}"/>
  <bookViews>
    <workbookView xWindow="-120" yWindow="-120" windowWidth="20730" windowHeight="11160" xr2:uid="{00000000-000D-0000-FFFF-FFFF00000000}"/>
  </bookViews>
  <sheets>
    <sheet name="F14.1  PLANES DE MEJORAMIENT..." sheetId="1" r:id="rId1"/>
  </sheets>
  <definedNames>
    <definedName name="_xlnm._FilterDatabase" localSheetId="0" hidden="1">'F14.1  PLANES DE MEJORAMIENT...'!$A$8:$O$16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12" i="1" l="1"/>
  <c r="M16" i="1"/>
  <c r="M17" i="1"/>
  <c r="M11" i="1"/>
</calcChain>
</file>

<file path=xl/sharedStrings.xml><?xml version="1.0" encoding="utf-8"?>
<sst xmlns="http://schemas.openxmlformats.org/spreadsheetml/2006/main" count="77" uniqueCount="63">
  <si>
    <t>Tipo Modalidad</t>
  </si>
  <si>
    <t>M-3: PLAN DE MEJORAMIENTO</t>
  </si>
  <si>
    <t>Formulario</t>
  </si>
  <si>
    <t>F14.1: PLANES DE MEJORAMIENTO - ENTIDADES</t>
  </si>
  <si>
    <t>Moneda Informe</t>
  </si>
  <si>
    <t>Entidad</t>
  </si>
  <si>
    <t>Fecha</t>
  </si>
  <si>
    <t>Periodicidad</t>
  </si>
  <si>
    <t>OCASIONAL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</si>
  <si>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</si>
  <si>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</si>
  <si>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</si>
  <si>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</si>
  <si>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</si>
  <si>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</si>
  <si>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</si>
  <si>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</si>
  <si>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</si>
  <si>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</si>
  <si>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</si>
  <si>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</si>
  <si>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</si>
  <si>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</si>
  <si>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</si>
  <si>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
  </si>
  <si>
    <t>1 SUSCRIPCIÓN DEL PLAN DE MEJORAMIENTO</t>
  </si>
  <si>
    <t>2 AVANCE ó SEGUIMIENTO DEL PLAN DE MEJORAMIENTO</t>
  </si>
  <si>
    <t xml:space="preserve">RESOLUCION </t>
  </si>
  <si>
    <t xml:space="preserve">SEGUIMIENTO </t>
  </si>
  <si>
    <t xml:space="preserve">SOPORTES </t>
  </si>
  <si>
    <t>INFORME</t>
  </si>
  <si>
    <t>MESAS DE TRABAJO</t>
  </si>
  <si>
    <t>La unidad de medida es el 100% de las solicitudes.</t>
  </si>
  <si>
    <t>SEGUIMIENTO/SOLICITUDES</t>
  </si>
  <si>
    <t>Adelantar mesas de trabajo en las que participen todas las áreas involucradas, con el fin de construir un requerimiento acorde con la Metodología de Administración de los Bienes del FRISCO y el Procedimiento P-RR2-056.</t>
  </si>
  <si>
    <t>La especificación de los requerimientos con la que se construyó el Sistema de Asignación de Depositarios no se encontraba acorde con la regla de negocio definida en la Metodología de Administración de los Bienes del FRISCO y el Procedimiento P-RR2-056.</t>
  </si>
  <si>
    <t>CICLOS DE DESARROLLO</t>
  </si>
  <si>
    <t>Deficiencias en la administración de la Sociedad por parte del Depositario.
Falta de seguimiento por parte de la SAE a los informes del
depositario.</t>
  </si>
  <si>
    <t>Remoción del depositario provisional.</t>
  </si>
  <si>
    <t>Construcción del requerimiento.</t>
  </si>
  <si>
    <t>Ajustar el aplicativo a partir del requerimiento.</t>
  </si>
  <si>
    <t>Ajustar el aplicativo de conformidad con el requerimiento y aplicando el Procedimiento P-TE-150 y sus instructivos.</t>
  </si>
  <si>
    <t>Estado de cuenta y juramento estimatorio.
Soportes de pago discriminado.</t>
  </si>
  <si>
    <t>Validación de la gestión del depositario provisional.</t>
  </si>
  <si>
    <r>
      <t xml:space="preserve">Asignación Bienes del FRISCO (D). </t>
    </r>
    <r>
      <rPr>
        <sz val="11"/>
        <color rgb="FF000000"/>
        <rFont val="Calibri"/>
        <family val="2"/>
        <scheme val="minor"/>
      </rPr>
      <t xml:space="preserve">Asignación de 7 sociedades y 31 bienes inmuebles a HERLES ARIZA en contravía de lo establecido en la metodología de administración numeral 5.1.5 y 5.2.2 de las sección 5. asignación de hasta 5 sociedades por depositario. </t>
    </r>
  </si>
  <si>
    <t>Sanear la asignación y el cupo del depositario provisional para dar cumplimiento a la Metodología de Administración de los Bienes del FRISCO y al Procedimiento P-RR2-056.</t>
  </si>
  <si>
    <t>Verificar el numero de sociedades asignadas a cada depositario para dar cumplimiento al cupo máximo establecido en la Metodología de Administración de los Bienes del FRISCO y en el Procedimiento P-RR2-056.</t>
  </si>
  <si>
    <t>De manera semestral, se revisará el número de sociedades asignadas a cada depositario. De presentarse diferencias se reportará al área correspondiente.</t>
  </si>
  <si>
    <t>Controlar el cupo máximo permitido.</t>
  </si>
  <si>
    <t>Realizar control del cupo máximo permitido por Depositario, cada vez que se genere una solicitud.</t>
  </si>
  <si>
    <r>
      <t xml:space="preserve">Administración de bienes del FRISCO (D) (F) </t>
    </r>
    <r>
      <rPr>
        <sz val="11"/>
        <color rgb="FF000000"/>
        <rFont val="Calibri"/>
        <family val="2"/>
        <scheme val="minor"/>
      </rPr>
      <t>Deficiencias en el seguimiento al depositario provisional y control sobre la sociedad LLANO CENTRO sobre el cobro de arrendamientos de inmuebles por valor de 93530.406.020</t>
    </r>
    <r>
      <rPr>
        <b/>
        <sz val="11"/>
        <color indexed="8"/>
        <rFont val="Calibri"/>
        <family val="2"/>
        <scheme val="minor"/>
      </rPr>
      <t>.</t>
    </r>
  </si>
  <si>
    <t xml:space="preserve">Conciliación de cuentas del contrato de arrendamiento con CENCOSUD.
Presentar soportes de pago de canon de arrendamiento por parte de CENCOSUD. </t>
  </si>
  <si>
    <t>Implementación de tableros de control de información en sociedades.</t>
  </si>
  <si>
    <t xml:space="preserve">
Deficiencias en los controles del sistema de asignaciones y
falta de seguimiento a la aplicación de la metodología al interior del grupo de Sociedades.
</t>
  </si>
  <si>
    <t xml:space="preserve">
Deficiencias en los controles del sistema de asignaciones y
falta de seguimiento a la aplicación de la metodología al interior del grupo de Sociedades.</t>
  </si>
  <si>
    <t xml:space="preserve">
Deficiencias en los controles del sistema de asignaciones y
falta de seguimiento a la aplicación de la metodología.</t>
  </si>
  <si>
    <t>FILA_1</t>
  </si>
  <si>
    <t>FILA_2</t>
  </si>
  <si>
    <t>FILA_3</t>
  </si>
  <si>
    <t>FILA_4</t>
  </si>
  <si>
    <t>FILA_5</t>
  </si>
  <si>
    <t>FILA_6</t>
  </si>
  <si>
    <t>FILA_7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</si>
</sst>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8" x14ac:knownFonts="1">
    <font>
      <sz val="11"/>
      <color indexed="8"/>
      <name val="Calibri"/>
      <family val="2"/>
      <scheme val="minor"/>
    </font>
    <font>
      <b/>
      <sz val="11"/>
      <color indexed="9"/>
      <name val="Calibri"/>
      <family val="2"/>
    </font>
    <font>
      <b/>
      <sz val="11"/>
      <color indexed="8"/>
      <name val="Calibri"/>
      <family val="2"/>
    </font>
    <font>
      <sz val="8"/>
      <name val="Calibri"/>
      <family val="2"/>
      <scheme val="minor"/>
    </font>
    <font>
      <b/>
      <sz val="11"/>
      <color indexed="8"/>
      <name val="Calibri"/>
      <family val="2"/>
      <scheme val="minor"/>
    </font>
    <font>
      <sz val="11"/>
      <color rgb="FF000000"/>
      <name val="Calibri"/>
      <family val="2"/>
      <scheme val="minor"/>
    </font>
    <font>
      <sz val="11"/>
      <name val="Calibri"/>
      <family val="2"/>
      <scheme val="minor"/>
    </font>
    <font>
      <sz val="11"/>
      <color indexed="8"/>
      <name val="Calibri"/>
      <family val="2"/>
      <scheme val="minor"/>
    </font>
  </fonts>
  <fills count="5">
    <fill>
      <patternFill patternType="none"/>
    </fill>
    <fill>
      <patternFill patternType="gray125"/>
    </fill>
    <fill>
      <patternFill patternType="solid">
        <fgColor indexed="54"/>
      </patternFill>
    </fill>
    <fill>
      <patternFill patternType="solid">
        <fgColor indexed="9"/>
      </patternFill>
    </fill>
    <fill>
      <patternFill patternType="solid">
        <fgColor theme="0"/>
        <bgColor indexed="64"/>
      </patternFill>
    </fill>
  </fills>
  <borders count="6">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s>
  <cellStyleXfs count="2">
    <xf numFmtId="0" fontId="0" fillId="0" borderId="0"/>
    <xf numFmtId="9" fontId="7" fillId="0" borderId="0" applyFont="0" applyFill="0" applyBorder="0" applyAlignment="0" applyProtection="0"/>
  </cellStyleXfs>
  <cellXfs count="38">
    <xf numFmtId="0" fontId="0" fillId="0" borderId="0" xfId="0"/>
    <xf numFmtId="0" fontId="1" fillId="2" borderId="1" xfId="0" applyFont="1" applyFill="1" applyBorder="1" applyAlignment="1">
      <alignment horizontal="center" vertical="center"/>
    </xf>
    <xf numFmtId="164" fontId="2" fillId="3" borderId="2"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4" borderId="2" xfId="0" applyFill="1" applyBorder="1" applyAlignment="1">
      <alignment horizontal="justify" vertical="center" wrapText="1"/>
    </xf>
    <xf numFmtId="0" fontId="0" fillId="4" borderId="2" xfId="0" applyFill="1" applyBorder="1" applyAlignment="1">
      <alignment horizontal="center" vertical="center" wrapText="1"/>
    </xf>
    <xf numFmtId="164" fontId="6" fillId="3" borderId="2" xfId="0" applyNumberFormat="1" applyFont="1" applyFill="1" applyBorder="1" applyAlignment="1" applyProtection="1">
      <alignment horizontal="center" vertical="center"/>
      <protection locked="0"/>
    </xf>
    <xf numFmtId="0" fontId="6" fillId="3" borderId="2" xfId="0" applyFont="1" applyFill="1" applyBorder="1" applyAlignment="1" applyProtection="1">
      <alignment horizontal="center" vertical="center"/>
      <protection locked="0"/>
    </xf>
    <xf numFmtId="0" fontId="0" fillId="3" borderId="2" xfId="0" applyFill="1" applyBorder="1" applyAlignment="1" applyProtection="1">
      <alignment horizontal="center" vertical="center"/>
      <protection locked="0"/>
    </xf>
    <xf numFmtId="0" fontId="1" fillId="2" borderId="2" xfId="0" applyFont="1" applyFill="1" applyBorder="1" applyAlignment="1">
      <alignment horizontal="center" vertical="center"/>
    </xf>
    <xf numFmtId="0" fontId="0" fillId="0" borderId="2" xfId="0" applyBorder="1"/>
    <xf numFmtId="0" fontId="0" fillId="3" borderId="2" xfId="0" applyFill="1" applyBorder="1" applyAlignment="1" applyProtection="1">
      <alignment vertical="center"/>
      <protection locked="0"/>
    </xf>
    <xf numFmtId="0" fontId="0" fillId="0" borderId="0" xfId="0" applyAlignment="1">
      <alignment horizontal="center"/>
    </xf>
    <xf numFmtId="0" fontId="0" fillId="3" borderId="4" xfId="0" applyFill="1" applyBorder="1" applyAlignment="1" applyProtection="1">
      <alignment vertical="center"/>
      <protection locked="0"/>
    </xf>
    <xf numFmtId="0" fontId="0" fillId="0" borderId="4" xfId="0" applyBorder="1"/>
    <xf numFmtId="0" fontId="0" fillId="0" borderId="0" xfId="0"/>
    <xf numFmtId="0" fontId="1" fillId="2" borderId="1" xfId="0" applyFont="1" applyFill="1" applyBorder="1" applyAlignment="1">
      <alignment horizontal="center" vertical="center"/>
    </xf>
    <xf numFmtId="0" fontId="4" fillId="4" borderId="2" xfId="0" applyFont="1" applyFill="1" applyBorder="1" applyAlignment="1">
      <alignment horizontal="justify" vertical="center" wrapText="1"/>
    </xf>
    <xf numFmtId="0" fontId="1" fillId="2" borderId="3"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0" fillId="0" borderId="2" xfId="0" applyBorder="1" applyAlignment="1">
      <alignment horizontal="center" vertical="center"/>
    </xf>
    <xf numFmtId="9" fontId="0" fillId="3" borderId="4" xfId="1" applyFont="1" applyFill="1" applyBorder="1" applyAlignment="1" applyProtection="1">
      <alignment horizontal="center" vertical="center"/>
      <protection locked="0"/>
    </xf>
    <xf numFmtId="9" fontId="0" fillId="3" borderId="2" xfId="1" applyFont="1" applyFill="1" applyBorder="1" applyAlignment="1" applyProtection="1">
      <alignment horizontal="center" vertical="center"/>
      <protection locked="0"/>
    </xf>
    <xf numFmtId="9" fontId="0" fillId="0" borderId="4" xfId="1" applyFont="1" applyBorder="1" applyAlignment="1">
      <alignment horizontal="center" vertical="center"/>
    </xf>
    <xf numFmtId="9" fontId="0" fillId="0" borderId="2" xfId="1" applyFont="1" applyBorder="1" applyAlignment="1">
      <alignment horizontal="center" vertical="center"/>
    </xf>
    <xf numFmtId="0" fontId="0" fillId="0" borderId="0" xfId="0"/>
    <xf numFmtId="0" fontId="0" fillId="0" borderId="0" xfId="0"/>
    <xf numFmtId="0" fontId="0" fillId="3" borderId="2" xfId="0" applyFill="1" applyBorder="1" applyAlignment="1" applyProtection="1">
      <alignment vertical="center" wrapText="1"/>
      <protection locked="0"/>
    </xf>
    <xf numFmtId="0" fontId="0" fillId="0" borderId="2" xfId="0" applyFill="1" applyBorder="1" applyAlignment="1">
      <alignment horizontal="justify" vertical="center" wrapText="1"/>
    </xf>
    <xf numFmtId="0" fontId="0" fillId="0" borderId="2" xfId="0" applyFill="1" applyBorder="1" applyAlignment="1">
      <alignment horizontal="center" vertical="center" wrapText="1"/>
    </xf>
    <xf numFmtId="164" fontId="6" fillId="0" borderId="2" xfId="0" applyNumberFormat="1" applyFont="1" applyFill="1" applyBorder="1" applyAlignment="1" applyProtection="1">
      <alignment horizontal="center" vertical="center"/>
      <protection locked="0"/>
    </xf>
    <xf numFmtId="0" fontId="6" fillId="0" borderId="2" xfId="0" applyFont="1" applyFill="1" applyBorder="1" applyAlignment="1" applyProtection="1">
      <alignment horizontal="center" vertical="center"/>
      <protection locked="0"/>
    </xf>
    <xf numFmtId="0" fontId="1" fillId="2" borderId="5" xfId="0" applyFont="1" applyFill="1" applyBorder="1" applyAlignment="1">
      <alignment horizontal="center" vertical="center" wrapText="1"/>
    </xf>
    <xf numFmtId="0" fontId="6" fillId="4" borderId="2" xfId="0" applyFont="1" applyFill="1" applyBorder="1" applyAlignment="1">
      <alignment horizontal="justify"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0" fillId="0" borderId="0" xfId="0"/>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2</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U350928"/>
  <sheetViews>
    <sheetView tabSelected="1" zoomScale="90" zoomScaleNormal="90" workbookViewId="0">
      <selection activeCell="A5" sqref="A5"/>
    </sheetView>
  </sheetViews>
  <sheetFormatPr baseColWidth="10" defaultColWidth="9.140625" defaultRowHeight="15" x14ac:dyDescent="0.25"/>
  <cols>
    <col min="2" max="2" width="16" customWidth="1"/>
    <col min="3" max="3" width="42.42578125" bestFit="1" customWidth="1"/>
    <col min="4" max="4" width="31.140625" style="12" customWidth="1"/>
    <col min="5" max="5" width="60.28515625" customWidth="1"/>
    <col min="6" max="6" width="57.28515625" customWidth="1"/>
    <col min="7" max="7" width="40.7109375" customWidth="1"/>
    <col min="8" max="8" width="40" customWidth="1"/>
    <col min="9" max="9" width="36" style="20" customWidth="1"/>
    <col min="10" max="10" width="47" customWidth="1"/>
    <col min="11" max="11" width="35" customWidth="1"/>
    <col min="12" max="12" width="40" customWidth="1"/>
    <col min="13" max="13" width="36" customWidth="1"/>
    <col min="14" max="14" width="46" customWidth="1"/>
    <col min="15" max="15" width="24.5703125" customWidth="1"/>
    <col min="16" max="255" width="8" hidden="1"/>
  </cols>
  <sheetData>
    <row r="1" spans="1:15" x14ac:dyDescent="0.25">
      <c r="B1" s="1" t="s">
        <v>0</v>
      </c>
      <c r="C1" s="1">
        <v>53</v>
      </c>
      <c r="D1" s="35" t="s">
        <v>1</v>
      </c>
    </row>
    <row r="2" spans="1:15" ht="30" x14ac:dyDescent="0.25">
      <c r="B2" s="1" t="s">
        <v>2</v>
      </c>
      <c r="C2" s="1">
        <v>400</v>
      </c>
      <c r="D2" s="35" t="s">
        <v>3</v>
      </c>
    </row>
    <row r="3" spans="1:15" x14ac:dyDescent="0.25">
      <c r="B3" s="1" t="s">
        <v>4</v>
      </c>
      <c r="C3" s="1">
        <v>1</v>
      </c>
    </row>
    <row r="4" spans="1:15" x14ac:dyDescent="0.25">
      <c r="B4" s="1" t="s">
        <v>5</v>
      </c>
      <c r="C4" s="1">
        <v>11609</v>
      </c>
    </row>
    <row r="5" spans="1:15" x14ac:dyDescent="0.25">
      <c r="B5" s="1" t="s">
        <v>6</v>
      </c>
      <c r="C5" s="2">
        <v>44242</v>
      </c>
    </row>
    <row r="6" spans="1:15" x14ac:dyDescent="0.25">
      <c r="B6" s="1" t="s">
        <v>7</v>
      </c>
      <c r="C6" s="1">
        <v>0</v>
      </c>
      <c r="D6" s="3" t="s">
        <v>8</v>
      </c>
    </row>
    <row r="8" spans="1:15" x14ac:dyDescent="0.25">
      <c r="A8" s="1" t="s">
        <v>9</v>
      </c>
      <c r="B8" s="36" t="s">
        <v>10</v>
      </c>
      <c r="C8" s="37"/>
      <c r="D8" s="37"/>
      <c r="E8" s="37"/>
      <c r="F8" s="37"/>
      <c r="G8" s="37"/>
      <c r="H8" s="37"/>
      <c r="I8" s="37"/>
      <c r="J8" s="37"/>
      <c r="K8" s="37"/>
      <c r="L8" s="37"/>
      <c r="M8" s="37"/>
      <c r="N8" s="37"/>
      <c r="O8" s="37"/>
    </row>
    <row r="9" spans="1:15" ht="18" customHeight="1" x14ac:dyDescent="0.25">
      <c r="C9" s="1">
        <v>4</v>
      </c>
      <c r="D9" s="3">
        <v>8</v>
      </c>
      <c r="E9" s="1">
        <v>12</v>
      </c>
      <c r="F9" s="1">
        <v>16</v>
      </c>
      <c r="G9" s="1">
        <v>20</v>
      </c>
      <c r="H9" s="1">
        <v>24</v>
      </c>
      <c r="I9" s="16">
        <v>28</v>
      </c>
      <c r="J9" s="1">
        <v>31</v>
      </c>
      <c r="K9" s="1">
        <v>32</v>
      </c>
      <c r="L9" s="1">
        <v>36</v>
      </c>
      <c r="M9" s="1">
        <v>40</v>
      </c>
      <c r="N9" s="1">
        <v>44</v>
      </c>
      <c r="O9" s="1">
        <v>48</v>
      </c>
    </row>
    <row r="10" spans="1:15" s="19" customFormat="1" ht="34.5" customHeight="1" x14ac:dyDescent="0.25">
      <c r="C10" s="18" t="s">
        <v>11</v>
      </c>
      <c r="D10" s="18" t="s">
        <v>12</v>
      </c>
      <c r="E10" s="18" t="s">
        <v>13</v>
      </c>
      <c r="F10" s="18" t="s">
        <v>14</v>
      </c>
      <c r="G10" s="18" t="s">
        <v>15</v>
      </c>
      <c r="H10" s="18" t="s">
        <v>16</v>
      </c>
      <c r="I10" s="18" t="s">
        <v>17</v>
      </c>
      <c r="J10" s="18" t="s">
        <v>18</v>
      </c>
      <c r="K10" s="18" t="s">
        <v>19</v>
      </c>
      <c r="L10" s="18" t="s">
        <v>20</v>
      </c>
      <c r="M10" s="18" t="s">
        <v>21</v>
      </c>
      <c r="N10" s="18" t="s">
        <v>22</v>
      </c>
      <c r="O10" s="33" t="s">
        <v>23</v>
      </c>
    </row>
    <row r="11" spans="1:15" ht="147.75" customHeight="1" x14ac:dyDescent="0.25">
      <c r="A11" s="9">
        <v>1</v>
      </c>
      <c r="B11" s="21" t="s">
        <v>56</v>
      </c>
      <c r="C11" s="11" t="s">
        <v>25</v>
      </c>
      <c r="D11" s="8">
        <v>1</v>
      </c>
      <c r="E11" s="17" t="s">
        <v>44</v>
      </c>
      <c r="F11" s="34" t="s">
        <v>53</v>
      </c>
      <c r="G11" s="4" t="s">
        <v>45</v>
      </c>
      <c r="H11" s="4" t="s">
        <v>38</v>
      </c>
      <c r="I11" s="5" t="s">
        <v>27</v>
      </c>
      <c r="J11" s="5">
        <v>1</v>
      </c>
      <c r="K11" s="6">
        <v>44256</v>
      </c>
      <c r="L11" s="6">
        <v>44409</v>
      </c>
      <c r="M11" s="7">
        <f>ROUND((L11-K11)/7,0)</f>
        <v>22</v>
      </c>
      <c r="N11" s="22">
        <v>0</v>
      </c>
      <c r="O11" s="13" t="s">
        <v>24</v>
      </c>
    </row>
    <row r="12" spans="1:15" s="15" customFormat="1" ht="133.5" customHeight="1" x14ac:dyDescent="0.25">
      <c r="A12" s="9">
        <v>2</v>
      </c>
      <c r="B12" s="21" t="s">
        <v>57</v>
      </c>
      <c r="C12" s="11" t="s">
        <v>25</v>
      </c>
      <c r="D12" s="8">
        <v>1</v>
      </c>
      <c r="E12" s="17" t="s">
        <v>44</v>
      </c>
      <c r="F12" s="34" t="s">
        <v>54</v>
      </c>
      <c r="G12" s="4" t="s">
        <v>46</v>
      </c>
      <c r="H12" s="4" t="s">
        <v>47</v>
      </c>
      <c r="I12" s="5" t="s">
        <v>28</v>
      </c>
      <c r="J12" s="5">
        <v>2</v>
      </c>
      <c r="K12" s="6">
        <v>44256</v>
      </c>
      <c r="L12" s="6">
        <v>44561</v>
      </c>
      <c r="M12" s="7">
        <f t="shared" ref="M12:M17" si="0">ROUND((L12-K12)/7,0)</f>
        <v>44</v>
      </c>
      <c r="N12" s="23">
        <v>0</v>
      </c>
      <c r="O12" s="11"/>
    </row>
    <row r="13" spans="1:15" s="26" customFormat="1" ht="133.5" customHeight="1" x14ac:dyDescent="0.25">
      <c r="A13" s="9">
        <v>3</v>
      </c>
      <c r="B13" s="21" t="s">
        <v>58</v>
      </c>
      <c r="C13" s="11" t="s">
        <v>25</v>
      </c>
      <c r="D13" s="8">
        <v>1</v>
      </c>
      <c r="E13" s="17" t="s">
        <v>44</v>
      </c>
      <c r="F13" s="34" t="s">
        <v>55</v>
      </c>
      <c r="G13" s="29" t="s">
        <v>48</v>
      </c>
      <c r="H13" s="29" t="s">
        <v>49</v>
      </c>
      <c r="I13" s="30" t="s">
        <v>33</v>
      </c>
      <c r="J13" s="30">
        <v>100</v>
      </c>
      <c r="K13" s="31">
        <v>44263</v>
      </c>
      <c r="L13" s="31">
        <v>44561</v>
      </c>
      <c r="M13" s="32">
        <v>43</v>
      </c>
      <c r="N13" s="23">
        <v>0</v>
      </c>
      <c r="O13" s="28" t="s">
        <v>32</v>
      </c>
    </row>
    <row r="14" spans="1:15" s="27" customFormat="1" ht="133.5" customHeight="1" x14ac:dyDescent="0.25">
      <c r="A14" s="9">
        <v>4</v>
      </c>
      <c r="B14" s="21" t="s">
        <v>59</v>
      </c>
      <c r="C14" s="11" t="s">
        <v>25</v>
      </c>
      <c r="D14" s="8">
        <v>1</v>
      </c>
      <c r="E14" s="17" t="s">
        <v>44</v>
      </c>
      <c r="F14" s="34" t="s">
        <v>35</v>
      </c>
      <c r="G14" s="29" t="s">
        <v>39</v>
      </c>
      <c r="H14" s="29" t="s">
        <v>34</v>
      </c>
      <c r="I14" s="30" t="s">
        <v>31</v>
      </c>
      <c r="J14" s="30">
        <v>3</v>
      </c>
      <c r="K14" s="31">
        <v>44263</v>
      </c>
      <c r="L14" s="31">
        <v>44561</v>
      </c>
      <c r="M14" s="32">
        <v>43</v>
      </c>
      <c r="N14" s="23">
        <v>0</v>
      </c>
      <c r="O14" s="11"/>
    </row>
    <row r="15" spans="1:15" s="27" customFormat="1" ht="133.5" customHeight="1" x14ac:dyDescent="0.25">
      <c r="A15" s="9">
        <v>5</v>
      </c>
      <c r="B15" s="21" t="s">
        <v>60</v>
      </c>
      <c r="C15" s="11" t="s">
        <v>25</v>
      </c>
      <c r="D15" s="8">
        <v>1</v>
      </c>
      <c r="E15" s="17" t="s">
        <v>44</v>
      </c>
      <c r="F15" s="34" t="s">
        <v>35</v>
      </c>
      <c r="G15" s="29" t="s">
        <v>40</v>
      </c>
      <c r="H15" s="29" t="s">
        <v>41</v>
      </c>
      <c r="I15" s="30" t="s">
        <v>36</v>
      </c>
      <c r="J15" s="30">
        <v>1</v>
      </c>
      <c r="K15" s="31">
        <v>44263</v>
      </c>
      <c r="L15" s="31">
        <v>44561</v>
      </c>
      <c r="M15" s="32">
        <v>43</v>
      </c>
      <c r="N15" s="23">
        <v>0</v>
      </c>
      <c r="O15" s="11"/>
    </row>
    <row r="16" spans="1:15" ht="153" customHeight="1" x14ac:dyDescent="0.25">
      <c r="A16" s="9">
        <v>6</v>
      </c>
      <c r="B16" s="21" t="s">
        <v>61</v>
      </c>
      <c r="C16" s="11" t="s">
        <v>25</v>
      </c>
      <c r="D16" s="8">
        <v>2</v>
      </c>
      <c r="E16" s="17" t="s">
        <v>50</v>
      </c>
      <c r="F16" s="34" t="s">
        <v>37</v>
      </c>
      <c r="G16" s="4" t="s">
        <v>51</v>
      </c>
      <c r="H16" s="4" t="s">
        <v>42</v>
      </c>
      <c r="I16" s="5" t="s">
        <v>29</v>
      </c>
      <c r="J16" s="5">
        <v>1</v>
      </c>
      <c r="K16" s="6">
        <v>44256</v>
      </c>
      <c r="L16" s="6">
        <v>44409</v>
      </c>
      <c r="M16" s="7">
        <f t="shared" si="0"/>
        <v>22</v>
      </c>
      <c r="N16" s="24">
        <v>0</v>
      </c>
      <c r="O16" s="14"/>
    </row>
    <row r="17" spans="1:15" ht="140.25" customHeight="1" x14ac:dyDescent="0.25">
      <c r="A17" s="9">
        <v>7</v>
      </c>
      <c r="B17" s="21" t="s">
        <v>62</v>
      </c>
      <c r="C17" s="11" t="s">
        <v>25</v>
      </c>
      <c r="D17" s="8">
        <v>2</v>
      </c>
      <c r="E17" s="17" t="s">
        <v>50</v>
      </c>
      <c r="F17" s="34" t="s">
        <v>37</v>
      </c>
      <c r="G17" s="4" t="s">
        <v>43</v>
      </c>
      <c r="H17" s="4" t="s">
        <v>52</v>
      </c>
      <c r="I17" s="21" t="s">
        <v>30</v>
      </c>
      <c r="J17" s="5">
        <v>4</v>
      </c>
      <c r="K17" s="6">
        <v>44256</v>
      </c>
      <c r="L17" s="6">
        <v>44561</v>
      </c>
      <c r="M17" s="7">
        <f t="shared" si="0"/>
        <v>44</v>
      </c>
      <c r="N17" s="25">
        <v>0</v>
      </c>
      <c r="O17" s="10"/>
    </row>
    <row r="350927" spans="1:1" x14ac:dyDescent="0.25">
      <c r="A350927" t="s">
        <v>25</v>
      </c>
    </row>
    <row r="350928" spans="1:1" x14ac:dyDescent="0.25">
      <c r="A350928" t="s">
        <v>26</v>
      </c>
    </row>
  </sheetData>
  <mergeCells count="1">
    <mergeCell ref="B8:O8"/>
  </mergeCells>
  <phoneticPr fontId="3" type="noConversion"/>
  <dataValidations count="11">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1:D15" xr:uid="{2FF6B103-2895-43E7-91F8-E874459A66A0}">
      <formula1>0</formula1>
      <formula2>9</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H11:H15 G11:G17" xr:uid="{F31CC1A2-FDB1-401B-B6E4-4DE9C7FE548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H16:H17" xr:uid="{D506A063-1B81-4F44-B6F3-BFE2C72BBDD5}">
      <formula1>0</formula1>
      <formula2>390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1:N15" xr:uid="{00000000-0002-0000-0000-00000B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11:O15" xr:uid="{00000000-0002-0000-0000-00000C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I11:I16" xr:uid="{6C96DCBD-D717-44C2-8291-F7C2FBDAA7A7}">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1:J17" xr:uid="{C9684A8F-6846-44A5-9731-87F263AAE1E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11:M17" xr:uid="{A1627F97-5B08-4F00-A5AE-4E7D0BC1329D}">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17" xr:uid="{00000000-0002-0000-0000-000000000000}">
      <formula1>$A$350926:$A$350928</formula1>
    </dataValidation>
    <dataValidation type="date" allowBlank="1" showInputMessage="1" errorTitle="Entrada no válida" error="Por favor escriba una fecha válida (AAAA/MM/DD)" promptTitle="Ingrese una fecha (AAAA/MM/DD)" prompt=" Registre la FECHA PROGRAMADA para el inicio de la actividad. (FORMATO AAAA/MM/DD)" sqref="K11:K17" xr:uid="{B6818F19-4211-436E-8750-1709C87D2895}">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1:L17" xr:uid="{8F9AF7FA-DCB7-4DF9-B912-EE3C33F28848}">
      <formula1>1900/1/1</formula1>
      <formula2>3000/1/1</formula2>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F14.1  PLANES DE MEJORAMIENT...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Paola Andrea Blandon Salazar</cp:lastModifiedBy>
  <dcterms:created xsi:type="dcterms:W3CDTF">2020-08-25T16:09:42Z</dcterms:created>
  <dcterms:modified xsi:type="dcterms:W3CDTF">2021-09-08T19:40:24Z</dcterms:modified>
</cp:coreProperties>
</file>