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5.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codeName="ThisWorkbook" defaultThemeVersion="124226"/>
  <mc:AlternateContent xmlns:mc="http://schemas.openxmlformats.org/markup-compatibility/2006">
    <mc:Choice Requires="x15">
      <x15ac:absPath xmlns:x15ac="http://schemas.microsoft.com/office/spreadsheetml/2010/11/ac" url="\\172.30.88.29\PerfilesMoviles$\pblandon\Desktop\"/>
    </mc:Choice>
  </mc:AlternateContent>
  <xr:revisionPtr revIDLastSave="0" documentId="8_{B6172B4A-1161-42CE-9FE5-13C02098F567}" xr6:coauthVersionLast="47" xr6:coauthVersionMax="47" xr10:uidLastSave="{00000000-0000-0000-0000-000000000000}"/>
  <bookViews>
    <workbookView xWindow="-120" yWindow="-120" windowWidth="20010" windowHeight="8820" tabRatio="835" activeTab="4" xr2:uid="{00000000-000D-0000-FFFF-FFFF00000000}"/>
  </bookViews>
  <sheets>
    <sheet name="Instructivo" sheetId="11" r:id="rId1"/>
    <sheet name="0. Estructura_líneas" sheetId="16" r:id="rId2"/>
    <sheet name="1_Diagnóstico_RR" sheetId="4" r:id="rId3"/>
    <sheet name="2_Identificación_Segunda_Línea" sheetId="15" r:id="rId4"/>
    <sheet name="Mapa_Aseguramiento_SAE" sheetId="14" r:id="rId5"/>
    <sheet name="Datos" sheetId="12" state="hidden" r:id="rId6"/>
  </sheets>
  <definedNames>
    <definedName name="_xlnm._FilterDatabase" localSheetId="3" hidden="1">'2_Identificación_Segunda_Línea'!$A$6:$AA$44</definedName>
    <definedName name="_xlnm._FilterDatabase" localSheetId="4" hidden="1">Mapa_Aseguramiento_SAE!$A$7:$W$42</definedName>
    <definedName name="_xlnm.Print_Area" localSheetId="1">'0. Estructura_líneas'!$A$1:$F$20</definedName>
    <definedName name="_xlnm.Print_Area" localSheetId="2">'1_Diagnóstico_RR'!$A$1:$F$89</definedName>
    <definedName name="_xlnm.Print_Area" localSheetId="0">Instructivo!$A$1:$S$104</definedName>
    <definedName name="Cargos">Datos!$B$2:$B$26</definedName>
    <definedName name="Opciones">Datos!$A$2:$A$18</definedName>
    <definedName name="_xlnm.Print_Titles" localSheetId="2">'1_Diagnóstico_RR'!$4:$6</definedName>
    <definedName name="X">Datos!$B$14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S8" i="15" l="1"/>
  <c r="S9" i="15"/>
  <c r="S10" i="15"/>
  <c r="S11" i="15"/>
  <c r="S12" i="15"/>
  <c r="S13" i="15"/>
  <c r="S14" i="15"/>
  <c r="S15" i="15"/>
  <c r="S16" i="15"/>
  <c r="S17" i="15"/>
  <c r="S18" i="15"/>
  <c r="S19" i="15"/>
  <c r="S20" i="15"/>
  <c r="S21" i="15"/>
  <c r="S22" i="15"/>
  <c r="S23" i="15"/>
  <c r="S24" i="15"/>
  <c r="S25" i="15"/>
  <c r="S26" i="15"/>
  <c r="S27" i="15"/>
  <c r="S28" i="15"/>
  <c r="S29" i="15"/>
  <c r="S30" i="15"/>
  <c r="S31" i="15"/>
  <c r="S32" i="15"/>
  <c r="S33" i="15"/>
  <c r="S34" i="15"/>
  <c r="S35" i="15"/>
  <c r="S36" i="15"/>
  <c r="S37" i="15"/>
  <c r="S38" i="15"/>
  <c r="S39" i="15"/>
  <c r="S40" i="15"/>
  <c r="S41" i="15"/>
  <c r="S42" i="15"/>
  <c r="S43" i="15"/>
  <c r="S44" i="15"/>
  <c r="S7" i="15"/>
  <c r="H11" i="14" l="1"/>
  <c r="H45" i="14"/>
  <c r="H44" i="14"/>
  <c r="H43" i="14"/>
  <c r="H42" i="14"/>
  <c r="H41" i="14"/>
  <c r="H40" i="14"/>
  <c r="H39" i="14"/>
  <c r="H38" i="14"/>
  <c r="H37" i="14"/>
  <c r="H36" i="14"/>
  <c r="H35" i="14"/>
  <c r="H34" i="14"/>
  <c r="H33" i="14"/>
  <c r="H32" i="14"/>
  <c r="H31" i="14"/>
  <c r="H30" i="14"/>
  <c r="H29" i="14"/>
  <c r="H28" i="14"/>
  <c r="H27" i="14"/>
  <c r="H26" i="14"/>
  <c r="H25" i="14"/>
  <c r="H24" i="14"/>
  <c r="H23" i="14"/>
  <c r="H22" i="14"/>
  <c r="H21" i="14"/>
  <c r="H20" i="14"/>
  <c r="H19" i="14"/>
  <c r="H18" i="14"/>
  <c r="H17" i="14"/>
  <c r="H16" i="14"/>
  <c r="H15" i="14"/>
  <c r="H14" i="14"/>
  <c r="H13" i="14"/>
  <c r="H12" i="14"/>
  <c r="H10" i="14"/>
  <c r="H9" i="14"/>
  <c r="H8" i="14"/>
  <c r="K42" i="15" l="1"/>
  <c r="K31" i="15"/>
  <c r="K29" i="15"/>
  <c r="K28" i="15"/>
  <c r="T28" i="15" l="1"/>
  <c r="U28" i="15"/>
  <c r="T29" i="15"/>
  <c r="U29" i="15"/>
  <c r="T42" i="15"/>
  <c r="U42" i="15"/>
  <c r="K8" i="15" l="1"/>
  <c r="K9" i="15"/>
  <c r="K10" i="15"/>
  <c r="K11" i="15"/>
  <c r="K12" i="15"/>
  <c r="K13" i="15"/>
  <c r="K14" i="15"/>
  <c r="K15" i="15"/>
  <c r="K16" i="15"/>
  <c r="K17" i="15"/>
  <c r="K18" i="15"/>
  <c r="K19" i="15"/>
  <c r="K20" i="15"/>
  <c r="K21" i="15"/>
  <c r="K22" i="15"/>
  <c r="K23" i="15"/>
  <c r="K24" i="15"/>
  <c r="K25" i="15"/>
  <c r="K26" i="15"/>
  <c r="K27" i="15"/>
  <c r="K30" i="15"/>
  <c r="K32" i="15"/>
  <c r="K33" i="15"/>
  <c r="K34" i="15"/>
  <c r="K35" i="15"/>
  <c r="K36" i="15"/>
  <c r="K37" i="15"/>
  <c r="K38" i="15"/>
  <c r="K39" i="15"/>
  <c r="K40" i="15"/>
  <c r="K41" i="15"/>
  <c r="K43" i="15"/>
  <c r="K44" i="15"/>
  <c r="K7" i="15"/>
  <c r="R10" i="15" l="1"/>
  <c r="R9" i="15"/>
  <c r="R11" i="15"/>
  <c r="R12" i="15"/>
  <c r="R13" i="15"/>
  <c r="R14" i="15"/>
  <c r="R15" i="15"/>
  <c r="R16" i="15"/>
  <c r="R17" i="15"/>
  <c r="R18" i="15"/>
  <c r="R19" i="15"/>
  <c r="R20" i="15"/>
  <c r="R21" i="15"/>
  <c r="R22" i="15"/>
  <c r="R23" i="15"/>
  <c r="R24" i="15"/>
  <c r="R25" i="15"/>
  <c r="R26" i="15"/>
  <c r="R27" i="15"/>
  <c r="R30" i="15"/>
  <c r="R31" i="15"/>
  <c r="R32" i="15"/>
  <c r="R33" i="15"/>
  <c r="R34" i="15"/>
  <c r="R35" i="15"/>
  <c r="R36" i="15"/>
  <c r="R37" i="15"/>
  <c r="R38" i="15"/>
  <c r="R39" i="15"/>
  <c r="R40" i="15"/>
  <c r="R41" i="15"/>
  <c r="R43" i="15"/>
  <c r="R44" i="15"/>
  <c r="R8" i="15"/>
  <c r="R7" i="15"/>
  <c r="U27" i="15" l="1"/>
  <c r="T27" i="15"/>
  <c r="U17" i="15"/>
  <c r="T17" i="15"/>
  <c r="U26" i="15"/>
  <c r="T26" i="15"/>
  <c r="U23" i="15"/>
  <c r="T23" i="15"/>
  <c r="U19" i="15"/>
  <c r="T19" i="15"/>
  <c r="U15" i="15"/>
  <c r="T15" i="15"/>
  <c r="U12" i="15"/>
  <c r="T12" i="15"/>
  <c r="U24" i="15"/>
  <c r="T24" i="15"/>
  <c r="U22" i="15"/>
  <c r="T22" i="15"/>
  <c r="U21" i="15"/>
  <c r="T21" i="15"/>
  <c r="U20" i="15"/>
  <c r="T20" i="15"/>
  <c r="U16" i="15"/>
  <c r="T16" i="15"/>
  <c r="U10" i="15"/>
  <c r="T10" i="15"/>
  <c r="U8" i="15"/>
  <c r="T8" i="15"/>
  <c r="U11" i="15" l="1"/>
  <c r="T11" i="15"/>
  <c r="U13" i="15"/>
  <c r="T13" i="15"/>
  <c r="U14" i="15"/>
  <c r="T14" i="15"/>
  <c r="U25" i="15"/>
  <c r="T25" i="15"/>
  <c r="U30" i="15"/>
  <c r="T30" i="15"/>
  <c r="U31" i="15"/>
  <c r="T31" i="15"/>
  <c r="U32" i="15"/>
  <c r="T32" i="15"/>
  <c r="U33" i="15"/>
  <c r="T33" i="15"/>
  <c r="U34" i="15"/>
  <c r="T34" i="15"/>
  <c r="U35" i="15"/>
  <c r="T35" i="15"/>
  <c r="U36" i="15"/>
  <c r="T36" i="15"/>
  <c r="U37" i="15"/>
  <c r="T37" i="15"/>
  <c r="U38" i="15"/>
  <c r="T38" i="15"/>
  <c r="U39" i="15"/>
  <c r="T39" i="15"/>
  <c r="U40" i="15"/>
  <c r="T40" i="15"/>
  <c r="U41" i="15"/>
  <c r="T41" i="15"/>
  <c r="U43" i="15"/>
  <c r="T43" i="15"/>
  <c r="U44" i="15"/>
  <c r="T44" i="15"/>
  <c r="U9" i="15"/>
  <c r="T9" i="15"/>
  <c r="U7" i="15"/>
  <c r="T7" i="15"/>
  <c r="U18" i="15"/>
  <c r="T18"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tc={2827B469-9A8A-4921-AFE9-2E35572C5510}</author>
  </authors>
  <commentList>
    <comment ref="H5" authorId="0" shapeId="0" xr:uid="{2827B469-9A8A-4921-AFE9-2E35572C5510}">
      <text>
        <t>[Comentario encadenado]
Su versión de Excel le permite leer este comentario encadenado; sin embargo, las ediciones que se apliquen se quitarán si el archivo se abre en una versión más reciente de Excel. Más información: https://go.microsoft.com/fwlink/?linkid=870924
Comentario:
    Se ajusto el termino de acuerdo con el modelo de las tres líneas del IIA</t>
      </text>
    </comment>
  </commentList>
</comments>
</file>

<file path=xl/sharedStrings.xml><?xml version="1.0" encoding="utf-8"?>
<sst xmlns="http://schemas.openxmlformats.org/spreadsheetml/2006/main" count="1390" uniqueCount="430">
  <si>
    <t>INSTRUCCIONES DE DILIGENCIAMIENTO</t>
  </si>
  <si>
    <t>Dependiendo de la estructura organizacional de la entidad (organigrama), Líderes de proceso y sus equipos (En general servidores públicos en todos los niveles de la organización).</t>
  </si>
  <si>
    <t>DIAGNÓSTICO DE ROLES Y RESPONSABILIDADES</t>
  </si>
  <si>
    <t xml:space="preserve">No. </t>
  </si>
  <si>
    <t>ASPECTO CLAVE DE ÉXITO
(Programa, Proyecto, Proceso, Sistema, entre otros)</t>
  </si>
  <si>
    <t>RESPONSABLE - CARGO</t>
  </si>
  <si>
    <t>CARGO</t>
  </si>
  <si>
    <t>AREA</t>
  </si>
  <si>
    <t>COMPONENTE</t>
  </si>
  <si>
    <t>Coordinador</t>
  </si>
  <si>
    <t>Seleccione…</t>
  </si>
  <si>
    <t>Profesional</t>
  </si>
  <si>
    <t>Cargos</t>
  </si>
  <si>
    <t>P</t>
  </si>
  <si>
    <t>A</t>
  </si>
  <si>
    <t>E</t>
  </si>
  <si>
    <t>V</t>
  </si>
  <si>
    <t>P-A</t>
  </si>
  <si>
    <t>P-E</t>
  </si>
  <si>
    <t>P-V</t>
  </si>
  <si>
    <t>Técnico</t>
  </si>
  <si>
    <t>A-E</t>
  </si>
  <si>
    <t>A-V</t>
  </si>
  <si>
    <t>E-V</t>
  </si>
  <si>
    <t>P-A-E</t>
  </si>
  <si>
    <t>X</t>
  </si>
  <si>
    <t>P-E-V</t>
  </si>
  <si>
    <t>A-E-V</t>
  </si>
  <si>
    <t>P-A-V</t>
  </si>
  <si>
    <t>P-A-E-V</t>
  </si>
  <si>
    <t>No aplica</t>
  </si>
  <si>
    <t>Responsable</t>
  </si>
  <si>
    <t xml:space="preserve">Clasificación </t>
  </si>
  <si>
    <t>FUNCIONES DE
 ASEGURAMIENTO O ACTIVIDAD DE CONTROL QUE DEBE ADELANTAR</t>
  </si>
  <si>
    <t>Atributos Función de Aseguramiento o Actividad de Control para la evaluación de confianza</t>
  </si>
  <si>
    <t>CRITERIOS EVALUADORES DE LA FUNCIÓN DE ASEGURAMIENTO</t>
  </si>
  <si>
    <t>NIVEL DE 
CONFIANZA</t>
  </si>
  <si>
    <t>¿Pertenece a la Media o Alta Gerencia?</t>
  </si>
  <si>
    <t>¿Responde ante la Alta Dirección?</t>
  </si>
  <si>
    <t>¿Realiza actividades de seguimiento?</t>
  </si>
  <si>
    <t>Objetivo y Alcance de la funcion de aseguramiento
(20%)</t>
  </si>
  <si>
    <t>Metodología
(30%)</t>
  </si>
  <si>
    <t>Responsable
(30%)</t>
  </si>
  <si>
    <t>Comunicación de resultados 
(20%)</t>
  </si>
  <si>
    <t>Total</t>
  </si>
  <si>
    <t>Elaboración de la Estrategia</t>
  </si>
  <si>
    <t>NA</t>
  </si>
  <si>
    <t>* Jefe Oficina Asesora de Planeación</t>
  </si>
  <si>
    <t>Oficina Asesora de Planeación</t>
  </si>
  <si>
    <t>Gobierno y gestión de la estrategia</t>
  </si>
  <si>
    <t>Posibilidad de Afectación Reputacional por fallas dentro de la medición de la estrategia debido a falencias en la formulación y/o seguimiento técnico de indicadores</t>
  </si>
  <si>
    <t>Moderado</t>
  </si>
  <si>
    <t>Verificación de Reportes de Plan de Acción</t>
  </si>
  <si>
    <t>Administración del SIG</t>
  </si>
  <si>
    <t>Posibilidad de Afectación Económica y Reputacional por procesos documentados de manera indebida o desactualizados debido a desconocimiento técnico y/o falencias en los controles en la documentación del SIG</t>
  </si>
  <si>
    <t>Revisión de Documentos del SIG elaborados</t>
  </si>
  <si>
    <t>Gestión de infraestructura tecnológica</t>
  </si>
  <si>
    <t>Posibilidad de Afectación Económica por fallas en la infraestructura tecnológica que soporte los servicios ofertados por TI debido a falta de capacidad técnica, operativa y de negocio</t>
  </si>
  <si>
    <t>Jefe de Oficina de Gestión de la Información</t>
  </si>
  <si>
    <t>Oficina de Gestión de la Información</t>
  </si>
  <si>
    <t>Mantenimiento y Soporte de Aplicaciones</t>
  </si>
  <si>
    <t>Seguridad de la Información</t>
  </si>
  <si>
    <t>Comunicación organizacional</t>
  </si>
  <si>
    <t>Jefe Oficina De Comunicaciones y Atención al Ciudadano</t>
  </si>
  <si>
    <t>Oficina de Comunicaciones y Atención al Ciudadano</t>
  </si>
  <si>
    <t>Atención usuario</t>
  </si>
  <si>
    <t>Ingreso de activos</t>
  </si>
  <si>
    <t>Administración del registro de Depositarios Provisionales y Liquidadores del FRISCO</t>
  </si>
  <si>
    <t>GIT de Gestión de Depositarios y Liquidadores</t>
  </si>
  <si>
    <t>Diagnóstico  de Activos</t>
  </si>
  <si>
    <t>Bajo</t>
  </si>
  <si>
    <t>Alistamiento de activos</t>
  </si>
  <si>
    <t>Administración directa</t>
  </si>
  <si>
    <t>Extremo</t>
  </si>
  <si>
    <t>Administración de depositos provisionales</t>
  </si>
  <si>
    <t>Administración de destinación provisional</t>
  </si>
  <si>
    <t>Posibilidad de Afectación Económica y Reputacional por incumplimiento de las obligaciones de los destinatarios debido a fallas en la supervisión de SAE y/o desconocimiento por parte del referido destinatario</t>
  </si>
  <si>
    <t xml:space="preserve">GBI. Urbanos 
GBI. Rurales 
GB. Muebles 
G. Sociedades Activas </t>
  </si>
  <si>
    <t>Comercialización de activos</t>
  </si>
  <si>
    <t>Alto</t>
  </si>
  <si>
    <t>Otras modalidades de disposición final</t>
  </si>
  <si>
    <t>Planeación contractual</t>
  </si>
  <si>
    <t>Gerente de Contratación</t>
  </si>
  <si>
    <t>Contratación</t>
  </si>
  <si>
    <t>Supervisión y liquidación</t>
  </si>
  <si>
    <t>N/A</t>
  </si>
  <si>
    <t>GIT Archivo y Correspondencia</t>
  </si>
  <si>
    <t>Proceso de gestión y trámite</t>
  </si>
  <si>
    <t>Proceso de organización y transferencia</t>
  </si>
  <si>
    <t xml:space="preserve">Proceso de preservación y disposición final </t>
  </si>
  <si>
    <t>Posibilidad de Afectación Operacional por destrucción o pérdida de información física debido a centralización de información física sin respaldo tecnológico o condiciones de seguridad requeridas</t>
  </si>
  <si>
    <t>Defensa judicial</t>
  </si>
  <si>
    <t>Gerencia Asuntos Legales</t>
  </si>
  <si>
    <t>Orientación jurídica</t>
  </si>
  <si>
    <t>Presupuesto</t>
  </si>
  <si>
    <t>Posibilidad de Afectación Económica y Reputacional por indisponibilidad de  recursos económicos para la misionalidad de la entidad debido a falencias en la identificación y seguimiento de presupuesto</t>
  </si>
  <si>
    <t>Gerente Financiero</t>
  </si>
  <si>
    <t>Gerencia Financiera</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</si>
  <si>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</si>
  <si>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</si>
  <si>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Tesorería</t>
  </si>
  <si>
    <t>Contabilidad</t>
  </si>
  <si>
    <t>Posibilidad de Afectación Económica y Reputacional por no contar con información del estado de cuenta por activo debido a falencias en la identificación y seguimiento de movimientos contables causados</t>
  </si>
  <si>
    <t>Administración del talento humano</t>
  </si>
  <si>
    <t>Gerente Talento Humano</t>
  </si>
  <si>
    <t>Gerencia Talento Humano</t>
  </si>
  <si>
    <t>Evaluación y desarrollo</t>
  </si>
  <si>
    <t>Posibilidad de Afectación Reputacional por no desarrollar las capacidades técnicas y competencias del Talento Humano de la SAE debido a falencias en la identificación, seguimiento o evaluación de capacitaciones</t>
  </si>
  <si>
    <t>Bienestar seguridad y salud en el trabajo</t>
  </si>
  <si>
    <t>Compensación</t>
  </si>
  <si>
    <t>Posibilidad de Afectación Económica y Reputacional por otorgamiento inadecuado de los beneficios e incentivos del talento humano debido a falta de seguimiento y control en el proceso.</t>
  </si>
  <si>
    <t>Oficina de Control Interno</t>
  </si>
  <si>
    <t>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t>
  </si>
  <si>
    <t>MAPA DE ASEGURAMIENTO</t>
  </si>
  <si>
    <t>Nivel Riesgo asociado al aspecto clave de éxito</t>
  </si>
  <si>
    <t>Alto Aseguramiento</t>
  </si>
  <si>
    <t>La Oficina de Control Interno o quien haga sus veces confiará en los resultados del aseguramiento de la 2ª línea y basado en sus informes, auditará la efectividad de dicha función, evitando evaluar los controles de la 1ª línea.</t>
  </si>
  <si>
    <t>Criterio evaluador</t>
  </si>
  <si>
    <t>Descripción</t>
  </si>
  <si>
    <t>Se refiere a cómo se ejecuta el control o función de aseguramiento</t>
  </si>
  <si>
    <t>Se refiere a la comunicación de los resultados de la ejecución del control o función de aseguramiento en las matrices de riesgos reportadas y publicadas en la página web institucional</t>
  </si>
  <si>
    <t>Calificación</t>
  </si>
  <si>
    <t>Criterio de puntaje de evaluación</t>
  </si>
  <si>
    <t>No cumple</t>
  </si>
  <si>
    <t>No se ha establecido el criterio.</t>
  </si>
  <si>
    <t>Cumple Minoritariamente</t>
  </si>
  <si>
    <t>El criterio se conoce pero no se encuentra documentado</t>
  </si>
  <si>
    <t>Cumple Parcialmente</t>
  </si>
  <si>
    <t>El criterio se conoce, se encuentra documentado pero no está bien diseñado</t>
  </si>
  <si>
    <t>Cumple Mayoritariamente</t>
  </si>
  <si>
    <t>El criterio se conoce, se encuentra documentado, está bien diseñado pero no se ha socializado</t>
  </si>
  <si>
    <t>Cumple Plenamente</t>
  </si>
  <si>
    <t>El criterio se conoce, se encuentra documentado, está bien diseñado y socializado</t>
  </si>
  <si>
    <t>Bajo Aseguramiento</t>
  </si>
  <si>
    <t>Medio Aseguramiento</t>
  </si>
  <si>
    <t>Priorizar en su Plan Anual de Auditoría</t>
  </si>
  <si>
    <t>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t>
  </si>
  <si>
    <t>Posibilidad de Afectación Económica y Reputacional por retrasos en las respuestas a las necesidades y requerimientos de los usuarios debido a debilidades en el funcionamiento del aplicativo y/o asignación y seguimiento a las peticiones</t>
  </si>
  <si>
    <t>Alertas de vencimiento de PQR</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</si>
  <si>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</si>
  <si>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Posibilidad de Afectación Económica y Reputacional por no contar con proveedores idóneos disponibles para satisfacer las necesidades de servicio debido a Un inadecuado proceso de selección y/o seguimiento a los mismos</t>
  </si>
  <si>
    <t>Posibilidad de Afectación Económica y Reputacional por inadecuada supervisión o interventoría de contratos debido a desconocimiento de los lineamientos y herramientas de la supervisión</t>
  </si>
  <si>
    <t xml:space="preserve">El Comité de Contratos, con secretaría técnica de la Gerencia de Contratos, realiza la verificación del informe preliminar o definitivo realizado por el área técnica, financiera y de contratos a fin de determinar si se aprueba o si requiere ajustes. En caso de requerir ajustes, lo devuelve a las áreas competentes de realizar el proceso de evaluación para efectuar las correcciones a las que haya lugar. </t>
  </si>
  <si>
    <t>Sociedad de Activos Especiales - SAE</t>
  </si>
  <si>
    <t>Posibilidad de Afectación Económica y Reputacional por fallas en la identificación del estado físico, de ocupación, y de productividad de los activos debido a información, conocimiento y capacidad operativa insuficiente.</t>
  </si>
  <si>
    <t>Posibilidad de Afectación Económica y Reputacional por alistamiento inadecuado y/o inoportuno de activos debido a insuficiente información, recursos, condiciones de entorno, y/o coordinación interinstitucional.</t>
  </si>
  <si>
    <t>Aspecto</t>
  </si>
  <si>
    <t>Pestaña</t>
  </si>
  <si>
    <t>Aspectos claves de éxito</t>
  </si>
  <si>
    <t>Responsables- Cargo</t>
  </si>
  <si>
    <t xml:space="preserve">Corresponden a los programas, proyectos, procesos, sistemas, entre otros de la entidad que agregan valor para el cumplimiento de los objetivos institucionales. </t>
  </si>
  <si>
    <t>Posibilidad de Afectación Económica y Reputacional por inadecuada distribución de correspondencia al área para gestionar trámites debido a falencias en la identificación de descriptores y parametrización de correspondencia.</t>
  </si>
  <si>
    <t>Modo de diligenciamiento</t>
  </si>
  <si>
    <t>Posibilidad de Afectación Reputacional por inserción de piezas documentales en expedientes que no corresponden debido a desconocimiento técnico y/o falencias en los controles del proceso</t>
  </si>
  <si>
    <t>Aspectos clave de éxito</t>
  </si>
  <si>
    <t>Riesgo Asociado</t>
  </si>
  <si>
    <t xml:space="preserve">Al interior de la entidad debe haber uno o varios responsables sobre un aspecto clave de éxito. En esta casilla deben colocarse todos los responsables de los que se tenga conocimiento están asociados al aspecto clave de éxito. </t>
  </si>
  <si>
    <t>Área Funcional</t>
  </si>
  <si>
    <t xml:space="preserve">Los responsables pertenecen a áreas funcionales por lo que se debe identificar las mismas. Por otro lado, existe la posibilidad de que no haya un responsable individual de un aspecto de éxito sino que dicha responsabilidad recaiga en un área funcional como un todo. En este caso, se debe identificar el área encargada. </t>
  </si>
  <si>
    <t>Funciones de aseguramiento</t>
  </si>
  <si>
    <t>Criterios evaluadores de la función de aseguramiento</t>
  </si>
  <si>
    <t xml:space="preserve">MAPA DE ASEGURAMIENTO </t>
  </si>
  <si>
    <t>MAPA DE ASEGURAMIENTO SAE</t>
  </si>
  <si>
    <t>Corresponde a los posibles cargos que se pueden encontrar en una entidad.</t>
  </si>
  <si>
    <t xml:space="preserve">1) Enliste los aspectos claves de éxito existentes en la entidad en la columna Aspecto Clave de Éxito (Columna B)
2) Por cada Aspecto Clave de Éxito identifique los responsables involucrados, indicando su cargo (Columna C - Lista desplegable) y el área al que corresponde dicho cargo (Columna D)
3) Por cada Aspecto Clave de Éxito y responsables identificados, establezca los componentes que desempeña o ejecuta cada uno de los responsables  sobre los aspectos claves. 
En la parte superior del archivo se presentan cuatro componentes (Planear, Aprobar, Ejecutar y Verificar) que deben ser ubicados en la casilla en la que se entrecruce un aspecto clave de éxito con un responsable.(Columna E) 
Cada componente asociado a un aspecto puede tener uno o más responsables por lo que puede estar ubicado en una o más casillas al mismo tiempo. </t>
  </si>
  <si>
    <t>Objetivo</t>
  </si>
  <si>
    <t>Nivel de Riesgo asociado al aspecto clave de éxito</t>
  </si>
  <si>
    <t>Es el nivel de severidad del riesgo residual seleccionado como crítico en cada uno de los procesos o aspectos claves de éxito. Estos pueden ser Extremos, Altos, Moderados o Bajos.</t>
  </si>
  <si>
    <t>Para cada uno de los aspectos claves se deben identificar uno o más riesgos sobre los cuales se han establecido controles y que se encuentran documentados en la Matriz de Riesgos Institucionales.
En la entidad se tendrán en cuenta aquellos riesgos que tengan un nivel de severidad residual más crítico en cada proceso o aspecto clave de éxito.</t>
  </si>
  <si>
    <t>Clasificación</t>
  </si>
  <si>
    <t>En esta casilla se debe redactar la función de aseguramiento o actividad de control como se encuentra en el mapa de riesgos o como se encuentra procedimentado, de manera detallada; visibilizando el responsable de su ejecución, el objetivo y alcance del control o función de aseguramiento, cómo se realiza el control (metodología) e información complementaria.</t>
  </si>
  <si>
    <t xml:space="preserve">Existen 4 criterios bajo los cuales se evalúa si una función de aseguramiento ha sido establecida de manera adecuada, a los cuales se les asigna un peso porcentual para su posterior evaluación: 
</t>
  </si>
  <si>
    <t>Peso Porcentual (%)</t>
  </si>
  <si>
    <t>Objetivo y Alcance  de la funcion de aseguramiento</t>
  </si>
  <si>
    <t>Metodología  establecida para la función de aseguramiento</t>
  </si>
  <si>
    <t>Se refiere al establecimiento del objetivo y alcance del control o función de aseguramiento a implementar</t>
  </si>
  <si>
    <t>Se refiere al cargo o área responsable que ejecuta el control o función de aseguramiento y conocer si la función de aseguramiento cuenta con responsables claramente definidos</t>
  </si>
  <si>
    <t>Responsable  función de aseguramiento</t>
  </si>
  <si>
    <t>Metodología para la comunicación de resultados  y el manejo de información</t>
  </si>
  <si>
    <t>En la casilla asociada a cada uno de estos criterios el usuario debe colocar un numero entre 1 y 5 de acuerdo a como considere se lleve dicha tarea en la entidad, de acuerdo con los siguientes criterios de evaluación</t>
  </si>
  <si>
    <t>Nivel de Confianza</t>
  </si>
  <si>
    <r>
      <t xml:space="preserve">Una vez se han colocado los 4 valores, se obtendrá un </t>
    </r>
    <r>
      <rPr>
        <b/>
        <sz val="12"/>
        <color theme="1"/>
        <rFont val="Arial"/>
        <family val="2"/>
      </rPr>
      <t>valor total automático</t>
    </r>
    <r>
      <rPr>
        <sz val="12"/>
        <color theme="1"/>
        <rFont val="Arial"/>
        <family val="2"/>
      </rPr>
      <t xml:space="preserve"> que determinará el nivel de confianza de aseguramiento provisto por la función descrita. </t>
    </r>
  </si>
  <si>
    <t xml:space="preserve">De acuerdo con el valor total obtenido de la evaluación de los criterios de la función de aseguramiento se determinará el nivel de confianza el cual puede ser bajo, medio o alto. </t>
  </si>
  <si>
    <t xml:space="preserve">Puntaje de evaluación criterios de Función de Aseguramiento </t>
  </si>
  <si>
    <t>Entre 4 y 5</t>
  </si>
  <si>
    <t>Entre 3 y 3,9</t>
  </si>
  <si>
    <t>Entre 1 y 2,9</t>
  </si>
  <si>
    <t>OBSERVACIÓN/ INTERPRETACIÓN</t>
  </si>
  <si>
    <t>Observación/ Interpretación</t>
  </si>
  <si>
    <t xml:space="preserve">Esta casilla es automática y de carácter informativo. Se presenta con el objetivo de que el usuario pueda interpretar con mayor facilidad que quiere decir tener un nivel bajo, medio o alto de aseguramiento y cuáles son las implicaciones que dicha valoración puede traer y las acciones que se deben tomar. </t>
  </si>
  <si>
    <t>Presidente</t>
  </si>
  <si>
    <t>Componentes</t>
  </si>
  <si>
    <r>
      <rPr>
        <b/>
        <sz val="10"/>
        <color rgb="FF002060"/>
        <rFont val="Arial"/>
        <family val="2"/>
      </rPr>
      <t>P:</t>
    </r>
    <r>
      <rPr>
        <sz val="10"/>
        <color rgb="FF002060"/>
        <rFont val="Arial"/>
        <family val="2"/>
      </rPr>
      <t xml:space="preserve"> </t>
    </r>
    <r>
      <rPr>
        <sz val="10"/>
        <color theme="1"/>
        <rFont val="Arial"/>
        <family val="2"/>
      </rPr>
      <t xml:space="preserve">Planea o diseña la actividad    </t>
    </r>
    <r>
      <rPr>
        <b/>
        <sz val="10"/>
        <color rgb="FF002060"/>
        <rFont val="Arial"/>
        <family val="2"/>
      </rPr>
      <t xml:space="preserve"> A:</t>
    </r>
    <r>
      <rPr>
        <sz val="10"/>
        <color rgb="FF002060"/>
        <rFont val="Arial"/>
        <family val="2"/>
      </rPr>
      <t xml:space="preserve"> </t>
    </r>
    <r>
      <rPr>
        <sz val="10"/>
        <color theme="1"/>
        <rFont val="Arial"/>
        <family val="2"/>
      </rPr>
      <t xml:space="preserve">Aprueba la actividad o su salida (producto/servicio)    
</t>
    </r>
    <r>
      <rPr>
        <b/>
        <sz val="10"/>
        <color rgb="FF002060"/>
        <rFont val="Arial"/>
        <family val="2"/>
      </rPr>
      <t>E:</t>
    </r>
    <r>
      <rPr>
        <sz val="10"/>
        <color theme="1"/>
        <rFont val="Arial"/>
        <family val="2"/>
      </rPr>
      <t xml:space="preserve"> Ejecuta la actividad                     </t>
    </r>
    <r>
      <rPr>
        <b/>
        <sz val="10"/>
        <color rgb="FF002060"/>
        <rFont val="Arial"/>
        <family val="2"/>
      </rPr>
      <t>V:</t>
    </r>
    <r>
      <rPr>
        <sz val="10"/>
        <color rgb="FF002060"/>
        <rFont val="Arial"/>
        <family val="2"/>
      </rPr>
      <t xml:space="preserve"> </t>
    </r>
    <r>
      <rPr>
        <sz val="10"/>
        <color theme="1"/>
        <rFont val="Arial"/>
        <family val="2"/>
      </rPr>
      <t xml:space="preserve">Verifica la actividad </t>
    </r>
  </si>
  <si>
    <t>Vicepresidente de Bienes Inmuebles y Muebles</t>
  </si>
  <si>
    <t>Vicepresidente de Sociedades</t>
  </si>
  <si>
    <t>Vicepresidente Jurídica</t>
  </si>
  <si>
    <t>Vicepresidente Administrativo y Financiero</t>
  </si>
  <si>
    <t>Jefe de Oficina Asesora de Planeación</t>
  </si>
  <si>
    <t>Jefe de Oficina de Control Interno</t>
  </si>
  <si>
    <t>Gerente Comercial</t>
  </si>
  <si>
    <t>Gerente de Proyectos Especiales</t>
  </si>
  <si>
    <t>Coordinador del GIT Gestión de Depositarios Provisionales y Liquidadores</t>
  </si>
  <si>
    <t>Coordinador del GIT Aseguramiento y Control de la Información</t>
  </si>
  <si>
    <t>Gerente de Bienes Inmuebles Urbanos</t>
  </si>
  <si>
    <t>Gerente de Bienes Inmuebles Rurales</t>
  </si>
  <si>
    <t>Gerente de Bienes Muebles</t>
  </si>
  <si>
    <t>Gerente Técnico</t>
  </si>
  <si>
    <t>Gerente de Sociedades Activas</t>
  </si>
  <si>
    <t>Gerente de Sociedades en Liquidación</t>
  </si>
  <si>
    <t>Gerente de Asuntos Legales</t>
  </si>
  <si>
    <t>Gerente de Talento Humano</t>
  </si>
  <si>
    <t>Coordinador del GIT de Gestión de Viáticos y Comisiones</t>
  </si>
  <si>
    <t>Coordinador del GIT Archivo y Correspondencia</t>
  </si>
  <si>
    <t>Coordinador del GIT Servicios Administrativos</t>
  </si>
  <si>
    <t>Asistente Administrativo</t>
  </si>
  <si>
    <t>Profesional Especializado</t>
  </si>
  <si>
    <t>Aprendiz</t>
  </si>
  <si>
    <t>Jefe de Oficina de Comunicaciones y Atención al Ciudadano</t>
  </si>
  <si>
    <t>Gerente Regional</t>
  </si>
  <si>
    <t>SOCIEDAD DE ACTIVOS ESPECIALES SAE SAS</t>
  </si>
  <si>
    <t>Aprobación de formulación de planeación estratégica</t>
  </si>
  <si>
    <r>
      <t xml:space="preserve">El Comité Directivo revisa y aprueba el plan de acción institucional anual y la planeación estratégica cuatrienal, cuando aplique, validando que la planeación se encuentre bien diseñada, este alineada con los objetivos estratégicos institucionales y/o las estrategias del sector Hacienda y Crédito Público. En caso de evidenciarse alguna inconsistencia, se solicita el ajuste de la planeación para posterior aprobación.
</t>
    </r>
    <r>
      <rPr>
        <b/>
        <sz val="10"/>
        <rFont val="Arial"/>
        <family val="2"/>
      </rPr>
      <t xml:space="preserve">Nota: </t>
    </r>
    <r>
      <rPr>
        <sz val="10"/>
        <rFont val="Arial"/>
        <family val="2"/>
      </rPr>
      <t>la función de aseguramiento se encuentra documentada en el G-DE1-017 Metodologia para la Gestión de la Estrategia</t>
    </r>
  </si>
  <si>
    <t>Área Funcional o Instancia</t>
  </si>
  <si>
    <t>Comité Directivo</t>
  </si>
  <si>
    <t>* Jefe Oficina Asesora de Planeación (Secretario Técnico de Comité Directivo)</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</si>
  <si>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</si>
  <si>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t>El Jefe de la Oficina Asesora de Planeación revisa el documento realizado verificando que la información registrada cumpla con la solicitud del área; que se de cumplimiento con los lineamientos de documentación y normatividad vigente; y que sea coherente con la información y contenido técnico acorde con el objetivo del documento. En caso de requerir ajustes, el documento es devuelto para correcciones o complemento hasta cumplir con los criterios establecidos.</t>
  </si>
  <si>
    <t>Comité de Cambios</t>
  </si>
  <si>
    <t>Jefe de Oficina de Gestión de la Información (Secretario técnico de Comité de Cambios)</t>
  </si>
  <si>
    <t>Comité de Depositarios Provisionales, Mandatarios y Liquidadores</t>
  </si>
  <si>
    <t>GIT de Gestión de Depositarios y Liquidadores (Secretario Técnico de Comité de Depositarios Provisionales, Mandatarios y Liquidadores)</t>
  </si>
  <si>
    <t>Gerencia Comercial (Secretario Técnico de Comité de Negocios Nivel Central)</t>
  </si>
  <si>
    <t>Comité de Negocios Nivel Central</t>
  </si>
  <si>
    <t>Validación de alistamiento de activos para comercialización</t>
  </si>
  <si>
    <t xml:space="preserve">Aprobación de Plan Anual de Adquisiciones </t>
  </si>
  <si>
    <t>Comité de Contratos</t>
  </si>
  <si>
    <t>Gerente de Contratación (Secretario Técnico de Comité de Contratos)</t>
  </si>
  <si>
    <t>El Comité de Contratos valida y aprueba o rechaza el Plan Anual de Adquisiciones y sus modificaciones cuando estas se refieran a lineas nuevas o a adiciones en valor a las aprobadas. En caso de rechazarse alguna linea de contratación, se informará al área solicitante.</t>
  </si>
  <si>
    <t>Revisión de informe de evaluación preliminar o definitivo de potenciales proveedores por Comité de Contratos</t>
  </si>
  <si>
    <t>Vicepresidente Administrativo y Financiera (Lider del proceso)</t>
  </si>
  <si>
    <t>Autorización de destrucción o disposición final de archivos</t>
  </si>
  <si>
    <t>El Comité Directivo revisa y aprueba o rechaza las solicitudes de destrucción o disposición final de archivos validando que se cumplan los criterios para su eliminación. En caso de rechazarse las solicitudes se informará durante el respectivo comité.</t>
  </si>
  <si>
    <t>Comité Técnico de Bienes Muebles e Inmuebles</t>
  </si>
  <si>
    <t>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t>
  </si>
  <si>
    <t>Comité Paritario de Salud y Seguridad en el Trabajo - COPASST</t>
  </si>
  <si>
    <t>Planeación de la Evaluación Independiente</t>
  </si>
  <si>
    <t>Ejecución y Seguimiento de Evaluación Independiente</t>
  </si>
  <si>
    <t>Comité Institucional de Coordinación de Control Interno - CICCI</t>
  </si>
  <si>
    <t>Jefe Oficina Control Interno (Secretario técnico de Comité Institucional de Coordinación de Control Interno - CICCI)</t>
  </si>
  <si>
    <t xml:space="preserve">Aprobación de Plan Anual de Auditorías </t>
  </si>
  <si>
    <t>Seguimiento Comité Institucional de Coordinación de Control Interno - CICCI</t>
  </si>
  <si>
    <t>El Comité Comité Institucional de Coordinación de Control Interno - CICCI valida periódicamente el cumplimiento de los roles de la Oficina de Control Interno. En caso de evidenciarse un incumplimiento de ley, toma medidas correctivas para subsanar la situación.</t>
  </si>
  <si>
    <t>Oficina Asesora de Planeación (Secretaría Técnica)</t>
  </si>
  <si>
    <t>Oficina de Gestión de la Información (Secretario técnico de Comité de Cambios)</t>
  </si>
  <si>
    <t>Oficina Control Interno (Secretario técnico de Comité Institucional de Coordinación de Control Interno - CICCI)</t>
  </si>
  <si>
    <t>A cargo de la Oficina de Control Interno.</t>
  </si>
  <si>
    <t>La Oficina de Control Interno tomará como insumo para su Plan Anual Auditoría los aspectos claves de éxitos priorizados, a fin de validar cuáles de éstos incluirá en su PAAI de acuerdo con capacidad operativa y otros resultados de diagnóstico.</t>
  </si>
  <si>
    <t>Media y Alta Gerencia: Jefes de planeación, gerente GREC, vicepresidentes, gerentes, coordinadores de equipos de trabajo misionales, comités institucionales adoptados por SAE, entre otros que generen información para el aseguramiento de la operación.</t>
  </si>
  <si>
    <t>* Jefe de la Oficina Asesora de Planeación</t>
  </si>
  <si>
    <t xml:space="preserve">Criterios para la identificación de la segunda línea </t>
  </si>
  <si>
    <t>SEGUNDA LÍNEA</t>
  </si>
  <si>
    <t xml:space="preserve">TERCERA LÍNEA 
(Oficina de Control Interno o quien haga sus veces) </t>
  </si>
  <si>
    <t xml:space="preserve">ESTRUCTURA DE LÍNEAS </t>
  </si>
  <si>
    <t>IDENTIFICACIÓN SEGUNDA LINEA</t>
  </si>
  <si>
    <t>Criterios para la identificación de la segunda línea</t>
  </si>
  <si>
    <t>Posibilidad de Afectación Económica y Reputacional por fallas en las aplicaciones utilizadas por los procesos de Negocio debido a falta de aplicabilidad para desarrollo seguro, competencias en los desarrolladores y claridad en los requerimientos del negocio</t>
  </si>
  <si>
    <t>Revisión de entregables del producto desarrollado</t>
  </si>
  <si>
    <t>El Jefe de la Oficina de Gestión de Ia Información y el profesional responsable delegado debe realizar revisión a cada entregable del producto y verificar que éste cumpla con los atributos técnicos, funcionales y de usuario.</t>
  </si>
  <si>
    <t>* Jefe de Oficina de Gestión de la Información
* Comité Directivo</t>
  </si>
  <si>
    <t xml:space="preserve">
Manual política de seguridad y privacidad de la información</t>
  </si>
  <si>
    <t>El Comité Directivo tiene como funciones: Monitorear cambios significativos en los riesgos que afectan a los recursos de información frente a las amenazas más importantes.
Tomar conocimiento y supervisar la investigación y monitoreo de los incidentes relativos a la seguridad y privacidad. 
Garantizar que la seguridad y privacidad sea parte del proceso de planificación de la información.
Evaluar y coordinar la implementación de controles específicos de seguridad y privacidad de la información para nuevos sistemas o servicios. Revisar el Sistema de Seguridad de la Información a intervalos planificados, para asegurarse de su conveniencia, adecuación y eficacia continuas.
Realizar revisiones periódicas de la adopción del MSPI (al menos dos veces por año).</t>
  </si>
  <si>
    <t>Oficina de Gestión de la Información
Comité Directivo</t>
  </si>
  <si>
    <t>El Jefe de la Oficina de Comunicaciones y Atención al Ciudadano valida el contenido e información de la respuesta a brindar a medios de comunicación frente a redacción y pertinencia de la respuesta, sin desvirtuar el objetivo inicial aportado por el proceso responsable, las cuales deberán ser aprobadas por la Vicepresidencia de cada proceso con base en los ajustes sugeridos por la Oficina de Comunicaciones y Atención al Ciudadano.</t>
  </si>
  <si>
    <t>Validación de Calidad de Respuesta a Medios de Comunicación o Periodistas</t>
  </si>
  <si>
    <t>Posibilidad de Afectación Reputacional por registro de ingreso de activos inadecuado o inoportuno en el sistema de información debido a falencias en los procesos  humanos, tecnológicos o de información relacionados</t>
  </si>
  <si>
    <t>Profesional Especializado III</t>
  </si>
  <si>
    <t>GIT Aseguramiento y Control de la Información</t>
  </si>
  <si>
    <t>El funcionario delegado del GIT de Aseguramiento y Control de la Información revisa y verifica los documentos que soportan la materialización o no de los activos con base en las evidencias y anexos requeridos validando que éstos estén completos y cumplan las características establecidas en el numeral 8 del procedimiento de registro de activos,. En caso de evidenciarse alguna inconsistencia con la información se solicita al responsable subsanar las inconsistencias.</t>
  </si>
  <si>
    <t>Verificación pertinencia de documentos soportes de ingreso de activos</t>
  </si>
  <si>
    <t>Posibilidad de Afectación Económica y Reputacional por depositarios Provisionales y/o Liquidadores incorporados en el Registro con características erróneas debido a falencias en los controles de evaluación de la Convocatoria de Registro de Depositarios y Liquidadores</t>
  </si>
  <si>
    <t>GIT de Gestión de Depositarios y Liquidadores
Comité de Depositarios Provisionales, Mandatarios y Liquidadores</t>
  </si>
  <si>
    <t xml:space="preserve">Gerencias Regionales 
Gerencia Sociedades Activas 
Gerencia Sociedades en Liquidación 
GIT. Aseguramiento y Control de la Información 
Gerencia de Bienes Muebles 
</t>
  </si>
  <si>
    <t xml:space="preserve">Gerentes Regionales 
Gerente Sociedades Activas 
Gerente Sociedades en Liquidación
Profesional Especializado III
Gerente de Bienes Muebles
 </t>
  </si>
  <si>
    <t xml:space="preserve">Gerencia Técnica
Gerencia de Asuntos Legales
Gerencias Regionales 
Gerencia Sociedades Activas 
Gerencia Sociedades en Liquidación 
Gerencia de Bienes Muebles
Gerencia Comercial
 </t>
  </si>
  <si>
    <t>Gerente Técnico
Gerente Asuntos Legales
Gerentes Regionales 
Gerente Sociedades Activas 
Gerente Sociedades en Liquidación
Gerente de Bienes Muebles
Gerente Comercial (secretario Técnico del Comité de Negocios nivel central)
Profesional Especializado III (secretario técnico comite regionales)</t>
  </si>
  <si>
    <t>El secretario técnico de los Comités de Negocios nivel central y regionales analizan previamente los casos presentados por el solicitante para comercialización, a fin de validar que cumplan con los requisitos exigibles, incluido el alistamiento completo del activo. En caso de evidenciarse que el activo no es viable para comercialización por su inadeacuado o incompleto alistamiento, no se incluye dentro de la presentación al Comité de Negocios.</t>
  </si>
  <si>
    <t>Posibilidad de Afectación Económica y Reputacional por solicitar la judicialización de un contrato de arrendamiento, cuando no es procedente debido a falencias en los controles de seguimiento al estado de la cartera y/o procesos jurídicos sobre los activos</t>
  </si>
  <si>
    <t>Gerentes Regionales
Gerencia Financiera</t>
  </si>
  <si>
    <t>Gerencias Regionales
Gerencia Financiera</t>
  </si>
  <si>
    <t>Seguimiento casos cartera</t>
  </si>
  <si>
    <t>Realizar mesas de trabajo con la Gerencias Regionales ejerciendo seguimientos a los casos relacionados con la cartera, con el fin de mantener saldos reales y conciliados.
Atributo tomado del ROCEDIMIENTO RECUPERACIÓN Y ADMINISTRACION DE CARTERA DE BIENE P-DT1-019 Versión 6 – 29/03/2023</t>
  </si>
  <si>
    <t>Posibilidad de Afectación Económica y Reputacional por que las entidades de registro no realicen las inscripciones ordenadas por la entidad en virtud de su función como administrador debido a  desconocimiento, interpretación errónea y seguimiento al registro de anotaciones</t>
  </si>
  <si>
    <t xml:space="preserve">GBI. Urbanos 
GBI. Rurales 
GB. Muebles 
G. Regionales 
G. Sociedades Activas 
G. Sociedades en Liquidación </t>
  </si>
  <si>
    <t>Gerente de Bienes Inmuebles Urbanos
Gerente de Bienes Inmuebles Rurales
Gerente de Bienes Muebles
Gerentes Regionales
Gererente Sociedades Activas
Gerente Sociedades en Liquidación</t>
  </si>
  <si>
    <t>El Comité de Depositarios, Mandatarios y Liquidadores verifican los casos y justificaciones de remoción o retiro de destinatarios de acuerdo con supervisión realizada al cumplimiento de sus obligaciones y soportes brindados, con el fin de determinar si procede o no el incumplimiento y remoción de destinatarios. En caso de determinarse incumplimiento se procederá a proyectar el acto administrativo de remoción respectivo.</t>
  </si>
  <si>
    <t>Verificación de Incumplimientos por Destinatarios en Comité de Depositarios</t>
  </si>
  <si>
    <t xml:space="preserve">Posibilidad de Afectación Económica por gestionar de manera tardía la comercialización, chatarrización, daciones en pagos de activos y liquidación de sociedades debido a los requisitos existentes y la dependencia de terceros dentro del proceso </t>
  </si>
  <si>
    <t xml:space="preserve">Posibilidad de Afectación Económica y Reputacional por gestionar de manera tardía la destrucción de activos  debido a la complejidad normativa que limita a los prestadores de servicio y los altos costos administrativos y operacionales </t>
  </si>
  <si>
    <t>GB. Muebles 
G. Regionales 
G. Sociedades Activas 
G. Sociedades en Liquidación 
Comité Técnico de Bienes Muebles e lnmuebles</t>
  </si>
  <si>
    <t>Gerente de Bienes Muebles
Gerentes Regionales
Gererente Sociedades Activas
Gerente Sociedades en Liquidación
Secretario Técnico del Comité</t>
  </si>
  <si>
    <t>Verificación de casos para disposición final</t>
  </si>
  <si>
    <t>El comité técnico aprueba la disposición final de los bienes, para esto, deben verificar los documentos presentados y en caso de no cumplir los requisitos devuelven la solicitud al área para subsanación.
El atributo se encuentra en el PROCEDIMIENTO DESTRUCCIÓN DE MUEBLES, P-DF2-182 Versión 1 - 07/05/2019</t>
  </si>
  <si>
    <t>Supervisores de Contratos
Gerente de Contratos
Gerente Financiero</t>
  </si>
  <si>
    <t>Áreas con supervisión de contratos
Gerencia de Contratos
Gerencia Financiera</t>
  </si>
  <si>
    <t>El Gerente de Contratos o profesional delegado verifica que los supervisores de cada contrato sean solo del nivel directivo (Vicepresidentes, Gerentes y Jefes de Oficina) o personal designado por estos, de nivel profesional especializado 2 o 3 que dentro de sus funciones esté contemplado la supervisión, a fin de garantizar la idoneidad del ejercicio de la labor de supervisión. En caso de no cumplirse con los requisitos, se devuelve el documento donde se delega al supervisor.</t>
  </si>
  <si>
    <t>Verificación de supervisores delegados</t>
  </si>
  <si>
    <t>Gestión Administrativa</t>
  </si>
  <si>
    <t>Posibilidad de Afectación Operacional por daños a personas, recursos físicos o tecnológicos de la SAE debido a eventos sociales de desorden público o terrorismo</t>
  </si>
  <si>
    <t>Gerente de Talento Humano
Profesional Especializado III
Comité paritario de seguridad y salud en el trabajo</t>
  </si>
  <si>
    <t>Administración de Activos Fijos y Bienes de Consumo</t>
  </si>
  <si>
    <t>Posibilidad de Afectación Económica por no identificar correctamente los activos fijos que administra la Entidad debido a la falta de actualización y verificación de estos elementos</t>
  </si>
  <si>
    <t>GIT. Servicios Administrativos</t>
  </si>
  <si>
    <t>Administración Programa de Seguros y Siniestros</t>
  </si>
  <si>
    <t>Posibilidad de Afectación Económica y Reputacional por inadecuado trámite y manejo en las reclamaciones de siniestros debido a que las áreas desconozcan el procedimiento o no entreguen la información necesaria para la formalización del reporte del siniestro</t>
  </si>
  <si>
    <t>Gestión y Trámite documental</t>
  </si>
  <si>
    <t>GIT Archivo y Correspondencia
Oficina de Gestión de la Información</t>
  </si>
  <si>
    <t>Profesional Especializado I</t>
  </si>
  <si>
    <t>El técnico o profesional delegado del GIT de Archivo y Correspondencia -GITAC verifica de manera aleatoria los expedientes electrónicos creados por las áreas en el gestor documental o de manera física validando la clasificación del documento en la TRD establecida. En caso de no cumplir con los requisitos exigibles, el funcionario del GITAC procede a devolver los documentos o expedientes a las áreas para su respectiva corrección</t>
  </si>
  <si>
    <t>Verificación aleatoria de expedientes</t>
  </si>
  <si>
    <t>Posibilidad de Afectación Económica por el incremento del valor que se debe pagar por concepto de sentencias ejecutoriadas, conciliaciones o laudos arbitrales debido a demoras en su liquidación y pago</t>
  </si>
  <si>
    <t>Posibilidad de Afectación Económica y Reputacional por expedición errada de actos administrativos de devolución, destinación, venta u otro debido a errores humanos en la operación, desconocimiento y/o interpretación errada de lineamientos y regulación normativa por parte de los colaboradores</t>
  </si>
  <si>
    <t>Vicepresidente Jurídico
Gerente de Asuntos Legales</t>
  </si>
  <si>
    <t>Vicepresidencia Jurídica
Gerencia Asuntos Legales</t>
  </si>
  <si>
    <t>El Vicepresidente Jurídico verifica que el proyecto de acto administrativo revisado por parte del personal designado tenga las observaciones subsanadas, cumpla la normatividad vigente, su contenido técnico sea claro y tenga el visto bueno del abogado que revisa el acto administrativo a fin de proceder a su aprobación. De lo contrario devuelve el proyecto de acto administrativo para sus ajustes con los hallazgos de inconformidad al área encargada de su elaboración.</t>
  </si>
  <si>
    <t>Revisión de Actos Administrativos a nivel directivo</t>
  </si>
  <si>
    <t>El profesional delegado de Tesorería de la Gerencia Financiera verifica la existencia de recursos económicos disponibles en las cuentas de SAE por medio de la plataforma bancaria y el aplicativo ERP Seven, para gestionar pagos o transferencias requeridas. En caso de no contar con recursos disponibles y de ser necesario, se gestiona el traslado de recursos a las cuentas de SAE.</t>
  </si>
  <si>
    <t>Validación de recursos disponibles para los pagos</t>
  </si>
  <si>
    <t>El profesional delegado de la Gerencia Financiera verifica los estados de cuenta remitidos por las áreas, sus soportes y la información registrada en el Sistema de Información de acuerdo con los lineamientos establecidos en el instructivo de generación de estado de cuentas de activos y los formatos de estado de cuenta. Cuando no se encuentra con la información suficiente tanto para validar o pagar el estado de cuenta, el profesional delegado realiza una devolución formal por Zeus y el aplicativo seven con las respectivas observaciones y cambios a realizar</t>
  </si>
  <si>
    <t>Validación Reportes de Estados de Cuenta por Gerencia Financiera</t>
  </si>
  <si>
    <t>Posibilidad de Afectación Económica y Reputacional por inconsistencias en el pago de salarios, prestaciones y aportes a seguridad social de  trabajadores, practicantes, aprendices y judicantes de la entidad debido a desconocimiento o incumplimiento en la gestión del proceso</t>
  </si>
  <si>
    <t>El profesional delegado de la Gerencia de Talento Humano verifica el cumplimiento y/o asistencia al curso de capacitación de los empleados inscritos de acuerdo con el listado de asistencia. En caso que los empleados no asistan a los cursos previstos o desarrollen satisfactoriamente el curso, el profesional delegado reporta al jefe inmediato su inasistencia y/o incumplimiento.</t>
  </si>
  <si>
    <t xml:space="preserve">
Verificación de cumplimiento y asistencia de capacitaciones
</t>
  </si>
  <si>
    <t>Posibilidad de Afectación Económica y Reputacional por generación de impactos ambientales adversos significativos  debido a falta de integración del factor ambiental en el desarrollo de las actividades y los procesos de la entidad</t>
  </si>
  <si>
    <t xml:space="preserve">Gerencia de Talento Humano
GIT. Servicios Administrativos
Comité paritario de seguridad y salud en el trabajo
</t>
  </si>
  <si>
    <t>Visitar periódicamente los lugares de trabajo e inspeccionar los ambientes de la empresa e informar al empleador sobre la existencia de factores de riesgo y sugerir las medidas preventivas y correctivas.</t>
  </si>
  <si>
    <t>Verificación del COPASST</t>
  </si>
  <si>
    <t>El profesional delegado por la Gerencia de Talento Humano realiza seguimiento al uso de los beneficios o incentivos otorgados a los empleados. En caso de evidenciar que no se ha otorgado el beneficio al empleado, se solicita al área o actor correspondiente su gestión para su posterior uso y disfrute.</t>
  </si>
  <si>
    <t>Validación de otorgamiento de beneficios e incentivos</t>
  </si>
  <si>
    <t>Administración de viáticos y comisiones</t>
  </si>
  <si>
    <t>GIT de Viáticos y Comisiones</t>
  </si>
  <si>
    <r>
      <t xml:space="preserve">El Comité Comité Institucional de Coordinación de Control Interno - CICCI revisa y aprueba el Plan Anual de Auditorías, validando que la planeación se encuentre bien diseñada y este alineada con los objetivos estratégicos institucionales. En caso de evidenciarse alguna inconsistencia, se solicita el ajuste de la planeación para posterior aprobación.
</t>
    </r>
    <r>
      <rPr>
        <b/>
        <sz val="10"/>
        <rFont val="Arial"/>
        <family val="2"/>
      </rPr>
      <t xml:space="preserve">Nota: </t>
    </r>
    <r>
      <rPr>
        <sz val="10"/>
        <rFont val="Arial"/>
        <family val="2"/>
      </rPr>
      <t>La función de aseguramiento se encuentra documentada en el procedimiento para programar auditorias internas P-EC1-090</t>
    </r>
  </si>
  <si>
    <t>Jefe Oficina Asesora de Planeación (Secretario Técnico de Comité Directivo)</t>
  </si>
  <si>
    <t>Jefe Oficina Asesora de Planeación</t>
  </si>
  <si>
    <t>Jefe de la Oficina Asesora de Planeación</t>
  </si>
  <si>
    <t>Jefe de Oficina de Gestión de la Información
Comité Directivo</t>
  </si>
  <si>
    <t>La Oficina de Control Interno o quien haga sus veces deberá auditar y generar recomendaciones a la función de aseguramiento para su mejora y evaluará los controles de 1ª línea.</t>
  </si>
  <si>
    <t>La Oficina de Control Interno o quien haga sus veces deberá auditar y generar recomendaciones a la función de aseguramiento (2ª línea) para su mejora y evaluará los aspectos que considere relevantes de la 1ª línea.</t>
  </si>
  <si>
    <t xml:space="preserve">SEGUNDA LÍNEA </t>
  </si>
  <si>
    <t xml:space="preserve">Rol de la Tercera Línea </t>
  </si>
  <si>
    <t>Atributos de la Función o actividad de Aseguramiento para la evaluación de confianza</t>
  </si>
  <si>
    <t>Intervención de tercera línea</t>
  </si>
  <si>
    <t xml:space="preserve">El objetivo de este documento es identificar para cuales actividades o aspectos claves de éxito existe una segunda línea y para cuáles no. </t>
  </si>
  <si>
    <t xml:space="preserve">DIAGNÓSTICO DE ROLES Y RESPONSABILIDADES 
</t>
  </si>
  <si>
    <t xml:space="preserve">Son los mismos aspectos clave enunciados en el archivo de roles y responsabilidades y sobre los cuales se evaluará la existencia de una segunda línea. </t>
  </si>
  <si>
    <t xml:space="preserve">Una vez se identifiquen los aspectos clave de éxito, los riesgos asociados al mismo y los responsables del aspecto clave, se procede a identificar si estos pertenecen o no a la segunda línea. Para tales fines se debe dar respuesta a 3 preguntas que se definen como 3 criterios:
1) ¿El responsable o área funcional encargada del aspecto clave de éxito pertenece a la Media o Alta Gerencia?
2) ¿El área funcional o responsable responde ante la Alta Dirección por el aspecto clave de éxito?
3) ¿El área funcional o responsable realiza actividades de seguimiento?
En caso de que la respuesta sea afirmativa, se debe colocar una X en la casilla asociada a cada una de las preguntas. </t>
  </si>
  <si>
    <t>Las funciones de aseguramiento son aquellas funciones que se llevan a cabo sobre los controles que se han establecido en la primera línea. Una función de aseguramiento tiene un carácter global a comparación de los controles que han sido establecidos de manera directa para el manejo de riesgos. 
En esta casilla debe enunciar de manera general la función de aseguramiento o actividad de control que se debe adelantar por parte de la Segunda Línea sobre el factor o aspecto clave de éxito</t>
  </si>
  <si>
    <t xml:space="preserve">TERCERA LÍNEA
(Oficina de Control Interno o quien haga sus veces) </t>
  </si>
  <si>
    <t>El mapa de aseguramiento busca consolidar la información de la segunda y tercera línea de la entidad relacionando los aspectos clave de éxito, los riesgos asociados al mismo, sus responsables y áreas funcionales. 
La información aquí consolidada proviene de los otros archivos que han sido previamente diligenciados, por lo que no debe ser diligenciada o modificada por parte de los usuarios.</t>
  </si>
  <si>
    <t xml:space="preserve">Modelo de las tres Líneas </t>
  </si>
  <si>
    <t>Esta casilla es automática y de carácter informativo. Este campo tiene el objetivo de indicar en que casos la tercera línea debe priorizar el aspecto clave de éxito en sus planes anuales de auditoría. Los criterios para establecer su priorización son los siguientes:</t>
  </si>
  <si>
    <t xml:space="preserve">Este archivo busca que el usuario conozca los conceptos básicos para desarrollar el ejercicio del modelo de las tres líneas en la entidad, su estructura, sus integrantes y las responsabilidades generales. 
</t>
  </si>
  <si>
    <t>Esta casilla se llena automáticamente una vez se responden los criterios para la identificación de la segunda línea. De esta manera, el usuario sabrá de inmediato si de acuerdo a las características identificadas el responsable pertenece a la primera o a la segunda línea,
Para las actividades en las que la clasificación resulte en la primera línea no se debe seguir diligenciando el archivo. Por otro lado, aquellas actividades para las que se identifique una segunda línea deben diligenciar las columnas restantes. 
Para los casos en que el factor clave no tenga función de aseguramiento por parte de la segunda linea, automáticamente se considerará de bajo aseguramiento, por lo tanto será objeto de análisis de priorización en el plan de auditorías de la tercera linea.</t>
  </si>
  <si>
    <t>MODELO DE LAS TRES LÍNEAS</t>
  </si>
  <si>
    <t>Órganos de gobierno</t>
  </si>
  <si>
    <t xml:space="preserve">Junta Directiva, Comité Institucional de Coordinación de Control Interno.
</t>
  </si>
  <si>
    <t xml:space="preserve">Son los que deben rendir cuentas de su supervisión a las partes interesadas de la organización, comprometiéndose a vigilar sus intereses y a comunicarse de manera transparente sobre el logro de los objetivos. También deben fomentar una cultura que promueva el comportamiento ético y la responsabilidad, estableciendo estructuras y procesos para la gobernanza, así como delegando la responsabilidad y proporcionando recursos a la Alta Dirección para el logro de los objetivos de la organización. Asimismo, determinan el apetito de la organización por el riesgo y ejercen la supervisión de la gestión del riesgo (incluido el control interno). Además, mantienen la supervisión del cumplimiento de las expectativas legales, reglamentarias y éticas y establecen y supervisan una función de auditoría interna independiente, objetiva y competente.
</t>
  </si>
  <si>
    <t xml:space="preserve">Primera Línea </t>
  </si>
  <si>
    <t>Hace parte de la Alla Dirección y se enfoca en la gestión operativa y de riesgos, asegurando el cumplimiento de leyes, regulaciones y aspectos éticos.</t>
  </si>
  <si>
    <t xml:space="preserve">Segunda Línea </t>
  </si>
  <si>
    <t>Hace parte de la Alla Dirección y comprende actividades como soporte y supervisión de la eficacia de la gestión de riesgos</t>
  </si>
  <si>
    <t>Tercera  Línea</t>
  </si>
  <si>
    <t>Rinde cuentas ante los órganos de gobierno y es independiente de la Alta Dirección, prestando un asesoramiento independiente y objetivo y proveyendo, en su caso, de las salvaguardas necesarias para conseguirlo.</t>
  </si>
  <si>
    <t>Línea</t>
  </si>
  <si>
    <t>Integrantes</t>
  </si>
  <si>
    <t>Responsabilidad</t>
  </si>
  <si>
    <t>SOCIEDAD DE ACTIVOS ESPECIALES</t>
  </si>
  <si>
    <t>ESTRUCTURA SEGUNDA LÍNEA</t>
  </si>
  <si>
    <t>GIT de Aseguramiento y Control de la Información</t>
  </si>
  <si>
    <t>VP.de Bienes Inmuebles y Muebles</t>
  </si>
  <si>
    <t>VP.Sociedades</t>
  </si>
  <si>
    <t xml:space="preserve">G.Regionales </t>
  </si>
  <si>
    <t xml:space="preserve">G.Sociedades Activas </t>
  </si>
  <si>
    <t xml:space="preserve">G.Sociedades en Liquidación </t>
  </si>
  <si>
    <t>Gerencia de Bienes Muebles</t>
  </si>
  <si>
    <t>G.Bienes Muebles</t>
  </si>
  <si>
    <t xml:space="preserve">G.Regionales 
G.Sociedades Activas 
G.Sociedades en Liquidación </t>
  </si>
  <si>
    <t xml:space="preserve">G.Técnico </t>
  </si>
  <si>
    <t>Gerente Asuntos Legales</t>
  </si>
  <si>
    <t xml:space="preserve">G.Asuntos Legales </t>
  </si>
  <si>
    <t>Gerentes Regionales</t>
  </si>
  <si>
    <t xml:space="preserve">Gerente Sociedades Activas </t>
  </si>
  <si>
    <t>Gerente Sociedades en Liquidación</t>
  </si>
  <si>
    <t xml:space="preserve">G.Bienes Mubles </t>
  </si>
  <si>
    <t>Comirté técnico comite regionales</t>
  </si>
  <si>
    <t>Profesional Especializado III (secretario técnico comite regionales)</t>
  </si>
  <si>
    <t>G.Regionales</t>
  </si>
  <si>
    <t xml:space="preserve">Gerencia Finanaciera </t>
  </si>
  <si>
    <t xml:space="preserve">G.Financiera </t>
  </si>
  <si>
    <t xml:space="preserve">G.Regionales
G.Financiera </t>
  </si>
  <si>
    <t xml:space="preserve">Gerencia Urbanos </t>
  </si>
  <si>
    <t>GBI.Urbanos</t>
  </si>
  <si>
    <t xml:space="preserve">Gerencia Rurales </t>
  </si>
  <si>
    <t xml:space="preserve">GBI.Rurales </t>
  </si>
  <si>
    <t xml:space="preserve">Gerencia de Muebles </t>
  </si>
  <si>
    <t xml:space="preserve">GBI.Muebles </t>
  </si>
  <si>
    <t xml:space="preserve">GBI.Urbanos </t>
  </si>
  <si>
    <t xml:space="preserve">GB.Muebles </t>
  </si>
  <si>
    <t xml:space="preserve">GBI.Urbanos 
GBI.Rurales 
GB.Muebles 
G.Sociedades Activas </t>
  </si>
  <si>
    <t xml:space="preserve">Gerente de Inmuebles Urbanos y Rurales  </t>
  </si>
  <si>
    <t>GBI.Urbanos y Rurales</t>
  </si>
  <si>
    <t xml:space="preserve">GB.Muebles 
G.Sociedades Activas 
G.Sociedades en Liquidación </t>
  </si>
  <si>
    <t>G.Contratos</t>
  </si>
  <si>
    <t xml:space="preserve">Surpevisores de Contratos </t>
  </si>
  <si>
    <t xml:space="preserve">VP.Juridico
VP.Sociedades. 
VP.Bienes Muebles e Inmubles
G.Regionales
GBI.Inmuebles Urbanos y Rurales 
GB.Muebles
G.Sociedades Activas 
G.Sociedades en Liquidacion 
G.Tecnico.
G.Comercial
G.Proyectos Especiales
G.Asuntos Legales
Jefes de Oficinas
G.Financiera </t>
  </si>
  <si>
    <t>Gestion Administrativa</t>
  </si>
  <si>
    <t xml:space="preserve">Gerente de Talento Humano </t>
  </si>
  <si>
    <t xml:space="preserve">G.Talento Humano </t>
  </si>
  <si>
    <t xml:space="preserve">Git de Servicios Administrativos </t>
  </si>
  <si>
    <t xml:space="preserve">Profesional Especializado III </t>
  </si>
  <si>
    <t xml:space="preserve">Comité Pritario de Seguridad y Salud en el Trabajo </t>
  </si>
  <si>
    <t>Comité Pritario de Seguridad y Salud en el Trabajo</t>
  </si>
  <si>
    <t xml:space="preserve">Coordinador del GITde Servicios Administrativos </t>
  </si>
  <si>
    <t>VP.Administrativo y Financiero</t>
  </si>
  <si>
    <t>G.Asuntos Legales</t>
  </si>
  <si>
    <t xml:space="preserve">Vicepresidente Juridico </t>
  </si>
  <si>
    <t xml:space="preserve">VP. Juridico </t>
  </si>
  <si>
    <t>G.Financiera</t>
  </si>
  <si>
    <t>G.Talento Humano</t>
  </si>
  <si>
    <t xml:space="preserve">Administración de Viaticos y Comisiones </t>
  </si>
  <si>
    <t>GIT Gestión de Viáticos y Comisiones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</si>
</sst>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4" x14ac:knownFonts="1">
    <font>
      <sz val="11"/>
      <color theme="1"/>
      <name val="Calibri"/>
      <family val="2"/>
      <scheme val="minor"/>
    </font>
    <font>
      <b/>
      <sz val="11"/>
      <color theme="1"/>
      <name val="Calibri"/>
      <family val="2"/>
      <scheme val="minor"/>
    </font>
    <font>
      <sz val="11"/>
      <color theme="1"/>
      <name val="Arial"/>
      <family val="2"/>
    </font>
    <font>
      <sz val="11"/>
      <color rgb="FF242424"/>
      <name val="Arial"/>
      <family val="2"/>
    </font>
    <font>
      <sz val="11"/>
      <name val="Arial"/>
      <family val="2"/>
    </font>
    <font>
      <b/>
      <sz val="11"/>
      <color theme="0"/>
      <name val="Arial"/>
      <family val="2"/>
    </font>
    <font>
      <b/>
      <sz val="14"/>
      <color theme="0"/>
      <name val="Arial"/>
      <family val="2"/>
    </font>
    <font>
      <b/>
      <sz val="12"/>
      <color theme="0"/>
      <name val="Arial"/>
      <family val="2"/>
    </font>
    <font>
      <sz val="12"/>
      <color theme="1"/>
      <name val="Arial"/>
      <family val="2"/>
    </font>
    <font>
      <sz val="16"/>
      <color theme="1"/>
      <name val="Arial"/>
      <family val="2"/>
    </font>
    <font>
      <b/>
      <sz val="12"/>
      <color theme="1"/>
      <name val="Arial"/>
      <family val="2"/>
    </font>
    <font>
      <b/>
      <sz val="11"/>
      <color theme="1"/>
      <name val="Arial"/>
      <family val="2"/>
    </font>
    <font>
      <b/>
      <sz val="14"/>
      <color theme="1"/>
      <name val="Arial"/>
      <family val="2"/>
    </font>
    <font>
      <b/>
      <sz val="16"/>
      <color theme="1"/>
      <name val="Arial"/>
      <family val="2"/>
    </font>
    <font>
      <sz val="10"/>
      <color theme="1"/>
      <name val="Arial"/>
      <family val="2"/>
    </font>
    <font>
      <b/>
      <sz val="10"/>
      <color rgb="FF002060"/>
      <name val="Arial"/>
      <family val="2"/>
    </font>
    <font>
      <sz val="10"/>
      <color rgb="FF002060"/>
      <name val="Arial"/>
      <family val="2"/>
    </font>
    <font>
      <b/>
      <sz val="10"/>
      <color theme="0"/>
      <name val="Arial"/>
      <family val="2"/>
    </font>
    <font>
      <sz val="10"/>
      <name val="Arial"/>
      <family val="2"/>
    </font>
    <font>
      <sz val="9"/>
      <color theme="1"/>
      <name val="Arial"/>
      <family val="2"/>
    </font>
    <font>
      <b/>
      <sz val="9"/>
      <color theme="0"/>
      <name val="Arial"/>
      <family val="2"/>
    </font>
    <font>
      <b/>
      <sz val="10"/>
      <name val="Arial"/>
      <family val="2"/>
    </font>
    <font>
      <sz val="11"/>
      <color rgb="FF242424"/>
      <name val="Segoe UI"/>
      <family val="2"/>
    </font>
    <font>
      <sz val="11"/>
      <name val="Arial Narrow"/>
      <family val="2"/>
    </font>
    <font>
      <sz val="11"/>
      <color rgb="FF000000"/>
      <name val="Calibri"/>
      <family val="2"/>
      <charset val="1"/>
    </font>
    <font>
      <b/>
      <sz val="26"/>
      <color rgb="FF7030A0"/>
      <name val="Arial"/>
      <family val="2"/>
    </font>
    <font>
      <b/>
      <sz val="12"/>
      <color rgb="FF7030A0"/>
      <name val="Arial"/>
      <family val="2"/>
    </font>
    <font>
      <sz val="12"/>
      <color rgb="FF7030A0"/>
      <name val="Arial"/>
      <family val="2"/>
    </font>
    <font>
      <b/>
      <sz val="16"/>
      <color rgb="FF7030A0"/>
      <name val="Arial"/>
      <family val="2"/>
    </font>
    <font>
      <b/>
      <sz val="10"/>
      <color rgb="FF7030A0"/>
      <name val="Arial"/>
      <family val="2"/>
    </font>
    <font>
      <b/>
      <sz val="14"/>
      <color rgb="FF7030A0"/>
      <name val="Arial"/>
      <family val="2"/>
    </font>
    <font>
      <b/>
      <sz val="10"/>
      <color theme="1"/>
      <name val="Arial"/>
      <family val="2"/>
    </font>
    <font>
      <b/>
      <sz val="11"/>
      <color rgb="FF7030A0"/>
      <name val="Arial"/>
      <family val="2"/>
    </font>
    <font>
      <sz val="11"/>
      <name val="Calibri"/>
      <family val="2"/>
      <scheme val="minor"/>
    </font>
  </fonts>
  <fills count="14">
    <fill>
      <patternFill patternType="none"/>
    </fill>
    <fill>
      <patternFill patternType="gray125"/>
    </fill>
    <fill>
      <patternFill patternType="solid">
        <fgColor theme="0" tint="-0.14999847407452621"/>
        <bgColor indexed="64"/>
      </patternFill>
    </fill>
    <fill>
      <patternFill patternType="solid">
        <fgColor theme="8" tint="-0.249977111117893"/>
        <bgColor indexed="64"/>
      </patternFill>
    </fill>
    <fill>
      <patternFill patternType="solid">
        <fgColor theme="0" tint="-4.9989318521683403E-2"/>
        <bgColor indexed="64"/>
      </patternFill>
    </fill>
    <fill>
      <patternFill patternType="solid">
        <fgColor theme="0"/>
        <bgColor indexed="64"/>
      </patternFill>
    </fill>
    <fill>
      <patternFill patternType="solid">
        <fgColor rgb="FFFFFF00"/>
        <bgColor indexed="64"/>
      </patternFill>
    </fill>
    <fill>
      <patternFill patternType="solid">
        <fgColor rgb="FFF2F2F2"/>
        <bgColor rgb="FFEBF1DE"/>
      </patternFill>
    </fill>
    <fill>
      <patternFill patternType="solid">
        <fgColor rgb="FF92D050"/>
        <bgColor indexed="64"/>
      </patternFill>
    </fill>
    <fill>
      <patternFill patternType="solid">
        <fgColor rgb="FFFF0000"/>
        <bgColor indexed="64"/>
      </patternFill>
    </fill>
    <fill>
      <patternFill patternType="solid">
        <fgColor theme="0"/>
        <bgColor rgb="FFEBF1DE"/>
      </patternFill>
    </fill>
    <fill>
      <patternFill patternType="solid">
        <fgColor rgb="FFDD19C1"/>
        <bgColor indexed="64"/>
      </patternFill>
    </fill>
    <fill>
      <patternFill patternType="solid">
        <fgColor rgb="FF7030A0"/>
        <bgColor indexed="64"/>
      </patternFill>
    </fill>
    <fill>
      <patternFill patternType="solid">
        <fgColor rgb="FF00B05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style="hair">
        <color auto="1"/>
      </left>
      <right style="hair">
        <color auto="1"/>
      </right>
      <top/>
      <bottom style="hair">
        <color auto="1"/>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indexed="64"/>
      </top>
      <bottom/>
      <diagonal/>
    </border>
    <border>
      <left/>
      <right/>
      <top style="thin">
        <color rgb="FF000000"/>
      </top>
      <bottom/>
      <diagonal/>
    </border>
    <border>
      <left style="thin">
        <color rgb="FF000000"/>
      </left>
      <right style="thin">
        <color rgb="FF000000"/>
      </right>
      <top/>
      <bottom/>
      <diagonal/>
    </border>
    <border>
      <left/>
      <right style="thin">
        <color indexed="64"/>
      </right>
      <top style="thin">
        <color indexed="64"/>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indexed="64"/>
      </right>
      <top/>
      <bottom/>
      <diagonal/>
    </border>
    <border>
      <left/>
      <right style="thin">
        <color indexed="64"/>
      </right>
      <top/>
      <bottom style="thin">
        <color indexed="64"/>
      </bottom>
      <diagonal/>
    </border>
    <border>
      <left style="thin">
        <color theme="0"/>
      </left>
      <right style="thin">
        <color theme="0"/>
      </right>
      <top style="thin">
        <color theme="0"/>
      </top>
      <bottom style="thin">
        <color theme="0"/>
      </bottom>
      <diagonal/>
    </border>
    <border>
      <left/>
      <right style="medium">
        <color indexed="64"/>
      </right>
      <top style="thin">
        <color indexed="64"/>
      </top>
      <bottom style="thin">
        <color indexed="64"/>
      </bottom>
      <diagonal/>
    </border>
    <border>
      <left style="thin">
        <color theme="0"/>
      </left>
      <right style="thin">
        <color theme="0"/>
      </right>
      <top/>
      <bottom style="thin">
        <color theme="0"/>
      </bottom>
      <diagonal/>
    </border>
    <border>
      <left style="thin">
        <color rgb="FF000000"/>
      </left>
      <right style="thin">
        <color rgb="FF000000"/>
      </right>
      <top style="thin">
        <color rgb="FF000000"/>
      </top>
      <bottom style="thin">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thin">
        <color rgb="FF000000"/>
      </left>
      <right style="thin">
        <color rgb="FF000000"/>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theme="0"/>
      </left>
      <right style="thin">
        <color theme="0"/>
      </right>
      <top style="thin">
        <color theme="0"/>
      </top>
      <bottom/>
      <diagonal/>
    </border>
    <border>
      <left style="thin">
        <color theme="0"/>
      </left>
      <right style="thin">
        <color theme="0"/>
      </right>
      <top/>
      <bottom style="thin">
        <color indexed="64"/>
      </bottom>
      <diagonal/>
    </border>
  </borders>
  <cellStyleXfs count="2">
    <xf numFmtId="0" fontId="0" fillId="0" borderId="0"/>
    <xf numFmtId="0" fontId="24" fillId="0" borderId="0"/>
  </cellStyleXfs>
  <cellXfs count="268">
    <xf numFmtId="0" fontId="0" fillId="0" borderId="0" xfId="0"/>
    <xf numFmtId="0" fontId="0" fillId="5" borderId="0" xfId="0" applyFill="1"/>
    <xf numFmtId="0" fontId="2" fillId="0" borderId="0" xfId="0" applyFont="1" applyProtection="1">
      <protection hidden="1"/>
    </xf>
    <xf numFmtId="0" fontId="2" fillId="0" borderId="0" xfId="0" applyFont="1"/>
    <xf numFmtId="0" fontId="2" fillId="4" borderId="0" xfId="0" applyFont="1" applyFill="1" applyProtection="1">
      <protection hidden="1"/>
    </xf>
    <xf numFmtId="0" fontId="8" fillId="4" borderId="0" xfId="0" applyFont="1" applyFill="1" applyAlignment="1" applyProtection="1">
      <alignment vertical="top" wrapText="1"/>
      <protection hidden="1"/>
    </xf>
    <xf numFmtId="0" fontId="9" fillId="4" borderId="0" xfId="0" applyFont="1" applyFill="1" applyAlignment="1" applyProtection="1">
      <alignment horizontal="justify" vertical="top"/>
      <protection hidden="1"/>
    </xf>
    <xf numFmtId="0" fontId="8" fillId="4" borderId="0" xfId="0" applyFont="1" applyFill="1" applyAlignment="1" applyProtection="1">
      <alignment horizontal="left" vertical="top" wrapText="1"/>
      <protection hidden="1"/>
    </xf>
    <xf numFmtId="0" fontId="8" fillId="4" borderId="26" xfId="0" applyFont="1" applyFill="1" applyBorder="1" applyAlignment="1" applyProtection="1">
      <alignment vertical="top" wrapText="1"/>
      <protection hidden="1"/>
    </xf>
    <xf numFmtId="0" fontId="8" fillId="4" borderId="26" xfId="0" applyFont="1" applyFill="1" applyBorder="1" applyAlignment="1" applyProtection="1">
      <alignment horizontal="left" vertical="top" wrapText="1"/>
      <protection hidden="1"/>
    </xf>
    <xf numFmtId="0" fontId="8" fillId="4" borderId="10" xfId="0" applyFont="1" applyFill="1" applyBorder="1" applyAlignment="1" applyProtection="1">
      <alignment vertical="top" wrapText="1"/>
      <protection hidden="1"/>
    </xf>
    <xf numFmtId="0" fontId="8" fillId="4" borderId="27" xfId="0" applyFont="1" applyFill="1" applyBorder="1" applyAlignment="1" applyProtection="1">
      <alignment vertical="top" wrapText="1"/>
      <protection hidden="1"/>
    </xf>
    <xf numFmtId="0" fontId="5" fillId="9" borderId="1" xfId="0" applyFont="1" applyFill="1" applyBorder="1" applyAlignment="1">
      <alignment horizontal="center" vertical="center" wrapText="1"/>
    </xf>
    <xf numFmtId="0" fontId="11" fillId="6" borderId="1" xfId="0" applyFont="1" applyFill="1" applyBorder="1" applyAlignment="1">
      <alignment horizontal="center" vertical="center" wrapText="1"/>
    </xf>
    <xf numFmtId="0" fontId="8" fillId="4" borderId="13" xfId="0" applyFont="1" applyFill="1" applyBorder="1" applyAlignment="1" applyProtection="1">
      <alignment horizontal="left" vertical="top" wrapText="1"/>
      <protection hidden="1"/>
    </xf>
    <xf numFmtId="0" fontId="8" fillId="4" borderId="13" xfId="0" applyFont="1" applyFill="1" applyBorder="1" applyAlignment="1" applyProtection="1">
      <alignment vertical="top" wrapText="1"/>
      <protection hidden="1"/>
    </xf>
    <xf numFmtId="0" fontId="8" fillId="4" borderId="11" xfId="0" applyFont="1" applyFill="1" applyBorder="1" applyAlignment="1" applyProtection="1">
      <alignment vertical="top" wrapText="1"/>
      <protection hidden="1"/>
    </xf>
    <xf numFmtId="0" fontId="0" fillId="0" borderId="4" xfId="0" applyBorder="1" applyAlignment="1">
      <alignment horizontal="center" vertical="center"/>
    </xf>
    <xf numFmtId="0" fontId="8" fillId="5" borderId="0" xfId="0" applyFont="1" applyFill="1" applyAlignment="1" applyProtection="1">
      <alignment vertical="top" wrapText="1"/>
      <protection hidden="1"/>
    </xf>
    <xf numFmtId="0" fontId="9" fillId="5" borderId="0" xfId="0" applyFont="1" applyFill="1" applyAlignment="1" applyProtection="1">
      <alignment horizontal="justify" vertical="top"/>
      <protection hidden="1"/>
    </xf>
    <xf numFmtId="0" fontId="2" fillId="5" borderId="0" xfId="0" applyFont="1" applyFill="1" applyProtection="1">
      <protection hidden="1"/>
    </xf>
    <xf numFmtId="0" fontId="2" fillId="4" borderId="1" xfId="0" applyFont="1" applyFill="1" applyBorder="1" applyAlignment="1" applyProtection="1">
      <alignment horizontal="justify" vertical="center" wrapText="1"/>
      <protection hidden="1"/>
    </xf>
    <xf numFmtId="0" fontId="14" fillId="4" borderId="1" xfId="0" applyFont="1" applyFill="1" applyBorder="1" applyAlignment="1" applyProtection="1">
      <alignment vertical="center" wrapText="1"/>
      <protection locked="0"/>
    </xf>
    <xf numFmtId="0" fontId="14" fillId="4" borderId="1" xfId="0" applyFont="1" applyFill="1" applyBorder="1" applyAlignment="1" applyProtection="1">
      <alignment horizontal="left" vertical="center" wrapText="1"/>
      <protection locked="0"/>
    </xf>
    <xf numFmtId="0" fontId="14" fillId="4" borderId="1" xfId="0" applyFont="1" applyFill="1" applyBorder="1" applyAlignment="1" applyProtection="1">
      <alignment horizontal="center" vertical="center" wrapText="1"/>
      <protection locked="0"/>
    </xf>
    <xf numFmtId="0" fontId="14" fillId="4" borderId="1" xfId="0" applyFont="1" applyFill="1" applyBorder="1" applyAlignment="1" applyProtection="1">
      <alignment horizontal="center" vertical="center"/>
      <protection locked="0"/>
    </xf>
    <xf numFmtId="0" fontId="0" fillId="0" borderId="1" xfId="0" applyBorder="1" applyAlignment="1">
      <alignment vertical="center" wrapText="1"/>
    </xf>
    <xf numFmtId="0" fontId="0" fillId="5" borderId="1" xfId="0" applyFill="1" applyBorder="1" applyAlignment="1">
      <alignment vertical="center" wrapText="1"/>
    </xf>
    <xf numFmtId="0" fontId="0" fillId="5" borderId="0" xfId="0" applyFill="1" applyAlignment="1">
      <alignment vertical="center"/>
    </xf>
    <xf numFmtId="0" fontId="1" fillId="4" borderId="1" xfId="0" applyFont="1" applyFill="1" applyBorder="1" applyAlignment="1">
      <alignment horizontal="center" vertical="center" wrapText="1"/>
    </xf>
    <xf numFmtId="0" fontId="8" fillId="0" borderId="0" xfId="0" applyFont="1" applyProtection="1">
      <protection locked="0" hidden="1"/>
    </xf>
    <xf numFmtId="0" fontId="8" fillId="0" borderId="0" xfId="0" applyFont="1" applyAlignment="1" applyProtection="1">
      <alignment horizontal="center" vertical="center"/>
      <protection locked="0" hidden="1"/>
    </xf>
    <xf numFmtId="0" fontId="8" fillId="0" borderId="0" xfId="0" applyFont="1" applyAlignment="1" applyProtection="1">
      <alignment wrapText="1"/>
      <protection locked="0" hidden="1"/>
    </xf>
    <xf numFmtId="0" fontId="8" fillId="5" borderId="0" xfId="0" applyFont="1" applyFill="1" applyProtection="1">
      <protection locked="0" hidden="1"/>
    </xf>
    <xf numFmtId="0" fontId="2" fillId="5" borderId="0" xfId="0" applyFont="1" applyFill="1" applyProtection="1">
      <protection locked="0" hidden="1"/>
    </xf>
    <xf numFmtId="0" fontId="2" fillId="5" borderId="0" xfId="0" applyFont="1" applyFill="1"/>
    <xf numFmtId="0" fontId="19" fillId="5" borderId="0" xfId="0" applyFont="1" applyFill="1" applyAlignment="1">
      <alignment wrapText="1"/>
    </xf>
    <xf numFmtId="0" fontId="19" fillId="5" borderId="0" xfId="0" applyFont="1" applyFill="1"/>
    <xf numFmtId="0" fontId="19" fillId="5" borderId="0" xfId="0" applyFont="1" applyFill="1" applyAlignment="1">
      <alignment vertical="center"/>
    </xf>
    <xf numFmtId="0" fontId="8" fillId="5" borderId="0" xfId="0" applyFont="1" applyFill="1" applyAlignment="1" applyProtection="1">
      <alignment wrapText="1"/>
      <protection locked="0" hidden="1"/>
    </xf>
    <xf numFmtId="0" fontId="2" fillId="5" borderId="0" xfId="0" applyFont="1" applyFill="1" applyAlignment="1">
      <alignment wrapText="1"/>
    </xf>
    <xf numFmtId="0" fontId="1" fillId="4" borderId="1" xfId="0" applyFont="1" applyFill="1" applyBorder="1" applyAlignment="1">
      <alignment horizontal="center" vertical="center"/>
    </xf>
    <xf numFmtId="0" fontId="0" fillId="5" borderId="1" xfId="0" applyFill="1" applyBorder="1" applyAlignment="1">
      <alignment horizontal="center" vertical="center"/>
    </xf>
    <xf numFmtId="0" fontId="0" fillId="0" borderId="1" xfId="0" applyBorder="1" applyAlignment="1">
      <alignment horizontal="center" vertical="center"/>
    </xf>
    <xf numFmtId="0" fontId="14" fillId="0" borderId="8" xfId="0" applyFont="1" applyBorder="1" applyAlignment="1" applyProtection="1">
      <alignment horizontal="justify" vertical="center" wrapText="1"/>
      <protection hidden="1"/>
    </xf>
    <xf numFmtId="0" fontId="13" fillId="5" borderId="22" xfId="0" applyFont="1" applyFill="1" applyBorder="1" applyAlignment="1">
      <alignment wrapText="1"/>
    </xf>
    <xf numFmtId="0" fontId="2" fillId="5" borderId="26" xfId="0" applyFont="1" applyFill="1" applyBorder="1"/>
    <xf numFmtId="0" fontId="2" fillId="5" borderId="27" xfId="0" applyFont="1" applyFill="1" applyBorder="1"/>
    <xf numFmtId="0" fontId="18" fillId="5" borderId="11" xfId="0" applyFont="1" applyFill="1" applyBorder="1" applyAlignment="1" applyProtection="1">
      <alignment horizontal="justify" vertical="center" wrapText="1"/>
      <protection locked="0" hidden="1"/>
    </xf>
    <xf numFmtId="0" fontId="18" fillId="5" borderId="11" xfId="0" applyFont="1" applyFill="1" applyBorder="1" applyAlignment="1" applyProtection="1">
      <alignment horizontal="justify" vertical="center" wrapText="1"/>
      <protection locked="0"/>
    </xf>
    <xf numFmtId="0" fontId="18" fillId="5" borderId="8" xfId="0" applyFont="1" applyFill="1" applyBorder="1" applyAlignment="1" applyProtection="1">
      <alignment horizontal="justify" vertical="center" wrapText="1"/>
      <protection locked="0" hidden="1"/>
    </xf>
    <xf numFmtId="0" fontId="18" fillId="5" borderId="4" xfId="0" applyFont="1" applyFill="1" applyBorder="1" applyAlignment="1" applyProtection="1">
      <alignment horizontal="justify" vertical="center" wrapText="1"/>
      <protection locked="0"/>
    </xf>
    <xf numFmtId="0" fontId="18" fillId="5" borderId="15" xfId="0" applyFont="1" applyFill="1" applyBorder="1" applyAlignment="1" applyProtection="1">
      <alignment horizontal="justify" vertical="center" wrapText="1"/>
      <protection locked="0"/>
    </xf>
    <xf numFmtId="0" fontId="18" fillId="5" borderId="16" xfId="0" applyFont="1" applyFill="1" applyBorder="1" applyAlignment="1" applyProtection="1">
      <alignment horizontal="justify" vertical="center" wrapText="1"/>
      <protection locked="0"/>
    </xf>
    <xf numFmtId="0" fontId="18" fillId="5" borderId="17" xfId="0" applyFont="1" applyFill="1" applyBorder="1" applyAlignment="1" applyProtection="1">
      <alignment horizontal="justify" vertical="center" wrapText="1"/>
      <protection locked="0"/>
    </xf>
    <xf numFmtId="0" fontId="18" fillId="5" borderId="14" xfId="0" applyFont="1" applyFill="1" applyBorder="1" applyAlignment="1" applyProtection="1">
      <alignment horizontal="justify" vertical="center" wrapText="1"/>
      <protection locked="0"/>
    </xf>
    <xf numFmtId="0" fontId="18" fillId="5" borderId="21" xfId="0" applyFont="1" applyFill="1" applyBorder="1" applyAlignment="1" applyProtection="1">
      <alignment horizontal="justify" vertical="center" wrapText="1"/>
      <protection locked="0"/>
    </xf>
    <xf numFmtId="0" fontId="18" fillId="5" borderId="24" xfId="0" applyFont="1" applyFill="1" applyBorder="1" applyAlignment="1" applyProtection="1">
      <alignment horizontal="justify" vertical="center" wrapText="1"/>
      <protection locked="0"/>
    </xf>
    <xf numFmtId="0" fontId="18" fillId="5" borderId="8" xfId="0" applyFont="1" applyFill="1" applyBorder="1" applyAlignment="1" applyProtection="1">
      <alignment horizontal="center" vertical="center" wrapText="1"/>
      <protection locked="0" hidden="1"/>
    </xf>
    <xf numFmtId="0" fontId="8" fillId="5" borderId="0" xfId="0" applyFont="1" applyFill="1" applyAlignment="1" applyProtection="1">
      <alignment horizontal="center" vertical="center"/>
      <protection locked="0" hidden="1"/>
    </xf>
    <xf numFmtId="0" fontId="11" fillId="8" borderId="1" xfId="0" applyFont="1" applyFill="1" applyBorder="1" applyAlignment="1">
      <alignment horizontal="center" vertical="center" wrapText="1"/>
    </xf>
    <xf numFmtId="0" fontId="22" fillId="0" borderId="0" xfId="0" applyFont="1"/>
    <xf numFmtId="0" fontId="23" fillId="10" borderId="0" xfId="0" applyFont="1" applyFill="1" applyAlignment="1" applyProtection="1">
      <alignment vertical="center" wrapText="1"/>
      <protection hidden="1"/>
    </xf>
    <xf numFmtId="0" fontId="14" fillId="0" borderId="0" xfId="0" applyFont="1" applyProtection="1">
      <protection hidden="1"/>
    </xf>
    <xf numFmtId="0" fontId="14" fillId="5" borderId="0" xfId="0" applyFont="1" applyFill="1" applyProtection="1">
      <protection locked="0" hidden="1"/>
    </xf>
    <xf numFmtId="0" fontId="14" fillId="5" borderId="0" xfId="0" applyFont="1" applyFill="1" applyAlignment="1" applyProtection="1">
      <alignment wrapText="1"/>
      <protection locked="0" hidden="1"/>
    </xf>
    <xf numFmtId="0" fontId="14" fillId="0" borderId="0" xfId="0" applyFont="1" applyAlignment="1" applyProtection="1">
      <alignment horizontal="center" vertical="center"/>
      <protection locked="0" hidden="1"/>
    </xf>
    <xf numFmtId="0" fontId="14" fillId="0" borderId="0" xfId="0" applyFont="1" applyProtection="1">
      <protection locked="0" hidden="1"/>
    </xf>
    <xf numFmtId="0" fontId="18" fillId="7" borderId="12" xfId="0" applyFont="1" applyFill="1" applyBorder="1" applyAlignment="1">
      <alignment wrapText="1"/>
    </xf>
    <xf numFmtId="0" fontId="14" fillId="0" borderId="0" xfId="0" applyFont="1" applyAlignment="1" applyProtection="1">
      <alignment wrapText="1"/>
      <protection locked="0" hidden="1"/>
    </xf>
    <xf numFmtId="0" fontId="14" fillId="5" borderId="0" xfId="0" applyFont="1" applyFill="1" applyProtection="1">
      <protection hidden="1"/>
    </xf>
    <xf numFmtId="0" fontId="14" fillId="5" borderId="0" xfId="0" applyFont="1" applyFill="1" applyAlignment="1" applyProtection="1">
      <alignment horizontal="center" vertical="center"/>
      <protection locked="0" hidden="1"/>
    </xf>
    <xf numFmtId="0" fontId="17" fillId="3" borderId="28" xfId="0" applyFont="1" applyFill="1" applyBorder="1" applyAlignment="1" applyProtection="1">
      <alignment horizontal="center" vertical="center" wrapText="1"/>
      <protection locked="0" hidden="1"/>
    </xf>
    <xf numFmtId="0" fontId="17" fillId="3" borderId="28" xfId="0" applyFont="1" applyFill="1" applyBorder="1" applyAlignment="1" applyProtection="1">
      <alignment horizontal="center" vertical="center"/>
      <protection locked="0" hidden="1"/>
    </xf>
    <xf numFmtId="0" fontId="18" fillId="5" borderId="1" xfId="0" applyFont="1" applyFill="1" applyBorder="1" applyAlignment="1" applyProtection="1">
      <alignment horizontal="justify" vertical="center" wrapText="1"/>
      <protection locked="0"/>
    </xf>
    <xf numFmtId="0" fontId="18" fillId="5" borderId="1" xfId="0" applyFont="1" applyFill="1" applyBorder="1" applyAlignment="1" applyProtection="1">
      <alignment horizontal="center" vertical="center"/>
      <protection locked="0" hidden="1"/>
    </xf>
    <xf numFmtId="0" fontId="2" fillId="5" borderId="0" xfId="0" applyFont="1" applyFill="1" applyAlignment="1">
      <alignment horizontal="center" vertical="center"/>
    </xf>
    <xf numFmtId="0" fontId="2" fillId="5" borderId="0" xfId="0" applyFont="1" applyFill="1" applyAlignment="1">
      <alignment horizontal="center" vertical="center" wrapText="1"/>
    </xf>
    <xf numFmtId="0" fontId="14" fillId="0" borderId="8" xfId="0" applyFont="1" applyBorder="1" applyAlignment="1" applyProtection="1">
      <alignment horizontal="center" vertical="center" wrapText="1"/>
      <protection hidden="1"/>
    </xf>
    <xf numFmtId="0" fontId="2" fillId="5" borderId="15" xfId="0" applyFont="1" applyFill="1" applyBorder="1" applyAlignment="1">
      <alignment horizontal="center" vertical="center"/>
    </xf>
    <xf numFmtId="0" fontId="2" fillId="5" borderId="13" xfId="0" applyFont="1" applyFill="1" applyBorder="1" applyAlignment="1">
      <alignment horizontal="center" vertical="center"/>
    </xf>
    <xf numFmtId="0" fontId="12" fillId="5" borderId="11" xfId="0" applyFont="1" applyFill="1" applyBorder="1" applyAlignment="1">
      <alignment horizontal="center" vertical="center"/>
    </xf>
    <xf numFmtId="0" fontId="18" fillId="5" borderId="27" xfId="0" applyFont="1" applyFill="1" applyBorder="1" applyAlignment="1" applyProtection="1">
      <alignment horizontal="center" vertical="center"/>
      <protection locked="0" hidden="1"/>
    </xf>
    <xf numFmtId="0" fontId="10" fillId="4" borderId="1" xfId="0" applyFont="1" applyFill="1" applyBorder="1" applyAlignment="1" applyProtection="1">
      <alignment horizontal="center" vertical="center" wrapText="1"/>
      <protection hidden="1"/>
    </xf>
    <xf numFmtId="0" fontId="10" fillId="4" borderId="4" xfId="0" applyFont="1" applyFill="1" applyBorder="1" applyAlignment="1" applyProtection="1">
      <alignment horizontal="center" vertical="center" wrapText="1"/>
      <protection hidden="1"/>
    </xf>
    <xf numFmtId="0" fontId="18" fillId="5" borderId="8" xfId="0" applyFont="1" applyFill="1" applyBorder="1" applyAlignment="1" applyProtection="1">
      <alignment horizontal="justify" vertical="center" wrapText="1"/>
      <protection locked="0"/>
    </xf>
    <xf numFmtId="0" fontId="18" fillId="5" borderId="35" xfId="0" applyFont="1" applyFill="1" applyBorder="1" applyAlignment="1" applyProtection="1">
      <alignment horizontal="justify" vertical="center" wrapText="1"/>
      <protection locked="0"/>
    </xf>
    <xf numFmtId="0" fontId="23" fillId="5" borderId="12" xfId="1" applyFont="1" applyFill="1" applyBorder="1" applyAlignment="1" applyProtection="1">
      <alignment horizontal="center" vertical="center" wrapText="1"/>
      <protection locked="0"/>
    </xf>
    <xf numFmtId="0" fontId="18" fillId="5" borderId="1" xfId="0" applyFont="1" applyFill="1" applyBorder="1" applyAlignment="1" applyProtection="1">
      <alignment horizontal="center" vertical="center" wrapText="1"/>
      <protection locked="0" hidden="1"/>
    </xf>
    <xf numFmtId="0" fontId="18" fillId="5" borderId="6" xfId="0" applyFont="1" applyFill="1" applyBorder="1" applyAlignment="1" applyProtection="1">
      <alignment horizontal="center" vertical="center" wrapText="1"/>
      <protection locked="0" hidden="1"/>
    </xf>
    <xf numFmtId="0" fontId="18" fillId="0" borderId="6" xfId="0" applyFont="1" applyBorder="1" applyAlignment="1" applyProtection="1">
      <alignment horizontal="center" vertical="center" wrapText="1"/>
      <protection locked="0" hidden="1"/>
    </xf>
    <xf numFmtId="0" fontId="18" fillId="0" borderId="22" xfId="0" applyFont="1" applyBorder="1" applyAlignment="1" applyProtection="1">
      <alignment horizontal="center" vertical="center" wrapText="1"/>
      <protection locked="0" hidden="1"/>
    </xf>
    <xf numFmtId="0" fontId="18" fillId="0" borderId="14" xfId="0" applyFont="1" applyBorder="1" applyAlignment="1" applyProtection="1">
      <alignment horizontal="center" vertical="center" wrapText="1"/>
      <protection locked="0" hidden="1"/>
    </xf>
    <xf numFmtId="0" fontId="18" fillId="0" borderId="16" xfId="0" applyFont="1" applyBorder="1" applyAlignment="1" applyProtection="1">
      <alignment horizontal="center" vertical="center" wrapText="1"/>
      <protection locked="0" hidden="1"/>
    </xf>
    <xf numFmtId="0" fontId="18" fillId="0" borderId="23" xfId="0" applyFont="1" applyBorder="1" applyAlignment="1" applyProtection="1">
      <alignment horizontal="center" vertical="center" wrapText="1"/>
      <protection locked="0" hidden="1"/>
    </xf>
    <xf numFmtId="0" fontId="18" fillId="0" borderId="17" xfId="0" applyFont="1" applyBorder="1" applyAlignment="1" applyProtection="1">
      <alignment horizontal="center" vertical="center" wrapText="1"/>
      <protection locked="0" hidden="1"/>
    </xf>
    <xf numFmtId="0" fontId="18" fillId="0" borderId="31" xfId="0" applyFont="1" applyBorder="1" applyAlignment="1" applyProtection="1">
      <alignment horizontal="center" vertical="center" wrapText="1"/>
      <protection locked="0" hidden="1"/>
    </xf>
    <xf numFmtId="0" fontId="18" fillId="5" borderId="8" xfId="0" applyFont="1" applyFill="1" applyBorder="1" applyAlignment="1">
      <alignment horizontal="justify" vertical="center" wrapText="1"/>
    </xf>
    <xf numFmtId="0" fontId="18" fillId="5" borderId="1" xfId="0" applyFont="1" applyFill="1" applyBorder="1" applyAlignment="1">
      <alignment horizontal="justify" vertical="center" wrapText="1"/>
    </xf>
    <xf numFmtId="0" fontId="18" fillId="5" borderId="1" xfId="1" applyFont="1" applyFill="1" applyBorder="1" applyAlignment="1" applyProtection="1">
      <alignment horizontal="justify" vertical="center" wrapText="1"/>
      <protection locked="0"/>
    </xf>
    <xf numFmtId="0" fontId="18" fillId="5" borderId="33" xfId="1" applyFont="1" applyFill="1" applyBorder="1" applyAlignment="1" applyProtection="1">
      <alignment horizontal="justify" vertical="center" wrapText="1"/>
      <protection locked="0"/>
    </xf>
    <xf numFmtId="0" fontId="18" fillId="5" borderId="32" xfId="1" applyFont="1" applyFill="1" applyBorder="1" applyAlignment="1" applyProtection="1">
      <alignment horizontal="justify" vertical="center" wrapText="1"/>
      <protection locked="0"/>
    </xf>
    <xf numFmtId="0" fontId="18" fillId="5" borderId="22" xfId="0" applyFont="1" applyFill="1" applyBorder="1" applyAlignment="1" applyProtection="1">
      <alignment horizontal="justify" vertical="center" wrapText="1"/>
      <protection locked="0"/>
    </xf>
    <xf numFmtId="0" fontId="18" fillId="5" borderId="7" xfId="0" applyFont="1" applyFill="1" applyBorder="1" applyAlignment="1">
      <alignment horizontal="justify" vertical="center" wrapText="1"/>
    </xf>
    <xf numFmtId="0" fontId="18" fillId="5" borderId="14" xfId="0" applyFont="1" applyFill="1" applyBorder="1" applyAlignment="1">
      <alignment horizontal="justify" vertical="center" wrapText="1"/>
    </xf>
    <xf numFmtId="0" fontId="18" fillId="5" borderId="23" xfId="0" applyFont="1" applyFill="1" applyBorder="1" applyAlignment="1" applyProtection="1">
      <alignment horizontal="justify" vertical="center" wrapText="1"/>
      <protection locked="0"/>
    </xf>
    <xf numFmtId="0" fontId="2" fillId="4" borderId="1" xfId="0" applyFont="1" applyFill="1" applyBorder="1" applyAlignment="1" applyProtection="1">
      <alignment vertical="center" wrapText="1"/>
      <protection hidden="1"/>
    </xf>
    <xf numFmtId="0" fontId="7" fillId="11" borderId="1" xfId="0" applyFont="1" applyFill="1" applyBorder="1" applyAlignment="1" applyProtection="1">
      <alignment horizontal="center"/>
      <protection hidden="1"/>
    </xf>
    <xf numFmtId="0" fontId="7" fillId="11" borderId="4" xfId="0" applyFont="1" applyFill="1" applyBorder="1" applyAlignment="1" applyProtection="1">
      <alignment horizontal="center" vertical="center" wrapText="1"/>
      <protection hidden="1"/>
    </xf>
    <xf numFmtId="0" fontId="7" fillId="11" borderId="1" xfId="0" applyFont="1" applyFill="1" applyBorder="1" applyAlignment="1" applyProtection="1">
      <alignment horizontal="center" vertical="center"/>
      <protection hidden="1"/>
    </xf>
    <xf numFmtId="0" fontId="14" fillId="11" borderId="0" xfId="0" applyFont="1" applyFill="1" applyProtection="1">
      <protection hidden="1"/>
    </xf>
    <xf numFmtId="0" fontId="17" fillId="11" borderId="28" xfId="0" applyFont="1" applyFill="1" applyBorder="1" applyAlignment="1" applyProtection="1">
      <alignment horizontal="center" vertical="center" wrapText="1"/>
      <protection locked="0" hidden="1"/>
    </xf>
    <xf numFmtId="0" fontId="18" fillId="5" borderId="6" xfId="0" applyFont="1" applyFill="1" applyBorder="1" applyAlignment="1" applyProtection="1">
      <alignment horizontal="justify" vertical="center" wrapText="1"/>
      <protection locked="0"/>
    </xf>
    <xf numFmtId="0" fontId="5" fillId="11" borderId="1" xfId="0" applyFont="1" applyFill="1" applyBorder="1" applyAlignment="1" applyProtection="1">
      <alignment horizontal="center" vertical="center" wrapText="1"/>
      <protection locked="0" hidden="1"/>
    </xf>
    <xf numFmtId="0" fontId="2" fillId="5" borderId="1" xfId="0" applyFont="1" applyFill="1" applyBorder="1" applyAlignment="1">
      <alignment horizontal="center" vertical="center"/>
    </xf>
    <xf numFmtId="0" fontId="14" fillId="0" borderId="1" xfId="0" applyFont="1" applyBorder="1" applyAlignment="1" applyProtection="1">
      <alignment horizontal="center" vertical="center" wrapText="1"/>
      <protection locked="0"/>
    </xf>
    <xf numFmtId="0" fontId="14" fillId="0" borderId="1" xfId="0" applyFont="1" applyBorder="1" applyAlignment="1" applyProtection="1">
      <alignment vertical="center" wrapText="1"/>
      <protection locked="0"/>
    </xf>
    <xf numFmtId="0" fontId="14" fillId="0" borderId="0" xfId="0" applyFont="1" applyProtection="1">
      <protection locked="0"/>
    </xf>
    <xf numFmtId="0" fontId="31" fillId="5" borderId="10" xfId="0" applyFont="1" applyFill="1" applyBorder="1" applyAlignment="1" applyProtection="1">
      <alignment horizontal="center" vertical="center"/>
      <protection locked="0"/>
    </xf>
    <xf numFmtId="0" fontId="17" fillId="5" borderId="10" xfId="0" applyFont="1" applyFill="1" applyBorder="1" applyAlignment="1" applyProtection="1">
      <alignment horizontal="center" vertical="center" wrapText="1"/>
      <protection locked="0"/>
    </xf>
    <xf numFmtId="0" fontId="31" fillId="5" borderId="10" xfId="0" applyFont="1" applyFill="1" applyBorder="1" applyAlignment="1" applyProtection="1">
      <alignment horizontal="center" vertical="center" wrapText="1"/>
      <protection locked="0"/>
    </xf>
    <xf numFmtId="0" fontId="14" fillId="0" borderId="1" xfId="0" applyFont="1" applyBorder="1" applyAlignment="1" applyProtection="1">
      <alignment vertical="top" wrapText="1"/>
      <protection locked="0"/>
    </xf>
    <xf numFmtId="0" fontId="14" fillId="0" borderId="0" xfId="0" applyFont="1" applyAlignment="1" applyProtection="1">
      <alignment horizontal="center" vertical="center"/>
      <protection locked="0"/>
    </xf>
    <xf numFmtId="0" fontId="18" fillId="5" borderId="0" xfId="0" applyFont="1" applyFill="1" applyAlignment="1" applyProtection="1">
      <alignment horizontal="justify"/>
      <protection hidden="1"/>
    </xf>
    <xf numFmtId="0" fontId="18" fillId="5" borderId="8" xfId="0" applyFont="1" applyFill="1" applyBorder="1" applyAlignment="1" applyProtection="1">
      <alignment horizontal="justify" vertical="center" wrapText="1"/>
      <protection hidden="1"/>
    </xf>
    <xf numFmtId="164" fontId="18" fillId="5" borderId="8" xfId="0" applyNumberFormat="1" applyFont="1" applyFill="1" applyBorder="1" applyAlignment="1" applyProtection="1">
      <alignment horizontal="center" vertical="center"/>
      <protection hidden="1"/>
    </xf>
    <xf numFmtId="0" fontId="18" fillId="0" borderId="8" xfId="0" applyFont="1" applyBorder="1" applyAlignment="1" applyProtection="1">
      <alignment horizontal="center" vertical="center" wrapText="1"/>
      <protection hidden="1"/>
    </xf>
    <xf numFmtId="0" fontId="18" fillId="0" borderId="8" xfId="0" applyFont="1" applyBorder="1" applyAlignment="1" applyProtection="1">
      <alignment horizontal="justify" vertical="center" wrapText="1"/>
      <protection hidden="1"/>
    </xf>
    <xf numFmtId="0" fontId="18" fillId="0" borderId="3" xfId="0" applyFont="1" applyBorder="1" applyAlignment="1" applyProtection="1">
      <alignment horizontal="center" vertical="center" wrapText="1"/>
      <protection hidden="1"/>
    </xf>
    <xf numFmtId="0" fontId="18" fillId="5" borderId="0" xfId="0" applyFont="1" applyFill="1" applyAlignment="1" applyProtection="1">
      <alignment horizontal="justify"/>
      <protection locked="0" hidden="1"/>
    </xf>
    <xf numFmtId="0" fontId="18" fillId="0" borderId="0" xfId="0" applyFont="1" applyAlignment="1" applyProtection="1">
      <alignment horizontal="justify" vertical="center"/>
      <protection hidden="1"/>
    </xf>
    <xf numFmtId="0" fontId="18" fillId="5" borderId="2" xfId="0" applyFont="1" applyFill="1" applyBorder="1" applyAlignment="1" applyProtection="1">
      <alignment horizontal="center" vertical="center"/>
      <protection locked="0" hidden="1"/>
    </xf>
    <xf numFmtId="0" fontId="18" fillId="5" borderId="12" xfId="0" applyFont="1" applyFill="1" applyBorder="1" applyAlignment="1" applyProtection="1">
      <alignment horizontal="justify" vertical="center" wrapText="1"/>
      <protection locked="0"/>
    </xf>
    <xf numFmtId="0" fontId="18" fillId="5" borderId="1" xfId="0" applyFont="1" applyFill="1" applyBorder="1" applyAlignment="1" applyProtection="1">
      <alignment horizontal="justify" vertical="center" wrapText="1"/>
      <protection locked="0" hidden="1"/>
    </xf>
    <xf numFmtId="0" fontId="18" fillId="6" borderId="0" xfId="0" applyFont="1" applyFill="1" applyAlignment="1" applyProtection="1">
      <alignment horizontal="justify" vertical="center"/>
      <protection hidden="1"/>
    </xf>
    <xf numFmtId="0" fontId="33" fillId="0" borderId="0" xfId="0" applyFont="1" applyAlignment="1">
      <alignment vertical="center"/>
    </xf>
    <xf numFmtId="0" fontId="18" fillId="5" borderId="25" xfId="0" applyFont="1" applyFill="1" applyBorder="1" applyAlignment="1" applyProtection="1">
      <alignment horizontal="justify" vertical="center" wrapText="1"/>
      <protection locked="0"/>
    </xf>
    <xf numFmtId="0" fontId="18" fillId="0" borderId="1" xfId="0" applyFont="1" applyBorder="1" applyAlignment="1" applyProtection="1">
      <alignment horizontal="center" vertical="center" wrapText="1"/>
      <protection locked="0" hidden="1"/>
    </xf>
    <xf numFmtId="0" fontId="18" fillId="0" borderId="1" xfId="0" applyFont="1" applyBorder="1" applyAlignment="1" applyProtection="1">
      <alignment horizontal="justify" vertical="center" wrapText="1"/>
      <protection locked="0" hidden="1"/>
    </xf>
    <xf numFmtId="0" fontId="18" fillId="0" borderId="1" xfId="0" applyFont="1" applyBorder="1" applyAlignment="1" applyProtection="1">
      <alignment horizontal="center" vertical="center"/>
      <protection locked="0" hidden="1"/>
    </xf>
    <xf numFmtId="0" fontId="18" fillId="0" borderId="6" xfId="0" applyFont="1" applyBorder="1" applyAlignment="1" applyProtection="1">
      <alignment horizontal="center" vertical="center"/>
      <protection locked="0" hidden="1"/>
    </xf>
    <xf numFmtId="0" fontId="18" fillId="5" borderId="19" xfId="0" applyFont="1" applyFill="1" applyBorder="1" applyAlignment="1" applyProtection="1">
      <alignment horizontal="justify" vertical="center" wrapText="1"/>
      <protection locked="0"/>
    </xf>
    <xf numFmtId="0" fontId="18" fillId="0" borderId="0" xfId="0" applyFont="1" applyAlignment="1" applyProtection="1">
      <alignment horizontal="justify"/>
      <protection hidden="1"/>
    </xf>
    <xf numFmtId="0" fontId="18" fillId="5" borderId="17" xfId="0" applyFont="1" applyFill="1" applyBorder="1" applyAlignment="1">
      <alignment horizontal="justify" vertical="center"/>
    </xf>
    <xf numFmtId="0" fontId="18" fillId="0" borderId="4" xfId="0" applyFont="1" applyBorder="1" applyAlignment="1" applyProtection="1">
      <alignment horizontal="center" vertical="center"/>
      <protection locked="0" hidden="1"/>
    </xf>
    <xf numFmtId="0" fontId="18" fillId="5" borderId="20" xfId="0" applyFont="1" applyFill="1" applyBorder="1" applyAlignment="1" applyProtection="1">
      <alignment horizontal="justify" vertical="center" wrapText="1"/>
      <protection locked="0"/>
    </xf>
    <xf numFmtId="0" fontId="18" fillId="0" borderId="18" xfId="0" applyFont="1" applyBorder="1" applyAlignment="1" applyProtection="1">
      <alignment horizontal="justify" vertical="center" wrapText="1"/>
      <protection locked="0" hidden="1"/>
    </xf>
    <xf numFmtId="0" fontId="18" fillId="0" borderId="25" xfId="0" applyFont="1" applyBorder="1" applyAlignment="1" applyProtection="1">
      <alignment horizontal="justify" vertical="center" wrapText="1"/>
      <protection locked="0" hidden="1"/>
    </xf>
    <xf numFmtId="0" fontId="18" fillId="0" borderId="15" xfId="0" applyFont="1" applyBorder="1" applyAlignment="1" applyProtection="1">
      <alignment horizontal="center" vertical="center"/>
      <protection locked="0" hidden="1"/>
    </xf>
    <xf numFmtId="0" fontId="18" fillId="0" borderId="14" xfId="0" applyFont="1" applyBorder="1" applyAlignment="1" applyProtection="1">
      <alignment horizontal="center" vertical="center"/>
      <protection locked="0" hidden="1"/>
    </xf>
    <xf numFmtId="0" fontId="18" fillId="5" borderId="34" xfId="0" applyFont="1" applyFill="1" applyBorder="1" applyAlignment="1" applyProtection="1">
      <alignment horizontal="justify" vertical="center" wrapText="1"/>
      <protection locked="0"/>
    </xf>
    <xf numFmtId="0" fontId="18" fillId="5" borderId="36" xfId="0" applyFont="1" applyFill="1" applyBorder="1" applyAlignment="1" applyProtection="1">
      <alignment horizontal="justify" vertical="center" wrapText="1"/>
      <protection locked="0"/>
    </xf>
    <xf numFmtId="0" fontId="26" fillId="4" borderId="1" xfId="0" applyFont="1" applyFill="1" applyBorder="1" applyAlignment="1" applyProtection="1">
      <alignment horizontal="center" vertical="center" wrapText="1"/>
      <protection hidden="1"/>
    </xf>
    <xf numFmtId="0" fontId="8" fillId="4" borderId="4" xfId="0" applyFont="1" applyFill="1" applyBorder="1" applyAlignment="1" applyProtection="1">
      <alignment horizontal="justify" vertical="center" wrapText="1"/>
      <protection hidden="1"/>
    </xf>
    <xf numFmtId="0" fontId="8" fillId="4" borderId="5" xfId="0" applyFont="1" applyFill="1" applyBorder="1" applyAlignment="1" applyProtection="1">
      <alignment horizontal="justify" vertical="center" wrapText="1"/>
      <protection hidden="1"/>
    </xf>
    <xf numFmtId="0" fontId="8" fillId="4" borderId="6" xfId="0" applyFont="1" applyFill="1" applyBorder="1" applyAlignment="1" applyProtection="1">
      <alignment horizontal="justify" vertical="center" wrapText="1"/>
      <protection hidden="1"/>
    </xf>
    <xf numFmtId="0" fontId="8" fillId="4" borderId="15" xfId="0" applyFont="1" applyFill="1" applyBorder="1" applyAlignment="1" applyProtection="1">
      <alignment horizontal="justify" vertical="center" wrapText="1"/>
      <protection hidden="1"/>
    </xf>
    <xf numFmtId="0" fontId="8" fillId="4" borderId="19" xfId="0" applyFont="1" applyFill="1" applyBorder="1" applyAlignment="1" applyProtection="1">
      <alignment horizontal="justify" vertical="center" wrapText="1"/>
      <protection hidden="1"/>
    </xf>
    <xf numFmtId="0" fontId="8" fillId="4" borderId="22" xfId="0" applyFont="1" applyFill="1" applyBorder="1" applyAlignment="1" applyProtection="1">
      <alignment horizontal="justify" vertical="center" wrapText="1"/>
      <protection hidden="1"/>
    </xf>
    <xf numFmtId="0" fontId="8" fillId="4" borderId="13" xfId="0" applyFont="1" applyFill="1" applyBorder="1" applyAlignment="1" applyProtection="1">
      <alignment horizontal="justify" vertical="center" wrapText="1"/>
      <protection hidden="1"/>
    </xf>
    <xf numFmtId="0" fontId="8" fillId="4" borderId="0" xfId="0" applyFont="1" applyFill="1" applyAlignment="1" applyProtection="1">
      <alignment horizontal="justify" vertical="center" wrapText="1"/>
      <protection hidden="1"/>
    </xf>
    <xf numFmtId="0" fontId="8" fillId="4" borderId="26" xfId="0" applyFont="1" applyFill="1" applyBorder="1" applyAlignment="1" applyProtection="1">
      <alignment horizontal="justify" vertical="center" wrapText="1"/>
      <protection hidden="1"/>
    </xf>
    <xf numFmtId="0" fontId="7" fillId="11" borderId="0" xfId="0" applyFont="1" applyFill="1" applyAlignment="1" applyProtection="1">
      <alignment horizontal="center" vertical="top" wrapText="1"/>
      <protection hidden="1"/>
    </xf>
    <xf numFmtId="0" fontId="0" fillId="0" borderId="15" xfId="0" applyBorder="1" applyAlignment="1">
      <alignment horizontal="center" vertical="center"/>
    </xf>
    <xf numFmtId="0" fontId="0" fillId="0" borderId="19" xfId="0" applyBorder="1" applyAlignment="1">
      <alignment horizontal="center" vertical="center"/>
    </xf>
    <xf numFmtId="0" fontId="0" fillId="0" borderId="22"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4" borderId="7" xfId="0" applyFont="1" applyFill="1" applyBorder="1" applyAlignment="1" applyProtection="1">
      <alignment horizontal="center" vertical="center" wrapText="1"/>
      <protection hidden="1"/>
    </xf>
    <xf numFmtId="0" fontId="10" fillId="4" borderId="9" xfId="0" applyFont="1" applyFill="1" applyBorder="1" applyAlignment="1" applyProtection="1">
      <alignment horizontal="center" vertical="center" wrapText="1"/>
      <protection hidden="1"/>
    </xf>
    <xf numFmtId="0" fontId="10" fillId="4" borderId="8" xfId="0" applyFont="1" applyFill="1" applyBorder="1" applyAlignment="1" applyProtection="1">
      <alignment horizontal="center" vertical="center" wrapText="1"/>
      <protection hidden="1"/>
    </xf>
    <xf numFmtId="0" fontId="5" fillId="11" borderId="1" xfId="0" applyFont="1" applyFill="1" applyBorder="1" applyAlignment="1">
      <alignment horizontal="center" vertical="center"/>
    </xf>
    <xf numFmtId="0" fontId="3" fillId="0" borderId="1" xfId="0" applyFont="1" applyBorder="1" applyAlignment="1">
      <alignment vertical="center" wrapText="1"/>
    </xf>
    <xf numFmtId="0" fontId="5" fillId="11" borderId="1" xfId="0" applyFont="1" applyFill="1" applyBorder="1" applyAlignment="1">
      <alignment horizontal="center" vertical="center" wrapText="1"/>
    </xf>
    <xf numFmtId="0" fontId="2" fillId="5" borderId="1" xfId="0" applyFont="1" applyFill="1" applyBorder="1" applyAlignment="1">
      <alignment vertical="center" wrapText="1"/>
    </xf>
    <xf numFmtId="0" fontId="7" fillId="9" borderId="4" xfId="0" applyFont="1" applyFill="1" applyBorder="1" applyAlignment="1" applyProtection="1">
      <alignment horizontal="center" vertical="top" wrapText="1"/>
      <protection hidden="1"/>
    </xf>
    <xf numFmtId="0" fontId="7" fillId="9" borderId="5" xfId="0" applyFont="1" applyFill="1" applyBorder="1" applyAlignment="1" applyProtection="1">
      <alignment horizontal="center" vertical="top" wrapText="1"/>
      <protection hidden="1"/>
    </xf>
    <xf numFmtId="0" fontId="7" fillId="9" borderId="6" xfId="0" applyFont="1" applyFill="1" applyBorder="1" applyAlignment="1" applyProtection="1">
      <alignment horizontal="center" vertical="top" wrapText="1"/>
      <protection hidden="1"/>
    </xf>
    <xf numFmtId="0" fontId="7" fillId="11" borderId="5" xfId="0" applyFont="1" applyFill="1" applyBorder="1" applyAlignment="1" applyProtection="1">
      <alignment horizontal="center" vertical="center" wrapText="1"/>
      <protection hidden="1"/>
    </xf>
    <xf numFmtId="0" fontId="7" fillId="11" borderId="6" xfId="0" applyFont="1" applyFill="1" applyBorder="1" applyAlignment="1" applyProtection="1">
      <alignment horizontal="center" vertical="center" wrapText="1"/>
      <protection hidden="1"/>
    </xf>
    <xf numFmtId="0" fontId="8" fillId="5" borderId="10" xfId="0" applyFont="1" applyFill="1" applyBorder="1" applyAlignment="1" applyProtection="1">
      <alignment horizontal="center" vertical="top" wrapText="1"/>
      <protection hidden="1"/>
    </xf>
    <xf numFmtId="0" fontId="8" fillId="5" borderId="27" xfId="0" applyFont="1" applyFill="1" applyBorder="1" applyAlignment="1" applyProtection="1">
      <alignment horizontal="center" vertical="top" wrapText="1"/>
      <protection hidden="1"/>
    </xf>
    <xf numFmtId="0" fontId="8" fillId="5" borderId="5" xfId="0" applyFont="1" applyFill="1" applyBorder="1" applyAlignment="1" applyProtection="1">
      <alignment horizontal="center" vertical="top" wrapText="1"/>
      <protection hidden="1"/>
    </xf>
    <xf numFmtId="0" fontId="8" fillId="5" borderId="6" xfId="0" applyFont="1" applyFill="1" applyBorder="1" applyAlignment="1" applyProtection="1">
      <alignment horizontal="center" vertical="top" wrapText="1"/>
      <protection hidden="1"/>
    </xf>
    <xf numFmtId="0" fontId="4" fillId="5" borderId="1" xfId="0" applyFont="1" applyFill="1" applyBorder="1" applyAlignment="1" applyProtection="1">
      <alignment horizontal="justify" vertical="center" wrapText="1"/>
      <protection locked="0" hidden="1"/>
    </xf>
    <xf numFmtId="9"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8" fillId="4" borderId="19" xfId="0" applyFont="1" applyFill="1" applyBorder="1" applyAlignment="1" applyProtection="1">
      <alignment horizontal="justify" vertical="top" wrapText="1"/>
      <protection hidden="1"/>
    </xf>
    <xf numFmtId="0" fontId="8" fillId="4" borderId="22" xfId="0" applyFont="1" applyFill="1" applyBorder="1" applyAlignment="1" applyProtection="1">
      <alignment horizontal="justify" vertical="top" wrapText="1"/>
      <protection hidden="1"/>
    </xf>
    <xf numFmtId="0" fontId="6" fillId="11" borderId="0" xfId="0" applyFont="1" applyFill="1" applyAlignment="1" applyProtection="1">
      <alignment horizontal="center" vertical="center"/>
      <protection hidden="1"/>
    </xf>
    <xf numFmtId="0" fontId="8" fillId="4" borderId="1" xfId="0" applyFont="1" applyFill="1" applyBorder="1" applyAlignment="1" applyProtection="1">
      <alignment horizontal="justify" vertical="center" wrapText="1"/>
      <protection hidden="1"/>
    </xf>
    <xf numFmtId="0" fontId="8" fillId="4" borderId="4" xfId="0" applyFont="1" applyFill="1" applyBorder="1" applyAlignment="1" applyProtection="1">
      <alignment horizontal="justify" vertical="top" wrapText="1"/>
      <protection hidden="1"/>
    </xf>
    <xf numFmtId="0" fontId="8" fillId="4" borderId="5" xfId="0" applyFont="1" applyFill="1" applyBorder="1" applyAlignment="1" applyProtection="1">
      <alignment horizontal="justify" vertical="top" wrapText="1"/>
      <protection hidden="1"/>
    </xf>
    <xf numFmtId="0" fontId="8" fillId="4" borderId="6" xfId="0" applyFont="1" applyFill="1" applyBorder="1" applyAlignment="1" applyProtection="1">
      <alignment horizontal="justify" vertical="top" wrapText="1"/>
      <protection hidden="1"/>
    </xf>
    <xf numFmtId="0" fontId="2" fillId="5" borderId="1" xfId="0" applyFont="1" applyFill="1" applyBorder="1" applyAlignment="1">
      <alignment horizontal="justify" vertical="center" wrapText="1"/>
    </xf>
    <xf numFmtId="0" fontId="25" fillId="0" borderId="0" xfId="0" applyFont="1" applyAlignment="1" applyProtection="1">
      <alignment horizontal="center" vertical="center"/>
      <protection hidden="1"/>
    </xf>
    <xf numFmtId="0" fontId="26" fillId="4" borderId="15" xfId="0" applyFont="1" applyFill="1" applyBorder="1" applyAlignment="1" applyProtection="1">
      <alignment horizontal="center" vertical="center" wrapText="1"/>
      <protection hidden="1"/>
    </xf>
    <xf numFmtId="0" fontId="26" fillId="4" borderId="22" xfId="0" applyFont="1" applyFill="1" applyBorder="1" applyAlignment="1" applyProtection="1">
      <alignment horizontal="center" vertical="center" wrapText="1"/>
      <protection hidden="1"/>
    </xf>
    <xf numFmtId="0" fontId="26" fillId="4" borderId="13" xfId="0" applyFont="1" applyFill="1" applyBorder="1" applyAlignment="1" applyProtection="1">
      <alignment horizontal="center" vertical="center" wrapText="1"/>
      <protection hidden="1"/>
    </xf>
    <xf numFmtId="0" fontId="26" fillId="4" borderId="26" xfId="0" applyFont="1" applyFill="1" applyBorder="1" applyAlignment="1" applyProtection="1">
      <alignment horizontal="center" vertical="center" wrapText="1"/>
      <protection hidden="1"/>
    </xf>
    <xf numFmtId="0" fontId="7" fillId="11" borderId="1" xfId="0" applyFont="1" applyFill="1" applyBorder="1" applyAlignment="1" applyProtection="1">
      <alignment horizontal="center"/>
      <protection hidden="1"/>
    </xf>
    <xf numFmtId="0" fontId="27" fillId="4" borderId="1" xfId="0" applyFont="1" applyFill="1" applyBorder="1" applyAlignment="1" applyProtection="1">
      <alignment horizontal="center" vertical="center" wrapText="1"/>
      <protection hidden="1"/>
    </xf>
    <xf numFmtId="0" fontId="26" fillId="4" borderId="11" xfId="0" applyFont="1" applyFill="1" applyBorder="1" applyAlignment="1" applyProtection="1">
      <alignment horizontal="center" vertical="center" wrapText="1"/>
      <protection hidden="1"/>
    </xf>
    <xf numFmtId="0" fontId="26" fillId="4" borderId="27" xfId="0" applyFont="1" applyFill="1" applyBorder="1" applyAlignment="1" applyProtection="1">
      <alignment horizontal="center" vertical="center" wrapText="1"/>
      <protection hidden="1"/>
    </xf>
    <xf numFmtId="0" fontId="8" fillId="4" borderId="15" xfId="0" applyFont="1" applyFill="1" applyBorder="1" applyAlignment="1" applyProtection="1">
      <alignment horizontal="justify" vertical="top" wrapText="1"/>
      <protection hidden="1"/>
    </xf>
    <xf numFmtId="0" fontId="2" fillId="0" borderId="5" xfId="0" applyFont="1" applyBorder="1" applyAlignment="1">
      <alignment horizontal="justify" vertical="center" wrapText="1"/>
    </xf>
    <xf numFmtId="0" fontId="2" fillId="0" borderId="6" xfId="0" applyFont="1" applyBorder="1" applyAlignment="1">
      <alignment horizontal="justify" vertical="center" wrapText="1"/>
    </xf>
    <xf numFmtId="0" fontId="8" fillId="4" borderId="11" xfId="0" applyFont="1" applyFill="1" applyBorder="1" applyAlignment="1" applyProtection="1">
      <alignment horizontal="left" vertical="center" wrapText="1"/>
      <protection hidden="1"/>
    </xf>
    <xf numFmtId="0" fontId="8" fillId="4" borderId="10" xfId="0" applyFont="1" applyFill="1" applyBorder="1" applyAlignment="1" applyProtection="1">
      <alignment horizontal="left" vertical="center" wrapText="1"/>
      <protection hidden="1"/>
    </xf>
    <xf numFmtId="0" fontId="8" fillId="4" borderId="27" xfId="0" applyFont="1" applyFill="1" applyBorder="1" applyAlignment="1" applyProtection="1">
      <alignment horizontal="left" vertical="center" wrapText="1"/>
      <protection hidden="1"/>
    </xf>
    <xf numFmtId="0" fontId="8" fillId="4" borderId="10" xfId="0" applyFont="1" applyFill="1" applyBorder="1" applyAlignment="1" applyProtection="1">
      <alignment horizontal="justify" vertical="top" wrapText="1"/>
      <protection hidden="1"/>
    </xf>
    <xf numFmtId="0" fontId="8" fillId="4" borderId="27" xfId="0" applyFont="1" applyFill="1" applyBorder="1" applyAlignment="1" applyProtection="1">
      <alignment horizontal="justify" vertical="top" wrapText="1"/>
      <protection hidden="1"/>
    </xf>
    <xf numFmtId="0" fontId="7" fillId="11" borderId="4" xfId="0" applyFont="1" applyFill="1" applyBorder="1" applyAlignment="1" applyProtection="1">
      <alignment horizontal="center" vertical="center" wrapText="1"/>
      <protection hidden="1"/>
    </xf>
    <xf numFmtId="0" fontId="10" fillId="8" borderId="11" xfId="0" applyFont="1" applyFill="1" applyBorder="1" applyAlignment="1" applyProtection="1">
      <alignment horizontal="center" vertical="top" wrapText="1"/>
      <protection hidden="1"/>
    </xf>
    <xf numFmtId="0" fontId="10" fillId="8" borderId="10" xfId="0" applyFont="1" applyFill="1" applyBorder="1" applyAlignment="1" applyProtection="1">
      <alignment horizontal="center" vertical="top" wrapText="1"/>
      <protection hidden="1"/>
    </xf>
    <xf numFmtId="0" fontId="10" fillId="8" borderId="27" xfId="0" applyFont="1" applyFill="1" applyBorder="1" applyAlignment="1" applyProtection="1">
      <alignment horizontal="center" vertical="top" wrapText="1"/>
      <protection hidden="1"/>
    </xf>
    <xf numFmtId="0" fontId="10" fillId="6" borderId="4" xfId="0" applyFont="1" applyFill="1" applyBorder="1" applyAlignment="1" applyProtection="1">
      <alignment horizontal="center" vertical="top" wrapText="1"/>
      <protection hidden="1"/>
    </xf>
    <xf numFmtId="0" fontId="10" fillId="6" borderId="5" xfId="0" applyFont="1" applyFill="1" applyBorder="1" applyAlignment="1" applyProtection="1">
      <alignment horizontal="center" vertical="top" wrapText="1"/>
      <protection hidden="1"/>
    </xf>
    <xf numFmtId="0" fontId="10" fillId="6" borderId="6" xfId="0" applyFont="1" applyFill="1" applyBorder="1" applyAlignment="1" applyProtection="1">
      <alignment horizontal="center" vertical="top" wrapText="1"/>
      <protection hidden="1"/>
    </xf>
    <xf numFmtId="0" fontId="14" fillId="4" borderId="1" xfId="0" applyFont="1" applyFill="1" applyBorder="1" applyAlignment="1" applyProtection="1">
      <alignment horizontal="center" vertical="center"/>
      <protection locked="0"/>
    </xf>
    <xf numFmtId="0" fontId="31" fillId="4" borderId="1" xfId="0" applyFont="1" applyFill="1" applyBorder="1" applyAlignment="1" applyProtection="1">
      <alignment horizontal="center" vertical="center" wrapText="1"/>
      <protection locked="0"/>
    </xf>
    <xf numFmtId="0" fontId="31" fillId="4" borderId="7" xfId="0" applyFont="1" applyFill="1" applyBorder="1" applyAlignment="1" applyProtection="1">
      <alignment horizontal="center" vertical="center" wrapText="1"/>
      <protection locked="0"/>
    </xf>
    <xf numFmtId="0" fontId="31" fillId="4" borderId="9" xfId="0" applyFont="1" applyFill="1" applyBorder="1" applyAlignment="1" applyProtection="1">
      <alignment horizontal="center" vertical="center" wrapText="1"/>
      <protection locked="0"/>
    </xf>
    <xf numFmtId="0" fontId="14" fillId="4" borderId="7" xfId="0" applyFont="1" applyFill="1" applyBorder="1" applyAlignment="1" applyProtection="1">
      <alignment horizontal="center" vertical="center"/>
      <protection locked="0"/>
    </xf>
    <xf numFmtId="0" fontId="14" fillId="4" borderId="9" xfId="0" applyFont="1" applyFill="1" applyBorder="1" applyAlignment="1" applyProtection="1">
      <alignment horizontal="center" vertical="center"/>
      <protection locked="0"/>
    </xf>
    <xf numFmtId="0" fontId="14" fillId="4" borderId="8" xfId="0" applyFont="1" applyFill="1" applyBorder="1" applyAlignment="1" applyProtection="1">
      <alignment horizontal="center" vertical="center"/>
      <protection locked="0"/>
    </xf>
    <xf numFmtId="0" fontId="31" fillId="4" borderId="8" xfId="0" applyFont="1" applyFill="1" applyBorder="1" applyAlignment="1" applyProtection="1">
      <alignment horizontal="center" vertical="center" wrapText="1"/>
      <protection locked="0"/>
    </xf>
    <xf numFmtId="0" fontId="31" fillId="0" borderId="7" xfId="0" applyFont="1" applyBorder="1" applyAlignment="1" applyProtection="1">
      <alignment horizontal="center" vertical="center" wrapText="1"/>
      <protection locked="0"/>
    </xf>
    <xf numFmtId="0" fontId="31" fillId="0" borderId="9" xfId="0" applyFont="1" applyBorder="1" applyAlignment="1" applyProtection="1">
      <alignment horizontal="center" vertical="center" wrapText="1"/>
      <protection locked="0"/>
    </xf>
    <xf numFmtId="0" fontId="31" fillId="0" borderId="8" xfId="0" applyFont="1" applyBorder="1" applyAlignment="1" applyProtection="1">
      <alignment horizontal="center" vertical="center" wrapText="1"/>
      <protection locked="0"/>
    </xf>
    <xf numFmtId="0" fontId="31" fillId="0" borderId="1" xfId="0" applyFont="1" applyBorder="1" applyAlignment="1" applyProtection="1">
      <alignment horizontal="center" vertical="center" wrapText="1"/>
      <protection locked="0"/>
    </xf>
    <xf numFmtId="0" fontId="17" fillId="11" borderId="28" xfId="0" applyFont="1" applyFill="1" applyBorder="1" applyAlignment="1" applyProtection="1">
      <alignment horizontal="center" vertical="center" wrapText="1"/>
      <protection locked="0"/>
    </xf>
    <xf numFmtId="0" fontId="32" fillId="0" borderId="1" xfId="0" applyFont="1" applyBorder="1" applyAlignment="1" applyProtection="1">
      <alignment horizontal="center" vertical="center"/>
      <protection locked="0"/>
    </xf>
    <xf numFmtId="0" fontId="32" fillId="2" borderId="1" xfId="0" applyFont="1" applyFill="1" applyBorder="1" applyAlignment="1">
      <alignment horizontal="center" vertical="center"/>
    </xf>
    <xf numFmtId="0" fontId="14" fillId="0" borderId="1" xfId="0" applyFont="1" applyBorder="1" applyAlignment="1" applyProtection="1">
      <alignment horizontal="center"/>
      <protection locked="0"/>
    </xf>
    <xf numFmtId="0" fontId="14" fillId="0" borderId="0" xfId="0" applyFont="1" applyAlignment="1" applyProtection="1">
      <alignment horizontal="left" vertical="center" wrapText="1"/>
      <protection locked="0"/>
    </xf>
    <xf numFmtId="0" fontId="17" fillId="11" borderId="28" xfId="0" applyFont="1" applyFill="1" applyBorder="1" applyAlignment="1" applyProtection="1">
      <alignment horizontal="center" vertical="center"/>
      <protection locked="0"/>
    </xf>
    <xf numFmtId="0" fontId="4" fillId="10" borderId="0" xfId="0" applyFont="1" applyFill="1" applyAlignment="1">
      <alignment wrapText="1"/>
    </xf>
    <xf numFmtId="0" fontId="17" fillId="11" borderId="30" xfId="0" applyFont="1" applyFill="1" applyBorder="1" applyAlignment="1" applyProtection="1">
      <alignment horizontal="center" vertical="center" wrapText="1"/>
      <protection locked="0" hidden="1"/>
    </xf>
    <xf numFmtId="0" fontId="17" fillId="11" borderId="28" xfId="0" applyFont="1" applyFill="1" applyBorder="1" applyAlignment="1" applyProtection="1">
      <alignment horizontal="center" vertical="center" wrapText="1"/>
      <protection locked="0" hidden="1"/>
    </xf>
    <xf numFmtId="0" fontId="29" fillId="11" borderId="30" xfId="0" applyFont="1" applyFill="1" applyBorder="1" applyAlignment="1" applyProtection="1">
      <alignment horizontal="center" vertical="center" wrapText="1"/>
      <protection locked="0" hidden="1"/>
    </xf>
    <xf numFmtId="0" fontId="17" fillId="3" borderId="37" xfId="0" applyFont="1" applyFill="1" applyBorder="1" applyAlignment="1" applyProtection="1">
      <alignment horizontal="center" vertical="center" wrapText="1"/>
      <protection locked="0" hidden="1"/>
    </xf>
    <xf numFmtId="0" fontId="17" fillId="3" borderId="30" xfId="0" applyFont="1" applyFill="1" applyBorder="1" applyAlignment="1" applyProtection="1">
      <alignment horizontal="center" vertical="center" wrapText="1"/>
      <protection locked="0" hidden="1"/>
    </xf>
    <xf numFmtId="0" fontId="8" fillId="0" borderId="1" xfId="0" applyFont="1" applyBorder="1" applyAlignment="1" applyProtection="1">
      <alignment horizontal="center" vertical="center"/>
      <protection locked="0" hidden="1"/>
    </xf>
    <xf numFmtId="0" fontId="13" fillId="0" borderId="4" xfId="0" applyFont="1" applyBorder="1" applyAlignment="1" applyProtection="1">
      <alignment horizontal="center" vertical="center"/>
      <protection locked="0" hidden="1"/>
    </xf>
    <xf numFmtId="0" fontId="13" fillId="0" borderId="5" xfId="0" applyFont="1" applyBorder="1" applyAlignment="1" applyProtection="1">
      <alignment horizontal="center" vertical="center"/>
      <protection locked="0" hidden="1"/>
    </xf>
    <xf numFmtId="0" fontId="13" fillId="0" borderId="6" xfId="0" applyFont="1" applyBorder="1" applyAlignment="1" applyProtection="1">
      <alignment horizontal="center" vertical="center"/>
      <protection locked="0" hidden="1"/>
    </xf>
    <xf numFmtId="0" fontId="12" fillId="2" borderId="4" xfId="0" applyFont="1" applyFill="1" applyBorder="1" applyAlignment="1" applyProtection="1">
      <alignment horizontal="center" vertical="center"/>
      <protection hidden="1"/>
    </xf>
    <xf numFmtId="0" fontId="12" fillId="2" borderId="5" xfId="0" applyFont="1" applyFill="1" applyBorder="1" applyAlignment="1" applyProtection="1">
      <alignment horizontal="center" vertical="center"/>
      <protection hidden="1"/>
    </xf>
    <xf numFmtId="0" fontId="12" fillId="2" borderId="6" xfId="0" applyFont="1" applyFill="1" applyBorder="1" applyAlignment="1" applyProtection="1">
      <alignment horizontal="center" vertical="center"/>
      <protection hidden="1"/>
    </xf>
    <xf numFmtId="0" fontId="17" fillId="12" borderId="28" xfId="0" applyFont="1" applyFill="1" applyBorder="1" applyAlignment="1" applyProtection="1">
      <alignment horizontal="center" vertical="center"/>
      <protection locked="0" hidden="1"/>
    </xf>
    <xf numFmtId="0" fontId="17" fillId="13" borderId="29" xfId="0" applyFont="1" applyFill="1" applyBorder="1" applyAlignment="1" applyProtection="1">
      <alignment horizontal="center" vertical="center" wrapText="1"/>
      <protection locked="0" hidden="1"/>
    </xf>
    <xf numFmtId="0" fontId="17" fillId="11" borderId="30" xfId="0" applyFont="1" applyFill="1" applyBorder="1" applyAlignment="1" applyProtection="1">
      <alignment horizontal="center" vertical="center"/>
      <protection locked="0" hidden="1"/>
    </xf>
    <xf numFmtId="0" fontId="17" fillId="11" borderId="28" xfId="0" applyFont="1" applyFill="1" applyBorder="1" applyAlignment="1" applyProtection="1">
      <alignment horizontal="center" vertical="center"/>
      <protection locked="0" hidden="1"/>
    </xf>
    <xf numFmtId="0" fontId="17" fillId="3" borderId="38" xfId="0" applyFont="1" applyFill="1" applyBorder="1" applyAlignment="1" applyProtection="1">
      <alignment horizontal="center" vertical="center" wrapText="1"/>
      <protection locked="0" hidden="1"/>
    </xf>
    <xf numFmtId="0" fontId="17" fillId="3" borderId="28" xfId="0" applyFont="1" applyFill="1" applyBorder="1" applyAlignment="1" applyProtection="1">
      <alignment horizontal="center" vertical="center"/>
      <protection locked="0" hidden="1"/>
    </xf>
    <xf numFmtId="0" fontId="30" fillId="2" borderId="4" xfId="0" applyFont="1" applyFill="1" applyBorder="1" applyAlignment="1">
      <alignment horizontal="center"/>
    </xf>
    <xf numFmtId="0" fontId="30" fillId="2" borderId="5" xfId="0" applyFont="1" applyFill="1" applyBorder="1" applyAlignment="1">
      <alignment horizontal="center"/>
    </xf>
    <xf numFmtId="0" fontId="30" fillId="2" borderId="6" xfId="0" applyFont="1" applyFill="1" applyBorder="1" applyAlignment="1">
      <alignment horizontal="center"/>
    </xf>
    <xf numFmtId="0" fontId="28" fillId="5" borderId="15" xfId="0" applyFont="1" applyFill="1" applyBorder="1" applyAlignment="1">
      <alignment horizontal="center" vertical="center" wrapText="1"/>
    </xf>
    <xf numFmtId="0" fontId="28" fillId="5" borderId="19" xfId="0" applyFont="1" applyFill="1" applyBorder="1" applyAlignment="1">
      <alignment horizontal="center" vertical="center" wrapText="1"/>
    </xf>
    <xf numFmtId="0" fontId="28" fillId="5" borderId="22" xfId="0" applyFont="1" applyFill="1" applyBorder="1" applyAlignment="1">
      <alignment horizontal="center" vertical="center" wrapText="1"/>
    </xf>
    <xf numFmtId="0" fontId="28" fillId="5" borderId="11" xfId="0" applyFont="1" applyFill="1" applyBorder="1" applyAlignment="1">
      <alignment horizontal="center" vertical="center" wrapText="1"/>
    </xf>
    <xf numFmtId="0" fontId="28" fillId="5" borderId="10" xfId="0" applyFont="1" applyFill="1" applyBorder="1" applyAlignment="1">
      <alignment horizontal="center" vertical="center" wrapText="1"/>
    </xf>
    <xf numFmtId="0" fontId="28" fillId="5" borderId="27" xfId="0" applyFont="1" applyFill="1" applyBorder="1" applyAlignment="1">
      <alignment horizontal="center" vertical="center" wrapText="1"/>
    </xf>
    <xf numFmtId="0" fontId="20" fillId="3" borderId="28" xfId="0" applyFont="1" applyFill="1" applyBorder="1" applyAlignment="1" applyProtection="1">
      <alignment horizontal="center" vertical="center" wrapText="1"/>
      <protection locked="0" hidden="1"/>
    </xf>
    <xf numFmtId="0" fontId="17" fillId="3" borderId="28" xfId="0" applyFont="1" applyFill="1" applyBorder="1" applyAlignment="1" applyProtection="1">
      <alignment horizontal="center" vertical="center" wrapText="1"/>
      <protection locked="0" hidden="1"/>
    </xf>
  </cellXfs>
  <cellStyles count="2">
    <cellStyle name="Normal" xfId="0" builtinId="0"/>
    <cellStyle name="Normal 2" xfId="1" xr:uid="{FD2CEA18-5083-4FA4-A3A8-6557384A393F}"/>
  </cellStyles>
  <dxfs count="23">
    <dxf>
      <font>
        <b val="0"/>
        <i val="0"/>
        <strike val="0"/>
        <color theme="0"/>
      </font>
      <fill>
        <patternFill>
          <bgColor rgb="FFFF0000"/>
        </patternFill>
      </fill>
    </dxf>
    <dxf>
      <font>
        <b val="0"/>
        <i val="0"/>
        <color auto="1"/>
      </font>
      <fill>
        <patternFill>
          <bgColor rgb="FFFFFF00"/>
        </patternFill>
      </fill>
    </dxf>
    <dxf>
      <font>
        <b val="0"/>
        <i val="0"/>
        <color theme="0"/>
      </font>
      <fill>
        <patternFill>
          <bgColor rgb="FF92D050"/>
        </patternFill>
      </fill>
    </dxf>
    <dxf>
      <font>
        <color theme="0"/>
      </font>
    </dxf>
    <dxf>
      <font>
        <color theme="0"/>
      </font>
    </dxf>
    <dxf>
      <font>
        <color theme="0"/>
      </font>
    </dxf>
    <dxf>
      <font>
        <color theme="0"/>
      </font>
    </dxf>
    <dxf>
      <font>
        <color theme="0"/>
      </font>
    </dxf>
    <dxf>
      <font>
        <b val="0"/>
        <i val="0"/>
        <strike val="0"/>
        <color theme="0"/>
      </font>
      <fill>
        <patternFill>
          <bgColor rgb="FFFF0000"/>
        </patternFill>
      </fill>
    </dxf>
    <dxf>
      <font>
        <b val="0"/>
        <i val="0"/>
        <color auto="1"/>
      </font>
      <fill>
        <patternFill>
          <bgColor rgb="FFFFFF00"/>
        </patternFill>
      </fill>
    </dxf>
    <dxf>
      <font>
        <b val="0"/>
        <i val="0"/>
        <color theme="0"/>
      </font>
      <fill>
        <patternFill>
          <bgColor rgb="FF92D050"/>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colors>
    <mruColors>
      <color rgb="FFDD19C1"/>
      <color rgb="FF31859B"/>
      <color rgb="FFFABF8F"/>
      <color rgb="FFC89800"/>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2</xdr:col>
      <xdr:colOff>127000</xdr:colOff>
      <xdr:row>0</xdr:row>
      <xdr:rowOff>74083</xdr:rowOff>
    </xdr:from>
    <xdr:to>
      <xdr:col>3</xdr:col>
      <xdr:colOff>846243</xdr:colOff>
      <xdr:row>1</xdr:row>
      <xdr:rowOff>104563</xdr:rowOff>
    </xdr:to>
    <xdr:pic>
      <xdr:nvPicPr>
        <xdr:cNvPr id="2" name="Imagen 1">
          <a:extLst>
            <a:ext uri="{FF2B5EF4-FFF2-40B4-BE49-F238E27FC236}">
              <a16:creationId xmlns:a16="http://schemas.microsoft.com/office/drawing/2014/main" id="{E5A56FB0-552B-1B57-7835-87A8D63136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6833" y="74083"/>
          <a:ext cx="1343660" cy="792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152559</xdr:colOff>
      <xdr:row>0</xdr:row>
      <xdr:rowOff>52917</xdr:rowOff>
    </xdr:from>
    <xdr:to>
      <xdr:col>3</xdr:col>
      <xdr:colOff>459053</xdr:colOff>
      <xdr:row>1</xdr:row>
      <xdr:rowOff>83397</xdr:rowOff>
    </xdr:to>
    <xdr:pic>
      <xdr:nvPicPr>
        <xdr:cNvPr id="3" name="Imagen 2">
          <a:extLst>
            <a:ext uri="{FF2B5EF4-FFF2-40B4-BE49-F238E27FC236}">
              <a16:creationId xmlns:a16="http://schemas.microsoft.com/office/drawing/2014/main" id="{0AA883B8-D5CD-4619-BEC6-8D4BD68195C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2476" y="52917"/>
          <a:ext cx="1343660" cy="792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9525</xdr:colOff>
      <xdr:row>0</xdr:row>
      <xdr:rowOff>47625</xdr:rowOff>
    </xdr:from>
    <xdr:to>
      <xdr:col>1</xdr:col>
      <xdr:colOff>1295400</xdr:colOff>
      <xdr:row>1</xdr:row>
      <xdr:rowOff>409575</xdr:rowOff>
    </xdr:to>
    <xdr:pic>
      <xdr:nvPicPr>
        <xdr:cNvPr id="2" name="Imagen 1">
          <a:extLst>
            <a:ext uri="{FF2B5EF4-FFF2-40B4-BE49-F238E27FC236}">
              <a16:creationId xmlns:a16="http://schemas.microsoft.com/office/drawing/2014/main" id="{546E7193-7960-46F1-B61C-443BF6C076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5" y="47625"/>
          <a:ext cx="1285875" cy="6572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146538</xdr:colOff>
      <xdr:row>0</xdr:row>
      <xdr:rowOff>38100</xdr:rowOff>
    </xdr:from>
    <xdr:to>
      <xdr:col>2</xdr:col>
      <xdr:colOff>1000760</xdr:colOff>
      <xdr:row>1</xdr:row>
      <xdr:rowOff>391261</xdr:rowOff>
    </xdr:to>
    <xdr:pic>
      <xdr:nvPicPr>
        <xdr:cNvPr id="4" name="Imagen 3">
          <a:extLst>
            <a:ext uri="{FF2B5EF4-FFF2-40B4-BE49-F238E27FC236}">
              <a16:creationId xmlns:a16="http://schemas.microsoft.com/office/drawing/2014/main" id="{787A712B-E264-42A8-B938-E7C984C04D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6538" y="38100"/>
          <a:ext cx="1257203" cy="74148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7938</xdr:colOff>
      <xdr:row>0</xdr:row>
      <xdr:rowOff>39688</xdr:rowOff>
    </xdr:from>
    <xdr:to>
      <xdr:col>1</xdr:col>
      <xdr:colOff>1265141</xdr:colOff>
      <xdr:row>2</xdr:row>
      <xdr:rowOff>174625</xdr:rowOff>
    </xdr:to>
    <xdr:pic>
      <xdr:nvPicPr>
        <xdr:cNvPr id="4" name="Imagen 3">
          <a:extLst>
            <a:ext uri="{FF2B5EF4-FFF2-40B4-BE49-F238E27FC236}">
              <a16:creationId xmlns:a16="http://schemas.microsoft.com/office/drawing/2014/main" id="{FA175445-6EC4-4D5E-89ED-18FF687E1A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3876" y="39688"/>
          <a:ext cx="1257203" cy="5715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na Giselly Martinez Montoya" id="{3208D2D9-0510-451E-A9EA-50E0E9F97F53}" userId="S::agmartinez@saesas.gov.co::f04d78b7-1e23-407a-9a55-5647197493a8"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H5" dT="2023-09-11T19:48:04.03" personId="{3208D2D9-0510-451E-A9EA-50E0E9F97F53}" id="{2827B469-9A8A-4921-AFE9-2E35572C5510}">
    <text>Se ajusto el termino de acuerdo con el modelo de las tres líneas del IIA</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3" tint="-0.249977111117893"/>
  </sheetPr>
  <dimension ref="A1:S105"/>
  <sheetViews>
    <sheetView showGridLines="0" zoomScale="90" zoomScaleNormal="90" workbookViewId="0">
      <selection activeCell="F10" sqref="F10:Q10"/>
    </sheetView>
  </sheetViews>
  <sheetFormatPr baseColWidth="10" defaultColWidth="0" defaultRowHeight="14.25" zeroHeight="1" x14ac:dyDescent="0.2"/>
  <cols>
    <col min="1" max="2" width="2.7109375" style="2" customWidth="1"/>
    <col min="3" max="3" width="9.42578125" style="2" customWidth="1"/>
    <col min="4" max="4" width="17.5703125" style="2" customWidth="1"/>
    <col min="5" max="5" width="23.7109375" style="2" customWidth="1"/>
    <col min="6" max="6" width="9.85546875" style="2" customWidth="1"/>
    <col min="7" max="7" width="21.5703125" style="2" customWidth="1"/>
    <col min="8" max="8" width="12.28515625" style="2" customWidth="1"/>
    <col min="9" max="9" width="11.5703125" style="2" customWidth="1"/>
    <col min="10" max="10" width="14" style="2" customWidth="1"/>
    <col min="11" max="11" width="8.7109375" style="2" customWidth="1"/>
    <col min="12" max="12" width="9.7109375" style="2" customWidth="1"/>
    <col min="13" max="13" width="9" style="2" customWidth="1"/>
    <col min="14" max="14" width="10.140625" style="2" customWidth="1"/>
    <col min="15" max="15" width="11.5703125" style="2" customWidth="1"/>
    <col min="16" max="16" width="11.140625" style="2" customWidth="1"/>
    <col min="17" max="17" width="11.28515625" style="2" customWidth="1"/>
    <col min="18" max="19" width="2.7109375" style="2" customWidth="1"/>
    <col min="20" max="16384" width="11.42578125" style="3" hidden="1"/>
  </cols>
  <sheetData>
    <row r="1" spans="2:18" ht="60" customHeight="1" x14ac:dyDescent="0.2">
      <c r="E1" s="196" t="s">
        <v>162</v>
      </c>
      <c r="F1" s="196"/>
      <c r="G1" s="196"/>
      <c r="H1" s="196"/>
      <c r="I1" s="196"/>
      <c r="J1" s="196"/>
      <c r="K1" s="196"/>
      <c r="L1" s="196"/>
      <c r="M1" s="196"/>
      <c r="N1" s="196"/>
      <c r="O1" s="196"/>
    </row>
    <row r="2" spans="2:18" ht="15.75" customHeight="1" x14ac:dyDescent="0.2"/>
    <row r="3" spans="2:18" ht="21" customHeight="1" x14ac:dyDescent="0.2">
      <c r="B3" s="190" t="s">
        <v>0</v>
      </c>
      <c r="C3" s="190"/>
      <c r="D3" s="190"/>
      <c r="E3" s="190"/>
      <c r="F3" s="190"/>
      <c r="G3" s="190"/>
      <c r="H3" s="190"/>
      <c r="I3" s="190"/>
      <c r="J3" s="190"/>
      <c r="K3" s="190"/>
      <c r="L3" s="190"/>
      <c r="M3" s="190"/>
      <c r="N3" s="190"/>
      <c r="O3" s="190"/>
      <c r="P3" s="190"/>
      <c r="Q3" s="190"/>
      <c r="R3" s="190"/>
    </row>
    <row r="4" spans="2:18" ht="5.0999999999999996" customHeight="1" x14ac:dyDescent="0.2"/>
    <row r="5" spans="2:18" ht="15" customHeight="1" x14ac:dyDescent="0.2">
      <c r="B5" s="4"/>
      <c r="C5" s="4"/>
      <c r="D5" s="4"/>
      <c r="E5" s="4"/>
      <c r="F5" s="4"/>
      <c r="G5" s="4"/>
      <c r="H5" s="4"/>
      <c r="I5" s="4"/>
      <c r="J5" s="4"/>
      <c r="K5" s="4"/>
      <c r="L5" s="4"/>
      <c r="M5" s="4"/>
      <c r="N5" s="4"/>
      <c r="O5" s="4"/>
      <c r="P5" s="4"/>
      <c r="Q5" s="4"/>
      <c r="R5" s="4"/>
    </row>
    <row r="6" spans="2:18" ht="15" customHeight="1" x14ac:dyDescent="0.25">
      <c r="B6" s="4"/>
      <c r="C6" s="201" t="s">
        <v>147</v>
      </c>
      <c r="D6" s="201"/>
      <c r="E6" s="107" t="s">
        <v>146</v>
      </c>
      <c r="F6" s="201" t="s">
        <v>118</v>
      </c>
      <c r="G6" s="201"/>
      <c r="H6" s="201"/>
      <c r="I6" s="201"/>
      <c r="J6" s="201"/>
      <c r="K6" s="201"/>
      <c r="L6" s="201"/>
      <c r="M6" s="201"/>
      <c r="N6" s="201"/>
      <c r="O6" s="201"/>
      <c r="P6" s="201"/>
      <c r="Q6" s="201"/>
      <c r="R6" s="4"/>
    </row>
    <row r="7" spans="2:18" ht="67.5" customHeight="1" x14ac:dyDescent="0.2">
      <c r="B7" s="5"/>
      <c r="C7" s="152" t="s">
        <v>262</v>
      </c>
      <c r="D7" s="202"/>
      <c r="E7" s="83" t="s">
        <v>358</v>
      </c>
      <c r="F7" s="191" t="s">
        <v>360</v>
      </c>
      <c r="G7" s="191"/>
      <c r="H7" s="191"/>
      <c r="I7" s="191"/>
      <c r="J7" s="191"/>
      <c r="K7" s="191"/>
      <c r="L7" s="191"/>
      <c r="M7" s="191"/>
      <c r="N7" s="191"/>
      <c r="O7" s="191"/>
      <c r="P7" s="191"/>
      <c r="Q7" s="191"/>
      <c r="R7" s="6"/>
    </row>
    <row r="8" spans="2:18" ht="37.5" customHeight="1" x14ac:dyDescent="0.2">
      <c r="B8" s="5"/>
      <c r="C8" s="197" t="s">
        <v>352</v>
      </c>
      <c r="D8" s="198"/>
      <c r="E8" s="83" t="s">
        <v>148</v>
      </c>
      <c r="F8" s="191" t="s">
        <v>150</v>
      </c>
      <c r="G8" s="191"/>
      <c r="H8" s="191"/>
      <c r="I8" s="191"/>
      <c r="J8" s="191"/>
      <c r="K8" s="191"/>
      <c r="L8" s="191"/>
      <c r="M8" s="191"/>
      <c r="N8" s="191"/>
      <c r="O8" s="191"/>
      <c r="P8" s="191"/>
      <c r="Q8" s="191"/>
      <c r="R8" s="6"/>
    </row>
    <row r="9" spans="2:18" ht="40.5" customHeight="1" x14ac:dyDescent="0.2">
      <c r="B9" s="5"/>
      <c r="C9" s="199"/>
      <c r="D9" s="200"/>
      <c r="E9" s="83" t="s">
        <v>149</v>
      </c>
      <c r="F9" s="191" t="s">
        <v>163</v>
      </c>
      <c r="G9" s="191"/>
      <c r="H9" s="191"/>
      <c r="I9" s="191"/>
      <c r="J9" s="191"/>
      <c r="K9" s="191"/>
      <c r="L9" s="191"/>
      <c r="M9" s="191"/>
      <c r="N9" s="191"/>
      <c r="O9" s="191"/>
      <c r="P9" s="191"/>
      <c r="Q9" s="191"/>
      <c r="R9" s="6"/>
    </row>
    <row r="10" spans="2:18" ht="238.5" customHeight="1" x14ac:dyDescent="0.2">
      <c r="B10" s="5"/>
      <c r="C10" s="199"/>
      <c r="D10" s="200"/>
      <c r="E10" s="83" t="s">
        <v>152</v>
      </c>
      <c r="F10" s="191" t="s">
        <v>164</v>
      </c>
      <c r="G10" s="191"/>
      <c r="H10" s="191"/>
      <c r="I10" s="191"/>
      <c r="J10" s="191"/>
      <c r="K10" s="191"/>
      <c r="L10" s="191"/>
      <c r="M10" s="191"/>
      <c r="N10" s="191"/>
      <c r="O10" s="191"/>
      <c r="P10" s="191"/>
      <c r="Q10" s="191"/>
      <c r="R10" s="6"/>
    </row>
    <row r="11" spans="2:18" ht="37.5" customHeight="1" x14ac:dyDescent="0.2">
      <c r="B11" s="5"/>
      <c r="C11" s="197" t="s">
        <v>263</v>
      </c>
      <c r="D11" s="198"/>
      <c r="E11" s="83" t="s">
        <v>165</v>
      </c>
      <c r="F11" s="153" t="s">
        <v>351</v>
      </c>
      <c r="G11" s="154"/>
      <c r="H11" s="154"/>
      <c r="I11" s="154"/>
      <c r="J11" s="154"/>
      <c r="K11" s="154"/>
      <c r="L11" s="154"/>
      <c r="M11" s="154"/>
      <c r="N11" s="154"/>
      <c r="O11" s="154"/>
      <c r="P11" s="154"/>
      <c r="Q11" s="155"/>
      <c r="R11" s="6"/>
    </row>
    <row r="12" spans="2:18" ht="33" customHeight="1" x14ac:dyDescent="0.2">
      <c r="B12" s="5"/>
      <c r="C12" s="199"/>
      <c r="D12" s="200"/>
      <c r="E12" s="83" t="s">
        <v>154</v>
      </c>
      <c r="F12" s="192" t="s">
        <v>353</v>
      </c>
      <c r="G12" s="193"/>
      <c r="H12" s="193"/>
      <c r="I12" s="193"/>
      <c r="J12" s="193"/>
      <c r="K12" s="193"/>
      <c r="L12" s="193"/>
      <c r="M12" s="193"/>
      <c r="N12" s="193"/>
      <c r="O12" s="193"/>
      <c r="P12" s="193"/>
      <c r="Q12" s="194"/>
      <c r="R12" s="6"/>
    </row>
    <row r="13" spans="2:18" ht="76.5" customHeight="1" x14ac:dyDescent="0.2">
      <c r="B13" s="5"/>
      <c r="C13" s="199"/>
      <c r="D13" s="200"/>
      <c r="E13" s="83" t="s">
        <v>155</v>
      </c>
      <c r="F13" s="153" t="s">
        <v>168</v>
      </c>
      <c r="G13" s="154"/>
      <c r="H13" s="154"/>
      <c r="I13" s="154"/>
      <c r="J13" s="154"/>
      <c r="K13" s="154"/>
      <c r="L13" s="154"/>
      <c r="M13" s="154"/>
      <c r="N13" s="154"/>
      <c r="O13" s="154"/>
      <c r="P13" s="154"/>
      <c r="Q13" s="155"/>
      <c r="R13" s="6"/>
    </row>
    <row r="14" spans="2:18" ht="57.75" customHeight="1" x14ac:dyDescent="0.2">
      <c r="B14" s="5"/>
      <c r="C14" s="199"/>
      <c r="D14" s="200"/>
      <c r="E14" s="83" t="s">
        <v>166</v>
      </c>
      <c r="F14" s="153" t="s">
        <v>167</v>
      </c>
      <c r="G14" s="154"/>
      <c r="H14" s="154"/>
      <c r="I14" s="154"/>
      <c r="J14" s="154"/>
      <c r="K14" s="154"/>
      <c r="L14" s="154"/>
      <c r="M14" s="154"/>
      <c r="N14" s="154"/>
      <c r="O14" s="154"/>
      <c r="P14" s="154"/>
      <c r="Q14" s="155"/>
      <c r="R14" s="6"/>
    </row>
    <row r="15" spans="2:18" ht="34.5" customHeight="1" x14ac:dyDescent="0.2">
      <c r="B15" s="5"/>
      <c r="C15" s="199"/>
      <c r="D15" s="200"/>
      <c r="E15" s="83" t="s">
        <v>31</v>
      </c>
      <c r="F15" s="192" t="s">
        <v>156</v>
      </c>
      <c r="G15" s="193"/>
      <c r="H15" s="193"/>
      <c r="I15" s="193"/>
      <c r="J15" s="193"/>
      <c r="K15" s="193"/>
      <c r="L15" s="193"/>
      <c r="M15" s="193"/>
      <c r="N15" s="193"/>
      <c r="O15" s="193"/>
      <c r="P15" s="193"/>
      <c r="Q15" s="194"/>
      <c r="R15" s="6"/>
    </row>
    <row r="16" spans="2:18" ht="49.5" customHeight="1" x14ac:dyDescent="0.2">
      <c r="B16" s="5"/>
      <c r="C16" s="199"/>
      <c r="D16" s="200"/>
      <c r="E16" s="83" t="s">
        <v>157</v>
      </c>
      <c r="F16" s="192" t="s">
        <v>158</v>
      </c>
      <c r="G16" s="193"/>
      <c r="H16" s="193"/>
      <c r="I16" s="193"/>
      <c r="J16" s="193"/>
      <c r="K16" s="193"/>
      <c r="L16" s="193"/>
      <c r="M16" s="193"/>
      <c r="N16" s="193"/>
      <c r="O16" s="193"/>
      <c r="P16" s="193"/>
      <c r="Q16" s="194"/>
      <c r="R16" s="6"/>
    </row>
    <row r="17" spans="2:18" ht="148.5" customHeight="1" x14ac:dyDescent="0.2">
      <c r="B17" s="5"/>
      <c r="C17" s="199"/>
      <c r="D17" s="200"/>
      <c r="E17" s="83" t="s">
        <v>264</v>
      </c>
      <c r="F17" s="153" t="s">
        <v>354</v>
      </c>
      <c r="G17" s="154"/>
      <c r="H17" s="154"/>
      <c r="I17" s="154"/>
      <c r="J17" s="154"/>
      <c r="K17" s="154"/>
      <c r="L17" s="154"/>
      <c r="M17" s="154"/>
      <c r="N17" s="154"/>
      <c r="O17" s="154"/>
      <c r="P17" s="154"/>
      <c r="Q17" s="155"/>
      <c r="R17" s="6"/>
    </row>
    <row r="18" spans="2:18" ht="174" customHeight="1" x14ac:dyDescent="0.2">
      <c r="B18" s="5"/>
      <c r="C18" s="199"/>
      <c r="D18" s="200"/>
      <c r="E18" s="83" t="s">
        <v>169</v>
      </c>
      <c r="F18" s="153" t="s">
        <v>361</v>
      </c>
      <c r="G18" s="154"/>
      <c r="H18" s="154"/>
      <c r="I18" s="154"/>
      <c r="J18" s="154"/>
      <c r="K18" s="154"/>
      <c r="L18" s="154"/>
      <c r="M18" s="154"/>
      <c r="N18" s="154"/>
      <c r="O18" s="154"/>
      <c r="P18" s="154"/>
      <c r="Q18" s="155"/>
      <c r="R18" s="6"/>
    </row>
    <row r="19" spans="2:18" ht="102.75" customHeight="1" x14ac:dyDescent="0.2">
      <c r="B19" s="5"/>
      <c r="C19" s="199"/>
      <c r="D19" s="200"/>
      <c r="E19" s="83" t="s">
        <v>159</v>
      </c>
      <c r="F19" s="153" t="s">
        <v>355</v>
      </c>
      <c r="G19" s="154"/>
      <c r="H19" s="154"/>
      <c r="I19" s="154"/>
      <c r="J19" s="154"/>
      <c r="K19" s="154"/>
      <c r="L19" s="154"/>
      <c r="M19" s="154"/>
      <c r="N19" s="154"/>
      <c r="O19" s="154"/>
      <c r="P19" s="154"/>
      <c r="Q19" s="155"/>
      <c r="R19" s="6"/>
    </row>
    <row r="20" spans="2:18" ht="106.5" customHeight="1" x14ac:dyDescent="0.2">
      <c r="B20" s="5"/>
      <c r="C20" s="199"/>
      <c r="D20" s="200"/>
      <c r="E20" s="84" t="s">
        <v>34</v>
      </c>
      <c r="F20" s="153" t="s">
        <v>170</v>
      </c>
      <c r="G20" s="154"/>
      <c r="H20" s="154"/>
      <c r="I20" s="154"/>
      <c r="J20" s="154"/>
      <c r="K20" s="154"/>
      <c r="L20" s="154"/>
      <c r="M20" s="154"/>
      <c r="N20" s="154"/>
      <c r="O20" s="154"/>
      <c r="P20" s="154"/>
      <c r="Q20" s="155"/>
      <c r="R20" s="6"/>
    </row>
    <row r="21" spans="2:18" ht="45.75" customHeight="1" x14ac:dyDescent="0.2">
      <c r="B21" s="5"/>
      <c r="C21" s="199"/>
      <c r="D21" s="200"/>
      <c r="E21" s="169" t="s">
        <v>160</v>
      </c>
      <c r="F21" s="188" t="s">
        <v>171</v>
      </c>
      <c r="G21" s="188"/>
      <c r="H21" s="188"/>
      <c r="I21" s="188"/>
      <c r="J21" s="188"/>
      <c r="K21" s="188"/>
      <c r="L21" s="188"/>
      <c r="M21" s="188"/>
      <c r="N21" s="188"/>
      <c r="O21" s="188"/>
      <c r="P21" s="188"/>
      <c r="Q21" s="189"/>
      <c r="R21" s="6"/>
    </row>
    <row r="22" spans="2:18" ht="27" customHeight="1" x14ac:dyDescent="0.2">
      <c r="B22" s="5"/>
      <c r="C22" s="199"/>
      <c r="D22" s="200"/>
      <c r="E22" s="170"/>
      <c r="F22" s="5"/>
      <c r="G22" s="172" t="s">
        <v>117</v>
      </c>
      <c r="H22" s="172"/>
      <c r="I22" s="174" t="s">
        <v>172</v>
      </c>
      <c r="J22" s="174"/>
      <c r="K22" s="172" t="s">
        <v>118</v>
      </c>
      <c r="L22" s="172"/>
      <c r="M22" s="172"/>
      <c r="N22" s="172"/>
      <c r="O22" s="172"/>
      <c r="P22" s="172"/>
      <c r="Q22" s="8"/>
      <c r="R22" s="6"/>
    </row>
    <row r="23" spans="2:18" ht="44.25" customHeight="1" x14ac:dyDescent="0.2">
      <c r="B23" s="5"/>
      <c r="C23" s="199"/>
      <c r="D23" s="200"/>
      <c r="E23" s="170"/>
      <c r="F23" s="5"/>
      <c r="G23" s="185" t="s">
        <v>173</v>
      </c>
      <c r="H23" s="185"/>
      <c r="I23" s="186">
        <v>0.2</v>
      </c>
      <c r="J23" s="187"/>
      <c r="K23" s="195" t="s">
        <v>175</v>
      </c>
      <c r="L23" s="195"/>
      <c r="M23" s="195"/>
      <c r="N23" s="195"/>
      <c r="O23" s="195"/>
      <c r="P23" s="195"/>
      <c r="Q23" s="8"/>
      <c r="R23" s="6"/>
    </row>
    <row r="24" spans="2:18" ht="46.5" customHeight="1" x14ac:dyDescent="0.2">
      <c r="B24" s="5"/>
      <c r="C24" s="199"/>
      <c r="D24" s="200"/>
      <c r="E24" s="170"/>
      <c r="F24" s="5"/>
      <c r="G24" s="185" t="s">
        <v>174</v>
      </c>
      <c r="H24" s="185"/>
      <c r="I24" s="186">
        <v>0.3</v>
      </c>
      <c r="J24" s="187"/>
      <c r="K24" s="195" t="s">
        <v>119</v>
      </c>
      <c r="L24" s="195"/>
      <c r="M24" s="195"/>
      <c r="N24" s="195"/>
      <c r="O24" s="195"/>
      <c r="P24" s="195"/>
      <c r="Q24" s="8"/>
      <c r="R24" s="6"/>
    </row>
    <row r="25" spans="2:18" ht="52.5" customHeight="1" x14ac:dyDescent="0.2">
      <c r="B25" s="5"/>
      <c r="C25" s="199"/>
      <c r="D25" s="200"/>
      <c r="E25" s="170"/>
      <c r="F25" s="5"/>
      <c r="G25" s="185" t="s">
        <v>177</v>
      </c>
      <c r="H25" s="185"/>
      <c r="I25" s="186">
        <v>0.3</v>
      </c>
      <c r="J25" s="187"/>
      <c r="K25" s="195" t="s">
        <v>176</v>
      </c>
      <c r="L25" s="195"/>
      <c r="M25" s="195"/>
      <c r="N25" s="195"/>
      <c r="O25" s="195"/>
      <c r="P25" s="195"/>
      <c r="Q25" s="8"/>
      <c r="R25" s="6"/>
    </row>
    <row r="26" spans="2:18" ht="45.75" customHeight="1" x14ac:dyDescent="0.2">
      <c r="B26" s="5"/>
      <c r="C26" s="199"/>
      <c r="D26" s="200"/>
      <c r="E26" s="170"/>
      <c r="F26" s="5"/>
      <c r="G26" s="185" t="s">
        <v>178</v>
      </c>
      <c r="H26" s="185"/>
      <c r="I26" s="186">
        <v>0.2</v>
      </c>
      <c r="J26" s="187"/>
      <c r="K26" s="195" t="s">
        <v>120</v>
      </c>
      <c r="L26" s="195"/>
      <c r="M26" s="195"/>
      <c r="N26" s="195"/>
      <c r="O26" s="195"/>
      <c r="P26" s="195"/>
      <c r="Q26" s="8"/>
      <c r="R26" s="6"/>
    </row>
    <row r="27" spans="2:18" ht="17.25" customHeight="1" x14ac:dyDescent="0.2">
      <c r="B27" s="5"/>
      <c r="C27" s="199"/>
      <c r="D27" s="200"/>
      <c r="E27" s="170"/>
      <c r="F27" s="5"/>
      <c r="G27" s="5"/>
      <c r="H27" s="5"/>
      <c r="I27" s="5"/>
      <c r="J27" s="5"/>
      <c r="K27" s="5"/>
      <c r="L27" s="5"/>
      <c r="M27" s="5"/>
      <c r="N27" s="5"/>
      <c r="O27" s="5"/>
      <c r="P27" s="5"/>
      <c r="Q27" s="8"/>
      <c r="R27" s="6"/>
    </row>
    <row r="28" spans="2:18" ht="33.75" customHeight="1" x14ac:dyDescent="0.2">
      <c r="B28" s="5"/>
      <c r="C28" s="199"/>
      <c r="D28" s="200"/>
      <c r="E28" s="170"/>
      <c r="F28" s="160" t="s">
        <v>179</v>
      </c>
      <c r="G28" s="160"/>
      <c r="H28" s="160"/>
      <c r="I28" s="160"/>
      <c r="J28" s="160"/>
      <c r="K28" s="160"/>
      <c r="L28" s="160"/>
      <c r="M28" s="160"/>
      <c r="N28" s="160"/>
      <c r="O28" s="160"/>
      <c r="P28" s="160"/>
      <c r="Q28" s="161"/>
      <c r="R28" s="6"/>
    </row>
    <row r="29" spans="2:18" ht="20.25" x14ac:dyDescent="0.2">
      <c r="B29" s="5"/>
      <c r="C29" s="199"/>
      <c r="D29" s="200"/>
      <c r="E29" s="170"/>
      <c r="F29" s="7"/>
      <c r="G29" s="7"/>
      <c r="H29" s="7"/>
      <c r="I29" s="7"/>
      <c r="J29" s="7"/>
      <c r="K29" s="7"/>
      <c r="L29" s="7"/>
      <c r="M29" s="7"/>
      <c r="N29" s="7"/>
      <c r="O29" s="7"/>
      <c r="P29" s="7"/>
      <c r="Q29" s="9"/>
      <c r="R29" s="6"/>
    </row>
    <row r="30" spans="2:18" ht="60" customHeight="1" x14ac:dyDescent="0.2">
      <c r="B30" s="5"/>
      <c r="C30" s="199"/>
      <c r="D30" s="200"/>
      <c r="E30" s="170"/>
      <c r="F30" s="7"/>
      <c r="G30" s="113" t="s">
        <v>121</v>
      </c>
      <c r="H30" s="174" t="s">
        <v>122</v>
      </c>
      <c r="I30" s="174"/>
      <c r="J30" s="172" t="s">
        <v>118</v>
      </c>
      <c r="K30" s="172"/>
      <c r="L30" s="172"/>
      <c r="M30" s="172"/>
      <c r="N30" s="172"/>
      <c r="O30" s="172"/>
      <c r="P30" s="172"/>
      <c r="Q30" s="9"/>
      <c r="R30" s="6"/>
    </row>
    <row r="31" spans="2:18" ht="20.25" customHeight="1" x14ac:dyDescent="0.2">
      <c r="B31" s="5"/>
      <c r="C31" s="199"/>
      <c r="D31" s="200"/>
      <c r="E31" s="170"/>
      <c r="F31" s="7"/>
      <c r="G31" s="114">
        <v>1</v>
      </c>
      <c r="H31" s="175" t="s">
        <v>123</v>
      </c>
      <c r="I31" s="175"/>
      <c r="J31" s="173" t="s">
        <v>124</v>
      </c>
      <c r="K31" s="173"/>
      <c r="L31" s="173"/>
      <c r="M31" s="173"/>
      <c r="N31" s="173"/>
      <c r="O31" s="173"/>
      <c r="P31" s="173"/>
      <c r="Q31" s="9"/>
      <c r="R31" s="6"/>
    </row>
    <row r="32" spans="2:18" ht="28.5" customHeight="1" x14ac:dyDescent="0.2">
      <c r="B32" s="5"/>
      <c r="C32" s="199"/>
      <c r="D32" s="200"/>
      <c r="E32" s="170"/>
      <c r="F32" s="7"/>
      <c r="G32" s="114">
        <v>2</v>
      </c>
      <c r="H32" s="175" t="s">
        <v>125</v>
      </c>
      <c r="I32" s="175"/>
      <c r="J32" s="173" t="s">
        <v>126</v>
      </c>
      <c r="K32" s="173"/>
      <c r="L32" s="173"/>
      <c r="M32" s="173"/>
      <c r="N32" s="173"/>
      <c r="O32" s="173"/>
      <c r="P32" s="173"/>
      <c r="Q32" s="9"/>
      <c r="R32" s="6"/>
    </row>
    <row r="33" spans="2:18" ht="20.25" x14ac:dyDescent="0.2">
      <c r="B33" s="5"/>
      <c r="C33" s="199"/>
      <c r="D33" s="200"/>
      <c r="E33" s="170"/>
      <c r="F33" s="7"/>
      <c r="G33" s="114">
        <v>3</v>
      </c>
      <c r="H33" s="175" t="s">
        <v>127</v>
      </c>
      <c r="I33" s="175"/>
      <c r="J33" s="173" t="s">
        <v>128</v>
      </c>
      <c r="K33" s="173"/>
      <c r="L33" s="173"/>
      <c r="M33" s="173"/>
      <c r="N33" s="173"/>
      <c r="O33" s="173"/>
      <c r="P33" s="173"/>
      <c r="Q33" s="9"/>
      <c r="R33" s="6"/>
    </row>
    <row r="34" spans="2:18" ht="33" customHeight="1" x14ac:dyDescent="0.2">
      <c r="B34" s="5"/>
      <c r="C34" s="199"/>
      <c r="D34" s="200"/>
      <c r="E34" s="170"/>
      <c r="F34" s="7"/>
      <c r="G34" s="114">
        <v>4</v>
      </c>
      <c r="H34" s="175" t="s">
        <v>129</v>
      </c>
      <c r="I34" s="175"/>
      <c r="J34" s="173" t="s">
        <v>130</v>
      </c>
      <c r="K34" s="173"/>
      <c r="L34" s="173"/>
      <c r="M34" s="173"/>
      <c r="N34" s="173"/>
      <c r="O34" s="173"/>
      <c r="P34" s="173"/>
      <c r="Q34" s="9"/>
      <c r="R34" s="6"/>
    </row>
    <row r="35" spans="2:18" ht="30" customHeight="1" x14ac:dyDescent="0.2">
      <c r="B35" s="5"/>
      <c r="C35" s="199"/>
      <c r="D35" s="200"/>
      <c r="E35" s="170"/>
      <c r="F35" s="7"/>
      <c r="G35" s="114">
        <v>5</v>
      </c>
      <c r="H35" s="175" t="s">
        <v>131</v>
      </c>
      <c r="I35" s="175"/>
      <c r="J35" s="173" t="s">
        <v>132</v>
      </c>
      <c r="K35" s="173"/>
      <c r="L35" s="173"/>
      <c r="M35" s="173"/>
      <c r="N35" s="173"/>
      <c r="O35" s="173"/>
      <c r="P35" s="173"/>
      <c r="Q35" s="9"/>
      <c r="R35" s="6"/>
    </row>
    <row r="36" spans="2:18" ht="30" customHeight="1" x14ac:dyDescent="0.2">
      <c r="B36" s="5"/>
      <c r="C36" s="199"/>
      <c r="D36" s="200"/>
      <c r="E36" s="170"/>
      <c r="F36" s="7"/>
      <c r="G36" s="7"/>
      <c r="H36" s="7"/>
      <c r="I36" s="7"/>
      <c r="J36" s="7"/>
      <c r="K36" s="7"/>
      <c r="L36" s="7"/>
      <c r="M36" s="7"/>
      <c r="N36" s="7"/>
      <c r="O36" s="7"/>
      <c r="P36" s="7"/>
      <c r="Q36" s="9"/>
      <c r="R36" s="6"/>
    </row>
    <row r="37" spans="2:18" ht="49.5" customHeight="1" x14ac:dyDescent="0.2">
      <c r="B37" s="5"/>
      <c r="C37" s="199"/>
      <c r="D37" s="200"/>
      <c r="E37" s="171"/>
      <c r="F37" s="211" t="s">
        <v>181</v>
      </c>
      <c r="G37" s="211"/>
      <c r="H37" s="211"/>
      <c r="I37" s="211"/>
      <c r="J37" s="211"/>
      <c r="K37" s="211"/>
      <c r="L37" s="211"/>
      <c r="M37" s="211"/>
      <c r="N37" s="211"/>
      <c r="O37" s="211"/>
      <c r="P37" s="211"/>
      <c r="Q37" s="212"/>
      <c r="R37" s="6"/>
    </row>
    <row r="38" spans="2:18" ht="34.5" customHeight="1" x14ac:dyDescent="0.2">
      <c r="B38" s="5"/>
      <c r="C38" s="199"/>
      <c r="D38" s="200"/>
      <c r="E38" s="169" t="s">
        <v>180</v>
      </c>
      <c r="F38" s="157" t="s">
        <v>182</v>
      </c>
      <c r="G38" s="157"/>
      <c r="H38" s="157"/>
      <c r="I38" s="157"/>
      <c r="J38" s="157"/>
      <c r="K38" s="157"/>
      <c r="L38" s="157"/>
      <c r="M38" s="157"/>
      <c r="N38" s="157"/>
      <c r="O38" s="157"/>
      <c r="P38" s="157"/>
      <c r="Q38" s="158"/>
      <c r="R38" s="6"/>
    </row>
    <row r="39" spans="2:18" ht="36.75" customHeight="1" x14ac:dyDescent="0.2">
      <c r="B39" s="5"/>
      <c r="C39" s="199"/>
      <c r="D39" s="200"/>
      <c r="E39" s="170"/>
      <c r="F39" s="5"/>
      <c r="G39" s="5"/>
      <c r="H39" s="213" t="s">
        <v>180</v>
      </c>
      <c r="I39" s="179"/>
      <c r="J39" s="180"/>
      <c r="K39" s="179" t="s">
        <v>183</v>
      </c>
      <c r="L39" s="179"/>
      <c r="M39" s="179"/>
      <c r="N39" s="179"/>
      <c r="O39" s="179"/>
      <c r="P39" s="180"/>
      <c r="Q39" s="8"/>
      <c r="R39" s="6"/>
    </row>
    <row r="40" spans="2:18" ht="19.5" customHeight="1" x14ac:dyDescent="0.2">
      <c r="B40" s="5"/>
      <c r="C40" s="199"/>
      <c r="D40" s="200"/>
      <c r="E40" s="170"/>
      <c r="F40" s="5"/>
      <c r="G40" s="5"/>
      <c r="H40" s="214" t="s">
        <v>115</v>
      </c>
      <c r="I40" s="215"/>
      <c r="J40" s="216"/>
      <c r="K40" s="181" t="s">
        <v>184</v>
      </c>
      <c r="L40" s="181"/>
      <c r="M40" s="181"/>
      <c r="N40" s="181"/>
      <c r="O40" s="181"/>
      <c r="P40" s="182"/>
      <c r="Q40" s="8"/>
      <c r="R40" s="6"/>
    </row>
    <row r="41" spans="2:18" ht="15" customHeight="1" x14ac:dyDescent="0.2">
      <c r="B41" s="5"/>
      <c r="C41" s="199"/>
      <c r="D41" s="200"/>
      <c r="E41" s="170"/>
      <c r="F41" s="5"/>
      <c r="G41" s="5"/>
      <c r="H41" s="217" t="s">
        <v>134</v>
      </c>
      <c r="I41" s="218"/>
      <c r="J41" s="219"/>
      <c r="K41" s="183" t="s">
        <v>185</v>
      </c>
      <c r="L41" s="183"/>
      <c r="M41" s="183"/>
      <c r="N41" s="183"/>
      <c r="O41" s="183"/>
      <c r="P41" s="184"/>
      <c r="Q41" s="8"/>
      <c r="R41" s="6"/>
    </row>
    <row r="42" spans="2:18" ht="15" customHeight="1" x14ac:dyDescent="0.2">
      <c r="B42" s="5"/>
      <c r="C42" s="199"/>
      <c r="D42" s="200"/>
      <c r="E42" s="170"/>
      <c r="F42" s="5"/>
      <c r="G42" s="5"/>
      <c r="H42" s="176" t="s">
        <v>133</v>
      </c>
      <c r="I42" s="177"/>
      <c r="J42" s="178"/>
      <c r="K42" s="183" t="s">
        <v>186</v>
      </c>
      <c r="L42" s="183"/>
      <c r="M42" s="183"/>
      <c r="N42" s="183"/>
      <c r="O42" s="183"/>
      <c r="P42" s="184"/>
      <c r="Q42" s="8"/>
      <c r="R42" s="6"/>
    </row>
    <row r="43" spans="2:18" ht="29.25" customHeight="1" x14ac:dyDescent="0.2">
      <c r="B43" s="5"/>
      <c r="C43" s="199"/>
      <c r="D43" s="200"/>
      <c r="E43" s="171"/>
      <c r="F43" s="10"/>
      <c r="G43" s="10"/>
      <c r="H43" s="10"/>
      <c r="I43" s="10"/>
      <c r="J43" s="10"/>
      <c r="K43" s="10"/>
      <c r="L43" s="10"/>
      <c r="M43" s="10"/>
      <c r="N43" s="10"/>
      <c r="O43" s="10"/>
      <c r="P43" s="10"/>
      <c r="Q43" s="11"/>
      <c r="R43" s="6"/>
    </row>
    <row r="44" spans="2:18" ht="59.25" customHeight="1" x14ac:dyDescent="0.2">
      <c r="B44" s="5"/>
      <c r="C44" s="199"/>
      <c r="D44" s="200"/>
      <c r="E44" s="169" t="s">
        <v>188</v>
      </c>
      <c r="F44" s="205" t="s">
        <v>189</v>
      </c>
      <c r="G44" s="188"/>
      <c r="H44" s="188"/>
      <c r="I44" s="188"/>
      <c r="J44" s="188"/>
      <c r="K44" s="188"/>
      <c r="L44" s="188"/>
      <c r="M44" s="188"/>
      <c r="N44" s="188"/>
      <c r="O44" s="188"/>
      <c r="P44" s="188"/>
      <c r="Q44" s="189"/>
      <c r="R44" s="6"/>
    </row>
    <row r="45" spans="2:18" ht="31.5" x14ac:dyDescent="0.2">
      <c r="B45" s="5"/>
      <c r="C45" s="199"/>
      <c r="D45" s="200"/>
      <c r="E45" s="170"/>
      <c r="F45" s="14"/>
      <c r="G45" s="108" t="s">
        <v>180</v>
      </c>
      <c r="H45" s="179" t="s">
        <v>188</v>
      </c>
      <c r="I45" s="179"/>
      <c r="J45" s="179"/>
      <c r="K45" s="179"/>
      <c r="L45" s="179"/>
      <c r="M45" s="179"/>
      <c r="N45" s="179"/>
      <c r="O45" s="179"/>
      <c r="P45" s="180"/>
      <c r="Q45" s="9"/>
      <c r="R45" s="6"/>
    </row>
    <row r="46" spans="2:18" ht="52.5" customHeight="1" x14ac:dyDescent="0.2">
      <c r="B46" s="5"/>
      <c r="C46" s="199"/>
      <c r="D46" s="200"/>
      <c r="E46" s="170"/>
      <c r="F46" s="15"/>
      <c r="G46" s="12" t="s">
        <v>133</v>
      </c>
      <c r="H46" s="206" t="s">
        <v>345</v>
      </c>
      <c r="I46" s="206"/>
      <c r="J46" s="206"/>
      <c r="K46" s="206"/>
      <c r="L46" s="206"/>
      <c r="M46" s="206"/>
      <c r="N46" s="206"/>
      <c r="O46" s="206"/>
      <c r="P46" s="207"/>
      <c r="Q46" s="8"/>
      <c r="R46" s="6"/>
    </row>
    <row r="47" spans="2:18" ht="49.5" customHeight="1" x14ac:dyDescent="0.2">
      <c r="B47" s="5"/>
      <c r="C47" s="199"/>
      <c r="D47" s="200"/>
      <c r="E47" s="170"/>
      <c r="F47" s="15"/>
      <c r="G47" s="13" t="s">
        <v>134</v>
      </c>
      <c r="H47" s="206" t="s">
        <v>346</v>
      </c>
      <c r="I47" s="206"/>
      <c r="J47" s="206"/>
      <c r="K47" s="206"/>
      <c r="L47" s="206"/>
      <c r="M47" s="206"/>
      <c r="N47" s="206"/>
      <c r="O47" s="206"/>
      <c r="P47" s="207"/>
      <c r="Q47" s="8"/>
      <c r="R47" s="6"/>
    </row>
    <row r="48" spans="2:18" ht="41.25" customHeight="1" x14ac:dyDescent="0.2">
      <c r="B48" s="5"/>
      <c r="C48" s="199"/>
      <c r="D48" s="200"/>
      <c r="E48" s="170"/>
      <c r="F48" s="15"/>
      <c r="G48" s="60" t="s">
        <v>115</v>
      </c>
      <c r="H48" s="206" t="s">
        <v>116</v>
      </c>
      <c r="I48" s="206"/>
      <c r="J48" s="206"/>
      <c r="K48" s="206"/>
      <c r="L48" s="206"/>
      <c r="M48" s="206"/>
      <c r="N48" s="206"/>
      <c r="O48" s="206"/>
      <c r="P48" s="207"/>
      <c r="Q48" s="8"/>
      <c r="R48" s="6"/>
    </row>
    <row r="49" spans="2:18" ht="30" customHeight="1" x14ac:dyDescent="0.2">
      <c r="B49" s="5"/>
      <c r="C49" s="199"/>
      <c r="D49" s="200"/>
      <c r="E49" s="171"/>
      <c r="F49" s="16"/>
      <c r="G49" s="10"/>
      <c r="H49" s="10"/>
      <c r="I49" s="10"/>
      <c r="J49" s="10"/>
      <c r="K49" s="10"/>
      <c r="L49" s="10"/>
      <c r="M49" s="10"/>
      <c r="N49" s="10"/>
      <c r="O49" s="10"/>
      <c r="P49" s="10"/>
      <c r="Q49" s="11"/>
      <c r="R49" s="6"/>
    </row>
    <row r="50" spans="2:18" ht="15" customHeight="1" x14ac:dyDescent="0.2">
      <c r="B50" s="5"/>
      <c r="C50" s="199"/>
      <c r="D50" s="200"/>
      <c r="E50" s="169" t="s">
        <v>356</v>
      </c>
      <c r="F50" s="156" t="s">
        <v>359</v>
      </c>
      <c r="G50" s="157"/>
      <c r="H50" s="157"/>
      <c r="I50" s="157"/>
      <c r="J50" s="157"/>
      <c r="K50" s="157"/>
      <c r="L50" s="157"/>
      <c r="M50" s="157"/>
      <c r="N50" s="157"/>
      <c r="O50" s="157"/>
      <c r="P50" s="157"/>
      <c r="Q50" s="158"/>
      <c r="R50" s="6"/>
    </row>
    <row r="51" spans="2:18" ht="15" customHeight="1" x14ac:dyDescent="0.2">
      <c r="B51" s="5"/>
      <c r="C51" s="199"/>
      <c r="D51" s="200"/>
      <c r="E51" s="170"/>
      <c r="F51" s="159"/>
      <c r="G51" s="160"/>
      <c r="H51" s="160"/>
      <c r="I51" s="160"/>
      <c r="J51" s="160"/>
      <c r="K51" s="160"/>
      <c r="L51" s="160"/>
      <c r="M51" s="160"/>
      <c r="N51" s="160"/>
      <c r="O51" s="160"/>
      <c r="P51" s="160"/>
      <c r="Q51" s="161"/>
      <c r="R51" s="6"/>
    </row>
    <row r="52" spans="2:18" ht="23.25" customHeight="1" x14ac:dyDescent="0.2">
      <c r="B52" s="5"/>
      <c r="C52" s="199"/>
      <c r="D52" s="200"/>
      <c r="E52" s="170"/>
      <c r="F52" s="159"/>
      <c r="G52" s="160"/>
      <c r="H52" s="160"/>
      <c r="I52" s="160"/>
      <c r="J52" s="160"/>
      <c r="K52" s="160"/>
      <c r="L52" s="160"/>
      <c r="M52" s="160"/>
      <c r="N52" s="160"/>
      <c r="O52" s="160"/>
      <c r="P52" s="160"/>
      <c r="Q52" s="161"/>
      <c r="R52" s="6"/>
    </row>
    <row r="53" spans="2:18" ht="15" customHeight="1" x14ac:dyDescent="0.2">
      <c r="B53" s="5"/>
      <c r="C53" s="199"/>
      <c r="D53" s="200"/>
      <c r="E53" s="170"/>
      <c r="F53" s="14"/>
      <c r="G53" s="108" t="s">
        <v>180</v>
      </c>
      <c r="H53" s="162" t="s">
        <v>350</v>
      </c>
      <c r="I53" s="162"/>
      <c r="J53" s="162"/>
      <c r="K53" s="162"/>
      <c r="L53" s="162"/>
      <c r="M53" s="162"/>
      <c r="N53" s="162"/>
      <c r="O53" s="162"/>
      <c r="P53" s="162"/>
      <c r="Q53" s="9"/>
      <c r="R53" s="6"/>
    </row>
    <row r="54" spans="2:18" ht="15" customHeight="1" x14ac:dyDescent="0.2">
      <c r="B54" s="5"/>
      <c r="C54" s="199"/>
      <c r="D54" s="200"/>
      <c r="E54" s="170"/>
      <c r="F54" s="15"/>
      <c r="G54" s="12" t="s">
        <v>133</v>
      </c>
      <c r="H54" s="163" t="s">
        <v>135</v>
      </c>
      <c r="I54" s="164"/>
      <c r="J54" s="164"/>
      <c r="K54" s="164"/>
      <c r="L54" s="164"/>
      <c r="M54" s="164"/>
      <c r="N54" s="164"/>
      <c r="O54" s="164"/>
      <c r="P54" s="165"/>
      <c r="Q54" s="8"/>
      <c r="R54" s="6"/>
    </row>
    <row r="55" spans="2:18" ht="15" customHeight="1" x14ac:dyDescent="0.2">
      <c r="B55" s="5"/>
      <c r="C55" s="199"/>
      <c r="D55" s="200"/>
      <c r="E55" s="170"/>
      <c r="F55" s="15"/>
      <c r="G55" s="13" t="s">
        <v>134</v>
      </c>
      <c r="H55" s="166" t="s">
        <v>135</v>
      </c>
      <c r="I55" s="167"/>
      <c r="J55" s="167"/>
      <c r="K55" s="167"/>
      <c r="L55" s="167"/>
      <c r="M55" s="167"/>
      <c r="N55" s="167"/>
      <c r="O55" s="167"/>
      <c r="P55" s="168"/>
      <c r="Q55" s="8"/>
      <c r="R55" s="6"/>
    </row>
    <row r="56" spans="2:18" ht="15" customHeight="1" x14ac:dyDescent="0.2">
      <c r="B56" s="5"/>
      <c r="C56" s="199"/>
      <c r="D56" s="200"/>
      <c r="E56" s="170"/>
      <c r="F56" s="15"/>
      <c r="G56" s="60" t="s">
        <v>115</v>
      </c>
      <c r="H56" s="166" t="s">
        <v>46</v>
      </c>
      <c r="I56" s="167"/>
      <c r="J56" s="167"/>
      <c r="K56" s="167"/>
      <c r="L56" s="167"/>
      <c r="M56" s="167"/>
      <c r="N56" s="167"/>
      <c r="O56" s="167"/>
      <c r="P56" s="168"/>
      <c r="Q56" s="8"/>
      <c r="R56" s="6"/>
    </row>
    <row r="57" spans="2:18" ht="15" customHeight="1" x14ac:dyDescent="0.2">
      <c r="B57" s="5"/>
      <c r="C57" s="199"/>
      <c r="D57" s="200"/>
      <c r="E57" s="170"/>
      <c r="F57" s="15"/>
      <c r="G57" s="5"/>
      <c r="H57" s="5"/>
      <c r="I57" s="5"/>
      <c r="J57" s="5"/>
      <c r="K57" s="5"/>
      <c r="L57" s="5"/>
      <c r="M57" s="5"/>
      <c r="N57" s="5"/>
      <c r="O57" s="5"/>
      <c r="P57" s="5"/>
      <c r="Q57" s="8"/>
      <c r="R57" s="6"/>
    </row>
    <row r="58" spans="2:18" ht="42" customHeight="1" x14ac:dyDescent="0.2">
      <c r="B58" s="5"/>
      <c r="C58" s="203"/>
      <c r="D58" s="204"/>
      <c r="E58" s="171"/>
      <c r="F58" s="208" t="s">
        <v>256</v>
      </c>
      <c r="G58" s="209"/>
      <c r="H58" s="209"/>
      <c r="I58" s="209"/>
      <c r="J58" s="209"/>
      <c r="K58" s="209"/>
      <c r="L58" s="209"/>
      <c r="M58" s="209"/>
      <c r="N58" s="209"/>
      <c r="O58" s="209"/>
      <c r="P58" s="209"/>
      <c r="Q58" s="210"/>
      <c r="R58" s="6"/>
    </row>
    <row r="59" spans="2:18" ht="84.75" customHeight="1" x14ac:dyDescent="0.2">
      <c r="B59" s="5"/>
      <c r="C59" s="152" t="s">
        <v>161</v>
      </c>
      <c r="D59" s="152"/>
      <c r="E59" s="153" t="s">
        <v>357</v>
      </c>
      <c r="F59" s="154"/>
      <c r="G59" s="154"/>
      <c r="H59" s="154"/>
      <c r="I59" s="154"/>
      <c r="J59" s="154"/>
      <c r="K59" s="154"/>
      <c r="L59" s="154"/>
      <c r="M59" s="154"/>
      <c r="N59" s="154"/>
      <c r="O59" s="154"/>
      <c r="P59" s="154"/>
      <c r="Q59" s="155"/>
      <c r="R59" s="6"/>
    </row>
    <row r="60" spans="2:18" ht="15" customHeight="1" x14ac:dyDescent="0.2">
      <c r="B60" s="5"/>
      <c r="C60" s="5"/>
      <c r="D60" s="5"/>
      <c r="E60" s="5"/>
      <c r="F60" s="5"/>
      <c r="G60" s="5"/>
      <c r="H60" s="5"/>
      <c r="I60" s="5"/>
      <c r="J60" s="5"/>
      <c r="K60" s="5"/>
      <c r="L60" s="5"/>
      <c r="M60" s="5"/>
      <c r="N60" s="5"/>
      <c r="O60" s="5"/>
      <c r="P60" s="5"/>
      <c r="Q60" s="5"/>
      <c r="R60" s="6"/>
    </row>
    <row r="61" spans="2:18" ht="15" customHeight="1" x14ac:dyDescent="0.2">
      <c r="B61" s="5"/>
      <c r="C61" s="5"/>
      <c r="D61" s="5"/>
      <c r="E61" s="5"/>
      <c r="F61" s="5"/>
      <c r="G61" s="5"/>
      <c r="H61" s="5"/>
      <c r="I61" s="5"/>
      <c r="J61" s="5"/>
      <c r="K61" s="5"/>
      <c r="L61" s="5"/>
      <c r="M61" s="5"/>
      <c r="N61" s="5"/>
      <c r="O61" s="5"/>
      <c r="P61" s="5"/>
      <c r="Q61" s="5"/>
      <c r="R61" s="6"/>
    </row>
    <row r="62" spans="2:18" ht="15" customHeight="1" x14ac:dyDescent="0.2">
      <c r="B62" s="5"/>
      <c r="C62" s="5"/>
      <c r="D62" s="5"/>
      <c r="E62" s="5"/>
      <c r="F62" s="5"/>
      <c r="G62" s="5"/>
      <c r="H62" s="5"/>
      <c r="I62" s="5"/>
      <c r="J62" s="5"/>
      <c r="K62" s="5"/>
      <c r="L62" s="5"/>
      <c r="M62" s="5"/>
      <c r="N62" s="5"/>
      <c r="O62" s="5"/>
      <c r="P62" s="5"/>
      <c r="Q62" s="5"/>
      <c r="R62" s="6"/>
    </row>
    <row r="63" spans="2:18" ht="15" customHeight="1" x14ac:dyDescent="0.2">
      <c r="B63" s="5"/>
      <c r="C63" s="5"/>
      <c r="D63" s="5"/>
      <c r="E63" s="5"/>
      <c r="F63" s="5"/>
      <c r="G63" s="5"/>
      <c r="H63" s="5"/>
      <c r="I63" s="5"/>
      <c r="J63" s="5"/>
      <c r="K63" s="5"/>
      <c r="L63" s="5"/>
      <c r="M63" s="5"/>
      <c r="N63" s="5"/>
      <c r="O63" s="5"/>
      <c r="P63" s="5"/>
      <c r="Q63" s="5"/>
      <c r="R63" s="6"/>
    </row>
    <row r="64" spans="2:18" ht="15" customHeight="1" x14ac:dyDescent="0.2">
      <c r="B64" s="5"/>
      <c r="C64" s="5"/>
      <c r="D64" s="5"/>
      <c r="E64" s="5"/>
      <c r="F64" s="5"/>
      <c r="G64" s="5"/>
      <c r="H64" s="5"/>
      <c r="I64" s="5"/>
      <c r="J64" s="5"/>
      <c r="K64" s="5"/>
      <c r="L64" s="5"/>
      <c r="M64" s="5"/>
      <c r="N64" s="5"/>
      <c r="O64" s="5"/>
      <c r="P64" s="5"/>
      <c r="Q64" s="5"/>
      <c r="R64" s="6"/>
    </row>
    <row r="65" spans="2:19" ht="15" customHeight="1" x14ac:dyDescent="0.2">
      <c r="B65" s="5"/>
      <c r="C65" s="5"/>
      <c r="D65" s="5"/>
      <c r="E65" s="5"/>
      <c r="F65" s="5"/>
      <c r="G65" s="5"/>
      <c r="H65" s="5"/>
      <c r="I65" s="5"/>
      <c r="J65" s="5"/>
      <c r="K65" s="5"/>
      <c r="L65" s="5"/>
      <c r="M65" s="5"/>
      <c r="N65" s="5"/>
      <c r="O65" s="5"/>
      <c r="P65" s="5"/>
      <c r="Q65" s="5"/>
      <c r="R65" s="6"/>
    </row>
    <row r="66" spans="2:19" ht="15" customHeight="1" x14ac:dyDescent="0.2">
      <c r="B66" s="5"/>
      <c r="C66" s="5"/>
      <c r="D66" s="5"/>
      <c r="E66" s="5"/>
      <c r="F66" s="5"/>
      <c r="G66" s="5"/>
      <c r="H66" s="5"/>
      <c r="I66" s="5"/>
      <c r="J66" s="5"/>
      <c r="K66" s="5"/>
      <c r="L66" s="5"/>
      <c r="M66" s="5"/>
      <c r="N66" s="5"/>
      <c r="O66" s="5"/>
      <c r="P66" s="5"/>
      <c r="Q66" s="5"/>
      <c r="R66" s="6"/>
    </row>
    <row r="67" spans="2:19" ht="15" customHeight="1" x14ac:dyDescent="0.2">
      <c r="B67" s="5"/>
      <c r="C67" s="5"/>
      <c r="D67" s="5"/>
      <c r="E67" s="5"/>
      <c r="F67" s="5"/>
      <c r="G67" s="5"/>
      <c r="H67" s="5"/>
      <c r="I67" s="5"/>
      <c r="J67" s="5"/>
      <c r="K67" s="5"/>
      <c r="L67" s="5"/>
      <c r="M67" s="5"/>
      <c r="N67" s="5"/>
      <c r="O67" s="5"/>
      <c r="P67" s="5"/>
      <c r="Q67" s="5"/>
      <c r="R67" s="6"/>
    </row>
    <row r="68" spans="2:19" ht="15" customHeight="1" x14ac:dyDescent="0.2">
      <c r="B68" s="5"/>
      <c r="C68" s="5"/>
      <c r="D68" s="5"/>
      <c r="E68" s="5"/>
      <c r="F68" s="5"/>
      <c r="G68" s="5"/>
      <c r="H68" s="5"/>
      <c r="I68" s="5"/>
      <c r="J68" s="5"/>
      <c r="K68" s="5"/>
      <c r="L68" s="5"/>
      <c r="M68" s="5"/>
      <c r="N68" s="5"/>
      <c r="O68" s="5"/>
      <c r="P68" s="5"/>
      <c r="Q68" s="5"/>
      <c r="R68" s="6"/>
    </row>
    <row r="69" spans="2:19" ht="15" customHeight="1" x14ac:dyDescent="0.2">
      <c r="B69" s="5"/>
      <c r="C69" s="5"/>
      <c r="D69" s="5"/>
      <c r="E69" s="5"/>
      <c r="F69" s="5"/>
      <c r="G69" s="5"/>
      <c r="H69" s="5"/>
      <c r="I69" s="5"/>
      <c r="J69" s="5"/>
      <c r="K69" s="5"/>
      <c r="L69" s="5"/>
      <c r="M69" s="5"/>
      <c r="N69" s="5"/>
      <c r="O69" s="5"/>
      <c r="P69" s="5"/>
      <c r="Q69" s="5"/>
      <c r="R69" s="6"/>
    </row>
    <row r="70" spans="2:19" ht="15" customHeight="1" x14ac:dyDescent="0.2">
      <c r="B70" s="5"/>
      <c r="C70" s="5"/>
      <c r="D70" s="5"/>
      <c r="E70" s="5"/>
      <c r="F70" s="5"/>
      <c r="G70" s="5"/>
      <c r="H70" s="5"/>
      <c r="I70" s="5"/>
      <c r="J70" s="5"/>
      <c r="K70" s="5"/>
      <c r="L70" s="5"/>
      <c r="M70" s="5"/>
      <c r="N70" s="5"/>
      <c r="O70" s="5"/>
      <c r="P70" s="5"/>
      <c r="Q70" s="5"/>
      <c r="R70" s="6"/>
    </row>
    <row r="71" spans="2:19" ht="15" customHeight="1" x14ac:dyDescent="0.2">
      <c r="B71" s="5"/>
      <c r="C71" s="5"/>
      <c r="D71" s="5"/>
      <c r="E71" s="5"/>
      <c r="F71" s="5"/>
      <c r="G71" s="5"/>
      <c r="H71" s="5"/>
      <c r="I71" s="5"/>
      <c r="J71" s="5"/>
      <c r="K71" s="5"/>
      <c r="L71" s="5"/>
      <c r="M71" s="5"/>
      <c r="N71" s="5"/>
      <c r="O71" s="5"/>
      <c r="P71" s="5"/>
      <c r="Q71" s="5"/>
      <c r="R71" s="6"/>
    </row>
    <row r="72" spans="2:19" ht="15" customHeight="1" x14ac:dyDescent="0.2">
      <c r="B72" s="5"/>
      <c r="C72" s="5"/>
      <c r="D72" s="5"/>
      <c r="E72" s="5"/>
      <c r="F72" s="5"/>
      <c r="G72" s="5"/>
      <c r="H72" s="5"/>
      <c r="I72" s="5"/>
      <c r="J72" s="5"/>
      <c r="K72" s="5"/>
      <c r="L72" s="5"/>
      <c r="M72" s="5"/>
      <c r="N72" s="5"/>
      <c r="O72" s="5"/>
      <c r="P72" s="5"/>
      <c r="Q72" s="5"/>
      <c r="R72" s="6"/>
    </row>
    <row r="73" spans="2:19" ht="15" customHeight="1" x14ac:dyDescent="0.2">
      <c r="B73" s="5"/>
      <c r="C73" s="5"/>
      <c r="D73" s="5"/>
      <c r="E73" s="5"/>
      <c r="F73" s="5"/>
      <c r="G73" s="5"/>
      <c r="H73" s="5"/>
      <c r="I73" s="5"/>
      <c r="J73" s="5"/>
      <c r="K73" s="5"/>
      <c r="L73" s="5"/>
      <c r="M73" s="5"/>
      <c r="N73" s="5"/>
      <c r="O73" s="5"/>
      <c r="P73" s="5"/>
      <c r="Q73" s="5"/>
      <c r="R73" s="6"/>
    </row>
    <row r="74" spans="2:19" ht="15" customHeight="1" x14ac:dyDescent="0.2">
      <c r="B74" s="5"/>
      <c r="C74" s="5"/>
      <c r="D74" s="5"/>
      <c r="E74" s="5"/>
      <c r="F74" s="5"/>
      <c r="G74" s="5"/>
      <c r="H74" s="5"/>
      <c r="I74" s="5"/>
      <c r="J74" s="5"/>
      <c r="K74" s="5"/>
      <c r="L74" s="5"/>
      <c r="M74" s="5"/>
      <c r="N74" s="5"/>
      <c r="O74" s="5"/>
      <c r="P74" s="5"/>
      <c r="Q74" s="5"/>
      <c r="R74" s="6"/>
    </row>
    <row r="75" spans="2:19" ht="15" customHeight="1" x14ac:dyDescent="0.2">
      <c r="B75" s="5"/>
      <c r="C75" s="5"/>
      <c r="D75" s="5"/>
      <c r="E75" s="5"/>
      <c r="F75" s="5"/>
      <c r="G75" s="5"/>
      <c r="H75" s="5"/>
      <c r="I75" s="5"/>
      <c r="J75" s="5"/>
      <c r="K75" s="5"/>
      <c r="L75" s="5"/>
      <c r="M75" s="5"/>
      <c r="N75" s="5"/>
      <c r="O75" s="5"/>
      <c r="P75" s="5"/>
      <c r="Q75" s="5"/>
      <c r="R75" s="6"/>
    </row>
    <row r="76" spans="2:19" ht="15" customHeight="1" x14ac:dyDescent="0.2">
      <c r="B76" s="5"/>
      <c r="C76" s="5"/>
      <c r="D76" s="5"/>
      <c r="E76" s="5"/>
      <c r="F76" s="5"/>
      <c r="G76" s="5"/>
      <c r="H76" s="5"/>
      <c r="I76" s="5"/>
      <c r="J76" s="5"/>
      <c r="K76" s="5"/>
      <c r="L76" s="5"/>
      <c r="M76" s="5"/>
      <c r="N76" s="5"/>
      <c r="O76" s="5"/>
      <c r="P76" s="5"/>
      <c r="Q76" s="5"/>
      <c r="R76" s="6"/>
    </row>
    <row r="77" spans="2:19" ht="15" customHeight="1" x14ac:dyDescent="0.2">
      <c r="B77" s="5"/>
      <c r="C77" s="5"/>
      <c r="D77" s="5"/>
      <c r="E77" s="5"/>
      <c r="F77" s="5"/>
      <c r="G77" s="5"/>
      <c r="H77" s="5"/>
      <c r="I77" s="5"/>
      <c r="J77" s="5"/>
      <c r="K77" s="5"/>
      <c r="L77" s="5"/>
      <c r="M77" s="5"/>
      <c r="N77" s="5"/>
      <c r="O77" s="5"/>
      <c r="P77" s="5"/>
      <c r="Q77" s="5"/>
      <c r="R77" s="6"/>
    </row>
    <row r="78" spans="2:19" ht="15" customHeight="1" x14ac:dyDescent="0.2">
      <c r="B78" s="18"/>
      <c r="C78" s="18"/>
      <c r="D78" s="18"/>
      <c r="E78" s="18"/>
      <c r="F78" s="18"/>
      <c r="G78" s="18"/>
      <c r="H78" s="18"/>
      <c r="I78" s="18"/>
      <c r="J78" s="18"/>
      <c r="K78" s="18"/>
      <c r="L78" s="18"/>
      <c r="M78" s="18"/>
      <c r="N78" s="18"/>
      <c r="O78" s="18"/>
      <c r="P78" s="18"/>
      <c r="Q78" s="18"/>
      <c r="R78" s="19"/>
      <c r="S78" s="20"/>
    </row>
    <row r="79" spans="2:19" ht="15" customHeight="1" x14ac:dyDescent="0.2">
      <c r="B79" s="18"/>
      <c r="C79" s="18"/>
      <c r="D79" s="18"/>
      <c r="E79" s="18"/>
      <c r="F79" s="18"/>
      <c r="G79" s="18"/>
      <c r="H79" s="18"/>
      <c r="I79" s="18"/>
      <c r="J79" s="18"/>
      <c r="K79" s="18"/>
      <c r="L79" s="18"/>
      <c r="M79" s="18"/>
      <c r="N79" s="18"/>
      <c r="O79" s="18"/>
      <c r="P79" s="18"/>
      <c r="Q79" s="18"/>
      <c r="R79" s="19"/>
      <c r="S79" s="20"/>
    </row>
    <row r="80" spans="2:19" ht="15" customHeight="1" x14ac:dyDescent="0.2">
      <c r="B80" s="18"/>
      <c r="C80" s="18"/>
      <c r="D80" s="18"/>
      <c r="E80" s="18"/>
      <c r="F80" s="18"/>
      <c r="G80" s="18"/>
      <c r="H80" s="18"/>
      <c r="I80" s="18"/>
      <c r="J80" s="18"/>
      <c r="K80" s="18"/>
      <c r="L80" s="18"/>
      <c r="M80" s="18"/>
      <c r="N80" s="18"/>
      <c r="O80" s="18"/>
      <c r="P80" s="18"/>
      <c r="Q80" s="18"/>
      <c r="R80" s="19"/>
      <c r="S80" s="20"/>
    </row>
    <row r="81" spans="2:19" ht="15" customHeight="1" x14ac:dyDescent="0.2">
      <c r="B81" s="18"/>
      <c r="C81" s="18"/>
      <c r="D81" s="18"/>
      <c r="E81" s="18"/>
      <c r="F81" s="18"/>
      <c r="G81" s="18"/>
      <c r="H81" s="18"/>
      <c r="I81" s="18"/>
      <c r="J81" s="18"/>
      <c r="K81" s="18"/>
      <c r="L81" s="18"/>
      <c r="M81" s="18"/>
      <c r="N81" s="18"/>
      <c r="O81" s="18"/>
      <c r="P81" s="18"/>
      <c r="Q81" s="18"/>
      <c r="R81" s="19"/>
      <c r="S81" s="20"/>
    </row>
    <row r="82" spans="2:19" ht="15" customHeight="1" x14ac:dyDescent="0.2">
      <c r="B82" s="18"/>
      <c r="C82" s="18"/>
      <c r="D82" s="18"/>
      <c r="E82" s="18"/>
      <c r="F82" s="18"/>
      <c r="G82" s="18"/>
      <c r="H82" s="18"/>
      <c r="I82" s="18"/>
      <c r="J82" s="18"/>
      <c r="K82" s="18"/>
      <c r="L82" s="18"/>
      <c r="M82" s="18"/>
      <c r="N82" s="18"/>
      <c r="O82" s="18"/>
      <c r="P82" s="18"/>
      <c r="Q82" s="18"/>
      <c r="R82" s="19"/>
      <c r="S82" s="20"/>
    </row>
    <row r="83" spans="2:19" ht="15" customHeight="1" x14ac:dyDescent="0.2">
      <c r="B83" s="18"/>
      <c r="C83" s="18"/>
      <c r="D83" s="18"/>
      <c r="E83" s="18"/>
      <c r="F83" s="18"/>
      <c r="G83" s="18"/>
      <c r="H83" s="18"/>
      <c r="I83" s="18"/>
      <c r="J83" s="18"/>
      <c r="K83" s="18"/>
      <c r="L83" s="18"/>
      <c r="M83" s="18"/>
      <c r="N83" s="18"/>
      <c r="O83" s="18"/>
      <c r="P83" s="18"/>
      <c r="Q83" s="18"/>
      <c r="R83" s="19"/>
      <c r="S83" s="20"/>
    </row>
    <row r="84" spans="2:19" ht="15" customHeight="1" x14ac:dyDescent="0.2">
      <c r="B84" s="18"/>
      <c r="C84" s="18"/>
      <c r="D84" s="18"/>
      <c r="E84" s="18"/>
      <c r="F84" s="18"/>
      <c r="G84" s="18"/>
      <c r="H84" s="18"/>
      <c r="I84" s="18"/>
      <c r="J84" s="18"/>
      <c r="K84" s="18"/>
      <c r="L84" s="18"/>
      <c r="M84" s="18"/>
      <c r="N84" s="18"/>
      <c r="O84" s="18"/>
      <c r="P84" s="18"/>
      <c r="Q84" s="18"/>
      <c r="R84" s="19"/>
      <c r="S84" s="20"/>
    </row>
    <row r="85" spans="2:19" ht="15" customHeight="1" x14ac:dyDescent="0.2">
      <c r="B85" s="18"/>
      <c r="C85" s="18"/>
      <c r="D85" s="18"/>
      <c r="E85" s="18"/>
      <c r="F85" s="18"/>
      <c r="G85" s="18"/>
      <c r="H85" s="18"/>
      <c r="I85" s="18"/>
      <c r="J85" s="18"/>
      <c r="K85" s="18"/>
      <c r="L85" s="18"/>
      <c r="M85" s="18"/>
      <c r="N85" s="18"/>
      <c r="O85" s="18"/>
      <c r="P85" s="18"/>
      <c r="Q85" s="18"/>
      <c r="R85" s="19"/>
      <c r="S85" s="20"/>
    </row>
    <row r="86" spans="2:19" ht="15" customHeight="1" x14ac:dyDescent="0.2">
      <c r="B86" s="18"/>
      <c r="C86" s="18"/>
      <c r="D86" s="18"/>
      <c r="E86" s="18"/>
      <c r="F86" s="18"/>
      <c r="G86" s="18"/>
      <c r="H86" s="18"/>
      <c r="I86" s="18"/>
      <c r="J86" s="18"/>
      <c r="K86" s="18"/>
      <c r="L86" s="18"/>
      <c r="M86" s="18"/>
      <c r="N86" s="18"/>
      <c r="O86" s="18"/>
      <c r="P86" s="18"/>
      <c r="Q86" s="18"/>
      <c r="R86" s="19"/>
      <c r="S86" s="20"/>
    </row>
    <row r="87" spans="2:19" ht="15" customHeight="1" x14ac:dyDescent="0.2">
      <c r="B87" s="18"/>
      <c r="C87" s="18"/>
      <c r="D87" s="18"/>
      <c r="E87" s="18"/>
      <c r="F87" s="18"/>
      <c r="G87" s="18"/>
      <c r="H87" s="18"/>
      <c r="I87" s="18"/>
      <c r="J87" s="18"/>
      <c r="K87" s="18"/>
      <c r="L87" s="18"/>
      <c r="M87" s="18"/>
      <c r="N87" s="18"/>
      <c r="O87" s="18"/>
      <c r="P87" s="18"/>
      <c r="Q87" s="18"/>
      <c r="R87" s="19"/>
      <c r="S87" s="20"/>
    </row>
    <row r="88" spans="2:19" ht="15" customHeight="1" x14ac:dyDescent="0.2">
      <c r="B88" s="18"/>
      <c r="C88" s="18"/>
      <c r="D88" s="18"/>
      <c r="E88" s="18"/>
      <c r="F88" s="18"/>
      <c r="G88" s="18"/>
      <c r="H88" s="18"/>
      <c r="I88" s="18"/>
      <c r="J88" s="18"/>
      <c r="K88" s="18"/>
      <c r="L88" s="18"/>
      <c r="M88" s="18"/>
      <c r="N88" s="18"/>
      <c r="O88" s="18"/>
      <c r="P88" s="18"/>
      <c r="Q88" s="18"/>
      <c r="R88" s="19"/>
      <c r="S88" s="20"/>
    </row>
    <row r="89" spans="2:19" ht="15" customHeight="1" x14ac:dyDescent="0.2">
      <c r="B89" s="18"/>
      <c r="C89" s="18"/>
      <c r="D89" s="18"/>
      <c r="E89" s="18"/>
      <c r="F89" s="18"/>
      <c r="G89" s="18"/>
      <c r="H89" s="18"/>
      <c r="I89" s="18"/>
      <c r="J89" s="18"/>
      <c r="K89" s="18"/>
      <c r="L89" s="18"/>
      <c r="M89" s="18"/>
      <c r="N89" s="18"/>
      <c r="O89" s="18"/>
      <c r="P89" s="18"/>
      <c r="Q89" s="18"/>
      <c r="R89" s="19"/>
      <c r="S89" s="20"/>
    </row>
    <row r="90" spans="2:19" ht="15" customHeight="1" x14ac:dyDescent="0.2">
      <c r="B90" s="18"/>
      <c r="C90" s="18"/>
      <c r="D90" s="18"/>
      <c r="E90" s="18"/>
      <c r="F90" s="18"/>
      <c r="G90" s="18"/>
      <c r="H90" s="18"/>
      <c r="I90" s="18"/>
      <c r="J90" s="18"/>
      <c r="K90" s="18"/>
      <c r="L90" s="18"/>
      <c r="M90" s="18"/>
      <c r="N90" s="18"/>
      <c r="O90" s="18"/>
      <c r="P90" s="18"/>
      <c r="Q90" s="18"/>
      <c r="R90" s="19"/>
      <c r="S90" s="20"/>
    </row>
    <row r="91" spans="2:19" ht="15" customHeight="1" x14ac:dyDescent="0.2">
      <c r="B91" s="18"/>
      <c r="C91" s="18"/>
      <c r="D91" s="18"/>
      <c r="E91" s="18"/>
      <c r="F91" s="18"/>
      <c r="G91" s="18"/>
      <c r="H91" s="18"/>
      <c r="I91" s="18"/>
      <c r="J91" s="18"/>
      <c r="K91" s="18"/>
      <c r="L91" s="18"/>
      <c r="M91" s="18"/>
      <c r="N91" s="18"/>
      <c r="O91" s="18"/>
      <c r="P91" s="18"/>
      <c r="Q91" s="18"/>
      <c r="R91" s="19"/>
      <c r="S91" s="20"/>
    </row>
    <row r="92" spans="2:19" ht="15" customHeight="1" x14ac:dyDescent="0.2">
      <c r="B92" s="18"/>
      <c r="C92" s="18"/>
      <c r="D92" s="18"/>
      <c r="E92" s="18"/>
      <c r="F92" s="18"/>
      <c r="G92" s="18"/>
      <c r="H92" s="18"/>
      <c r="I92" s="18"/>
      <c r="J92" s="18"/>
      <c r="K92" s="18"/>
      <c r="L92" s="18"/>
      <c r="M92" s="18"/>
      <c r="N92" s="18"/>
      <c r="O92" s="18"/>
      <c r="P92" s="18"/>
      <c r="Q92" s="18"/>
      <c r="R92" s="19"/>
      <c r="S92" s="20"/>
    </row>
    <row r="93" spans="2:19" ht="15" customHeight="1" x14ac:dyDescent="0.2">
      <c r="B93" s="18"/>
      <c r="C93" s="18"/>
      <c r="D93" s="18"/>
      <c r="E93" s="18"/>
      <c r="F93" s="18"/>
      <c r="G93" s="18"/>
      <c r="H93" s="18"/>
      <c r="I93" s="18"/>
      <c r="J93" s="18"/>
      <c r="K93" s="18"/>
      <c r="L93" s="18"/>
      <c r="M93" s="18"/>
      <c r="N93" s="18"/>
      <c r="O93" s="18"/>
      <c r="P93" s="18"/>
      <c r="Q93" s="18"/>
      <c r="R93" s="19"/>
      <c r="S93" s="20"/>
    </row>
    <row r="94" spans="2:19" ht="15" customHeight="1" x14ac:dyDescent="0.2">
      <c r="B94" s="18"/>
      <c r="C94" s="18"/>
      <c r="D94" s="18"/>
      <c r="E94" s="18"/>
      <c r="F94" s="18"/>
      <c r="G94" s="18"/>
      <c r="H94" s="18"/>
      <c r="I94" s="18"/>
      <c r="J94" s="18"/>
      <c r="K94" s="18"/>
      <c r="L94" s="18"/>
      <c r="M94" s="18"/>
      <c r="N94" s="18"/>
      <c r="O94" s="18"/>
      <c r="P94" s="18"/>
      <c r="Q94" s="18"/>
      <c r="R94" s="19"/>
      <c r="S94" s="20"/>
    </row>
    <row r="95" spans="2:19" ht="15" customHeight="1" x14ac:dyDescent="0.2">
      <c r="B95" s="18"/>
      <c r="C95" s="18"/>
      <c r="D95" s="18"/>
      <c r="E95" s="18"/>
      <c r="F95" s="18"/>
      <c r="G95" s="18"/>
      <c r="H95" s="18"/>
      <c r="I95" s="18"/>
      <c r="J95" s="18"/>
      <c r="K95" s="18"/>
      <c r="L95" s="18"/>
      <c r="M95" s="18"/>
      <c r="N95" s="18"/>
      <c r="O95" s="18"/>
      <c r="P95" s="18"/>
      <c r="Q95" s="18"/>
      <c r="R95" s="19"/>
      <c r="S95" s="20"/>
    </row>
    <row r="96" spans="2:19" ht="15" customHeight="1" x14ac:dyDescent="0.2">
      <c r="B96" s="18"/>
      <c r="C96" s="18"/>
      <c r="D96" s="18"/>
      <c r="E96" s="18"/>
      <c r="F96" s="18"/>
      <c r="G96" s="18"/>
      <c r="H96" s="18"/>
      <c r="I96" s="18"/>
      <c r="J96" s="18"/>
      <c r="K96" s="18"/>
      <c r="L96" s="18"/>
      <c r="M96" s="18"/>
      <c r="N96" s="18"/>
      <c r="O96" s="18"/>
      <c r="P96" s="18"/>
      <c r="Q96" s="18"/>
      <c r="R96" s="19"/>
      <c r="S96" s="20"/>
    </row>
    <row r="97" spans="2:19" ht="15" customHeight="1" x14ac:dyDescent="0.2">
      <c r="B97" s="18"/>
      <c r="C97" s="18"/>
      <c r="D97" s="18"/>
      <c r="E97" s="18"/>
      <c r="F97" s="18"/>
      <c r="G97" s="18"/>
      <c r="H97" s="18"/>
      <c r="I97" s="18"/>
      <c r="J97" s="18"/>
      <c r="K97" s="18"/>
      <c r="L97" s="18"/>
      <c r="M97" s="18"/>
      <c r="N97" s="18"/>
      <c r="O97" s="18"/>
      <c r="P97" s="18"/>
      <c r="Q97" s="18"/>
      <c r="R97" s="19"/>
      <c r="S97" s="20"/>
    </row>
    <row r="98" spans="2:19" ht="15" hidden="1" customHeight="1" x14ac:dyDescent="0.2">
      <c r="B98" s="5"/>
      <c r="C98" s="5"/>
      <c r="D98" s="5"/>
      <c r="E98" s="5"/>
      <c r="F98" s="5"/>
      <c r="G98" s="5"/>
      <c r="H98" s="5"/>
      <c r="I98" s="5"/>
      <c r="J98" s="5"/>
      <c r="K98" s="5"/>
      <c r="L98" s="5"/>
      <c r="M98" s="5"/>
      <c r="N98" s="5"/>
      <c r="O98" s="5"/>
      <c r="P98" s="5"/>
      <c r="Q98" s="5"/>
      <c r="R98" s="6"/>
    </row>
    <row r="99" spans="2:19" ht="20.25" hidden="1" x14ac:dyDescent="0.2">
      <c r="B99" s="5"/>
      <c r="C99" s="5"/>
      <c r="D99" s="5"/>
      <c r="E99" s="5"/>
      <c r="F99" s="5"/>
      <c r="G99" s="5"/>
      <c r="H99" s="5"/>
      <c r="I99" s="5"/>
      <c r="J99" s="5"/>
      <c r="K99" s="5"/>
      <c r="L99" s="5"/>
      <c r="M99" s="5"/>
      <c r="N99" s="5"/>
      <c r="O99" s="5"/>
      <c r="P99" s="5"/>
      <c r="Q99" s="5"/>
      <c r="R99" s="6"/>
    </row>
    <row r="100" spans="2:19" ht="15" hidden="1" customHeight="1" x14ac:dyDescent="0.2">
      <c r="B100" s="5"/>
      <c r="C100" s="5"/>
      <c r="D100" s="5"/>
      <c r="E100" s="5"/>
      <c r="F100" s="5"/>
      <c r="G100" s="5"/>
      <c r="H100" s="5"/>
      <c r="I100" s="5"/>
      <c r="J100" s="5"/>
      <c r="K100" s="5"/>
      <c r="L100" s="5"/>
      <c r="M100" s="5"/>
      <c r="N100" s="5"/>
      <c r="O100" s="5"/>
      <c r="P100" s="5"/>
      <c r="Q100" s="5"/>
      <c r="R100" s="6"/>
    </row>
    <row r="101" spans="2:19" ht="15" hidden="1" customHeight="1" x14ac:dyDescent="0.2">
      <c r="B101" s="5"/>
      <c r="C101" s="5"/>
      <c r="D101" s="5"/>
      <c r="E101" s="5"/>
      <c r="F101" s="5"/>
      <c r="G101" s="5"/>
      <c r="H101" s="5"/>
      <c r="I101" s="5"/>
      <c r="J101" s="5"/>
      <c r="K101" s="5"/>
      <c r="L101" s="5"/>
      <c r="M101" s="5"/>
      <c r="N101" s="5"/>
      <c r="O101" s="5"/>
      <c r="P101" s="5"/>
      <c r="Q101" s="5"/>
      <c r="R101" s="6"/>
    </row>
    <row r="102" spans="2:19" ht="15" hidden="1" customHeight="1" x14ac:dyDescent="0.2">
      <c r="B102" s="5"/>
      <c r="C102" s="5"/>
      <c r="D102" s="5"/>
      <c r="E102" s="5"/>
      <c r="F102" s="5"/>
      <c r="G102" s="5"/>
      <c r="H102" s="5"/>
      <c r="I102" s="5"/>
      <c r="J102" s="5"/>
      <c r="K102" s="5"/>
      <c r="L102" s="5"/>
      <c r="M102" s="5"/>
      <c r="N102" s="5"/>
      <c r="O102" s="5"/>
      <c r="P102" s="5"/>
      <c r="Q102" s="5"/>
      <c r="R102" s="6"/>
    </row>
    <row r="103" spans="2:19" ht="15" hidden="1" customHeight="1" x14ac:dyDescent="0.2">
      <c r="B103" s="5"/>
      <c r="C103" s="5"/>
      <c r="D103" s="5"/>
      <c r="E103" s="5"/>
      <c r="F103" s="5"/>
      <c r="G103" s="5"/>
      <c r="H103" s="5"/>
      <c r="I103" s="5"/>
      <c r="J103" s="5"/>
      <c r="K103" s="5"/>
      <c r="L103" s="5"/>
      <c r="M103" s="5"/>
      <c r="N103" s="5"/>
      <c r="O103" s="5"/>
      <c r="P103" s="5"/>
      <c r="Q103" s="5"/>
      <c r="R103" s="6"/>
    </row>
    <row r="104" spans="2:19" x14ac:dyDescent="0.2"/>
    <row r="105" spans="2:19" x14ac:dyDescent="0.2"/>
  </sheetData>
  <mergeCells count="77">
    <mergeCell ref="H47:P47"/>
    <mergeCell ref="H48:P48"/>
    <mergeCell ref="I25:J25"/>
    <mergeCell ref="I26:J26"/>
    <mergeCell ref="F58:Q58"/>
    <mergeCell ref="H34:I34"/>
    <mergeCell ref="H35:I35"/>
    <mergeCell ref="K26:P26"/>
    <mergeCell ref="F28:Q28"/>
    <mergeCell ref="G26:H26"/>
    <mergeCell ref="F37:Q37"/>
    <mergeCell ref="F38:Q38"/>
    <mergeCell ref="H39:J39"/>
    <mergeCell ref="H40:J40"/>
    <mergeCell ref="H41:J41"/>
    <mergeCell ref="E1:O1"/>
    <mergeCell ref="C8:D10"/>
    <mergeCell ref="F11:Q11"/>
    <mergeCell ref="F12:Q12"/>
    <mergeCell ref="F6:Q6"/>
    <mergeCell ref="C7:D7"/>
    <mergeCell ref="C6:D6"/>
    <mergeCell ref="F7:Q7"/>
    <mergeCell ref="F8:Q8"/>
    <mergeCell ref="F9:Q9"/>
    <mergeCell ref="C11:D58"/>
    <mergeCell ref="E44:E49"/>
    <mergeCell ref="F44:Q44"/>
    <mergeCell ref="H45:P45"/>
    <mergeCell ref="H46:P46"/>
    <mergeCell ref="F19:Q19"/>
    <mergeCell ref="F21:Q21"/>
    <mergeCell ref="F14:Q14"/>
    <mergeCell ref="B3:R3"/>
    <mergeCell ref="F10:Q10"/>
    <mergeCell ref="F13:Q13"/>
    <mergeCell ref="F15:Q15"/>
    <mergeCell ref="F16:Q16"/>
    <mergeCell ref="F17:Q17"/>
    <mergeCell ref="F18:Q18"/>
    <mergeCell ref="F20:Q20"/>
    <mergeCell ref="E21:E37"/>
    <mergeCell ref="K22:P22"/>
    <mergeCell ref="K23:P23"/>
    <mergeCell ref="K24:P24"/>
    <mergeCell ref="K25:P25"/>
    <mergeCell ref="G22:H22"/>
    <mergeCell ref="I22:J22"/>
    <mergeCell ref="G23:H23"/>
    <mergeCell ref="G24:H24"/>
    <mergeCell ref="G25:H25"/>
    <mergeCell ref="I23:J23"/>
    <mergeCell ref="I24:J24"/>
    <mergeCell ref="E38:E43"/>
    <mergeCell ref="J30:P30"/>
    <mergeCell ref="J31:P31"/>
    <mergeCell ref="J32:P32"/>
    <mergeCell ref="J33:P33"/>
    <mergeCell ref="J34:P34"/>
    <mergeCell ref="J35:P35"/>
    <mergeCell ref="H30:I30"/>
    <mergeCell ref="H31:I31"/>
    <mergeCell ref="H32:I32"/>
    <mergeCell ref="H33:I33"/>
    <mergeCell ref="H42:J42"/>
    <mergeCell ref="K39:P39"/>
    <mergeCell ref="K40:P40"/>
    <mergeCell ref="K41:P41"/>
    <mergeCell ref="K42:P42"/>
    <mergeCell ref="C59:D59"/>
    <mergeCell ref="E59:Q59"/>
    <mergeCell ref="F50:Q52"/>
    <mergeCell ref="H53:P53"/>
    <mergeCell ref="H54:P54"/>
    <mergeCell ref="H55:P55"/>
    <mergeCell ref="H56:P56"/>
    <mergeCell ref="E50:E58"/>
  </mergeCells>
  <pageMargins left="0.39370078740157483" right="0.39370078740157483" top="0.74803149606299213" bottom="0.74803149606299213" header="0.31496062992125984" footer="0.31496062992125984"/>
  <pageSetup scale="8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F29A1-DC35-4603-BCFF-DC1390C96DD4}">
  <sheetPr>
    <tabColor rgb="FF00B050"/>
  </sheetPr>
  <dimension ref="A1:S105"/>
  <sheetViews>
    <sheetView showGridLines="0" topLeftCell="A2" zoomScale="90" zoomScaleNormal="90" workbookViewId="0">
      <selection activeCell="B3" sqref="B3:E3"/>
    </sheetView>
  </sheetViews>
  <sheetFormatPr baseColWidth="10" defaultColWidth="0" defaultRowHeight="0" customHeight="1" zeroHeight="1" x14ac:dyDescent="0.2"/>
  <cols>
    <col min="1" max="2" width="2.7109375" style="2" customWidth="1"/>
    <col min="3" max="3" width="12.85546875" style="2" customWidth="1"/>
    <col min="4" max="4" width="51.42578125" style="2" customWidth="1"/>
    <col min="5" max="5" width="80.85546875" style="2" customWidth="1"/>
    <col min="6" max="6" width="2.7109375" style="2" customWidth="1"/>
    <col min="7" max="19" width="0" style="3" hidden="1" customWidth="1"/>
    <col min="20" max="16384" width="11.42578125" style="3" hidden="1"/>
  </cols>
  <sheetData>
    <row r="1" spans="2:6" ht="60" customHeight="1" x14ac:dyDescent="0.2">
      <c r="D1" s="196" t="s">
        <v>362</v>
      </c>
      <c r="E1" s="196"/>
    </row>
    <row r="2" spans="2:6" ht="15.75" customHeight="1" x14ac:dyDescent="0.2"/>
    <row r="3" spans="2:6" ht="21" customHeight="1" x14ac:dyDescent="0.2">
      <c r="B3" s="190" t="s">
        <v>0</v>
      </c>
      <c r="C3" s="190"/>
      <c r="D3" s="190"/>
      <c r="E3" s="190"/>
    </row>
    <row r="4" spans="2:6" ht="5.0999999999999996" customHeight="1" x14ac:dyDescent="0.2"/>
    <row r="5" spans="2:6" ht="15" customHeight="1" x14ac:dyDescent="0.2">
      <c r="B5" s="4"/>
      <c r="C5" s="4"/>
      <c r="D5" s="4"/>
      <c r="E5" s="4"/>
    </row>
    <row r="6" spans="2:6" ht="15" customHeight="1" x14ac:dyDescent="0.2">
      <c r="B6" s="4"/>
      <c r="C6" s="109" t="s">
        <v>372</v>
      </c>
      <c r="D6" s="109" t="s">
        <v>373</v>
      </c>
      <c r="E6" s="109" t="s">
        <v>374</v>
      </c>
    </row>
    <row r="7" spans="2:6" ht="178.5" customHeight="1" x14ac:dyDescent="0.2">
      <c r="B7" s="5"/>
      <c r="C7" s="106" t="s">
        <v>363</v>
      </c>
      <c r="D7" s="21" t="s">
        <v>364</v>
      </c>
      <c r="E7" s="21" t="s">
        <v>365</v>
      </c>
    </row>
    <row r="8" spans="2:6" ht="99.75" customHeight="1" x14ac:dyDescent="0.2">
      <c r="B8" s="18"/>
      <c r="C8" s="106" t="s">
        <v>366</v>
      </c>
      <c r="D8" s="21" t="s">
        <v>1</v>
      </c>
      <c r="E8" s="21" t="s">
        <v>367</v>
      </c>
      <c r="F8" s="20"/>
    </row>
    <row r="9" spans="2:6" ht="111" customHeight="1" x14ac:dyDescent="0.2">
      <c r="B9" s="18"/>
      <c r="C9" s="106" t="s">
        <v>368</v>
      </c>
      <c r="D9" s="21" t="s">
        <v>257</v>
      </c>
      <c r="E9" s="21" t="s">
        <v>369</v>
      </c>
      <c r="F9" s="20"/>
    </row>
    <row r="10" spans="2:6" ht="66.75" customHeight="1" x14ac:dyDescent="0.2">
      <c r="B10" s="18"/>
      <c r="C10" s="106" t="s">
        <v>370</v>
      </c>
      <c r="D10" s="21" t="s">
        <v>255</v>
      </c>
      <c r="E10" s="21" t="s">
        <v>371</v>
      </c>
      <c r="F10" s="20"/>
    </row>
    <row r="11" spans="2:6" ht="15" customHeight="1" x14ac:dyDescent="0.2">
      <c r="B11" s="18"/>
      <c r="C11" s="18"/>
      <c r="D11" s="18"/>
      <c r="E11" s="18"/>
      <c r="F11" s="20"/>
    </row>
    <row r="12" spans="2:6" ht="15" customHeight="1" x14ac:dyDescent="0.2">
      <c r="B12" s="18"/>
      <c r="C12" s="18"/>
      <c r="D12" s="18"/>
      <c r="E12" s="18"/>
      <c r="F12" s="20"/>
    </row>
    <row r="13" spans="2:6" ht="15" customHeight="1" x14ac:dyDescent="0.2">
      <c r="B13" s="18"/>
      <c r="C13" s="18"/>
      <c r="D13" s="18"/>
      <c r="E13" s="18"/>
      <c r="F13" s="20"/>
    </row>
    <row r="14" spans="2:6" ht="15" hidden="1" customHeight="1" x14ac:dyDescent="0.2">
      <c r="B14" s="5"/>
      <c r="C14" s="5"/>
      <c r="D14" s="5"/>
      <c r="E14" s="5"/>
    </row>
    <row r="15" spans="2:6" ht="20.25" hidden="1" customHeight="1" x14ac:dyDescent="0.2">
      <c r="B15" s="5"/>
      <c r="C15" s="5"/>
      <c r="D15" s="5"/>
      <c r="E15" s="5"/>
    </row>
    <row r="16" spans="2:6" ht="15" hidden="1" customHeight="1" x14ac:dyDescent="0.2">
      <c r="B16" s="5"/>
      <c r="C16" s="5"/>
      <c r="D16" s="5"/>
      <c r="E16" s="5"/>
    </row>
    <row r="17" spans="2:5" ht="15" hidden="1" customHeight="1" x14ac:dyDescent="0.2">
      <c r="B17" s="5"/>
      <c r="C17" s="5"/>
      <c r="D17" s="5"/>
      <c r="E17" s="5"/>
    </row>
    <row r="18" spans="2:5" ht="15" hidden="1" customHeight="1" x14ac:dyDescent="0.2">
      <c r="B18" s="5"/>
      <c r="C18" s="5"/>
      <c r="D18" s="5"/>
      <c r="E18" s="5"/>
    </row>
    <row r="19" spans="2:5" ht="15" hidden="1" customHeight="1" x14ac:dyDescent="0.2">
      <c r="B19" s="5"/>
      <c r="C19" s="5"/>
      <c r="D19" s="5"/>
      <c r="E19" s="5"/>
    </row>
    <row r="20" spans="2:5" ht="14.25" hidden="1" customHeight="1" x14ac:dyDescent="0.2"/>
    <row r="21" spans="2:5" ht="14.25" hidden="1" customHeight="1" x14ac:dyDescent="0.2"/>
    <row r="22" spans="2:5" ht="14.25" customHeight="1" x14ac:dyDescent="0.2"/>
    <row r="23" spans="2:5" ht="14.25" customHeight="1" x14ac:dyDescent="0.2"/>
    <row r="24" spans="2:5" ht="14.25" customHeight="1" x14ac:dyDescent="0.2"/>
    <row r="25" spans="2:5" ht="14.25" customHeight="1" x14ac:dyDescent="0.2"/>
    <row r="26" spans="2:5" ht="14.25" customHeight="1" x14ac:dyDescent="0.2"/>
    <row r="27" spans="2:5" ht="14.25" customHeight="1" x14ac:dyDescent="0.2"/>
    <row r="28" spans="2:5" ht="14.25" customHeight="1" x14ac:dyDescent="0.2"/>
    <row r="29" spans="2:5" ht="14.25" customHeight="1" x14ac:dyDescent="0.2"/>
    <row r="30" spans="2:5" ht="14.25" customHeight="1" x14ac:dyDescent="0.2"/>
    <row r="31" spans="2:5" ht="14.25" customHeight="1" x14ac:dyDescent="0.2"/>
    <row r="32" spans="2:5" ht="14.25" customHeight="1" x14ac:dyDescent="0.2"/>
    <row r="33" ht="14.25" customHeight="1" x14ac:dyDescent="0.2"/>
    <row r="34" ht="14.25" customHeight="1" x14ac:dyDescent="0.2"/>
    <row r="35" ht="14.25" customHeight="1" x14ac:dyDescent="0.2"/>
    <row r="36" ht="14.25" customHeight="1" x14ac:dyDescent="0.2"/>
    <row r="37" ht="14.25" customHeight="1" x14ac:dyDescent="0.2"/>
    <row r="38" ht="14.25" customHeight="1" x14ac:dyDescent="0.2"/>
    <row r="39" ht="14.25" customHeight="1" x14ac:dyDescent="0.2"/>
    <row r="40" ht="14.25" customHeight="1" x14ac:dyDescent="0.2"/>
    <row r="41" ht="14.25" customHeight="1" x14ac:dyDescent="0.2"/>
    <row r="42" ht="14.25" customHeight="1" x14ac:dyDescent="0.2"/>
    <row r="43" ht="14.25" customHeight="1" x14ac:dyDescent="0.2"/>
    <row r="44" ht="14.25" customHeight="1" x14ac:dyDescent="0.2"/>
    <row r="45" ht="14.25" customHeight="1" x14ac:dyDescent="0.2"/>
    <row r="46" ht="14.25" customHeight="1" x14ac:dyDescent="0.2"/>
    <row r="47" ht="14.25" customHeight="1" x14ac:dyDescent="0.2"/>
    <row r="48"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sheetData>
  <mergeCells count="2">
    <mergeCell ref="D1:E1"/>
    <mergeCell ref="B3:E3"/>
  </mergeCells>
  <pageMargins left="0.39370078740157483" right="0.39370078740157483" top="0.74803149606299213" bottom="0.74803149606299213" header="0.31496062992125984" footer="0.31496062992125984"/>
  <pageSetup scale="8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tabColor theme="6" tint="-0.499984740745262"/>
  </sheetPr>
  <dimension ref="A1:F194"/>
  <sheetViews>
    <sheetView showGridLines="0" zoomScaleNormal="100" zoomScaleSheetLayoutView="100" workbookViewId="0">
      <pane ySplit="6" topLeftCell="A188" activePane="bottomLeft" state="frozen"/>
      <selection activeCell="A6" sqref="A6"/>
      <selection pane="bottomLeft" activeCell="D115" sqref="D115"/>
    </sheetView>
  </sheetViews>
  <sheetFormatPr baseColWidth="10" defaultColWidth="0" defaultRowHeight="12.75" x14ac:dyDescent="0.2"/>
  <cols>
    <col min="1" max="1" width="4.5703125" style="122" bestFit="1" customWidth="1"/>
    <col min="2" max="2" width="30.42578125" style="117" customWidth="1"/>
    <col min="3" max="3" width="26.85546875" style="122" customWidth="1"/>
    <col min="4" max="4" width="44.28515625" style="122" customWidth="1"/>
    <col min="5" max="5" width="14.28515625" style="122" customWidth="1"/>
    <col min="6" max="6" width="1.7109375" style="117" customWidth="1"/>
    <col min="7" max="16384" width="11.42578125" style="117" hidden="1"/>
  </cols>
  <sheetData>
    <row r="1" spans="1:5" ht="23.25" customHeight="1" x14ac:dyDescent="0.2">
      <c r="A1" s="235"/>
      <c r="B1" s="235"/>
      <c r="C1" s="233" t="s">
        <v>2</v>
      </c>
      <c r="D1" s="233"/>
      <c r="E1" s="233"/>
    </row>
    <row r="2" spans="1:5" ht="36" customHeight="1" x14ac:dyDescent="0.2">
      <c r="A2" s="235"/>
      <c r="B2" s="235"/>
      <c r="C2" s="234" t="s">
        <v>375</v>
      </c>
      <c r="D2" s="234"/>
      <c r="E2" s="234"/>
    </row>
    <row r="3" spans="1:5" ht="44.25" customHeight="1" x14ac:dyDescent="0.2">
      <c r="A3" s="236" t="s">
        <v>192</v>
      </c>
      <c r="B3" s="236"/>
      <c r="C3" s="236"/>
      <c r="D3" s="236"/>
      <c r="E3" s="236"/>
    </row>
    <row r="4" spans="1:5" x14ac:dyDescent="0.2">
      <c r="A4" s="237" t="s">
        <v>3</v>
      </c>
      <c r="B4" s="232" t="s">
        <v>4</v>
      </c>
      <c r="C4" s="237" t="s">
        <v>5</v>
      </c>
      <c r="D4" s="237"/>
      <c r="E4" s="237"/>
    </row>
    <row r="5" spans="1:5" ht="19.5" customHeight="1" x14ac:dyDescent="0.2">
      <c r="A5" s="237"/>
      <c r="B5" s="232"/>
      <c r="C5" s="232" t="s">
        <v>6</v>
      </c>
      <c r="D5" s="232" t="s">
        <v>7</v>
      </c>
      <c r="E5" s="232" t="s">
        <v>8</v>
      </c>
    </row>
    <row r="6" spans="1:5" ht="30" customHeight="1" x14ac:dyDescent="0.2">
      <c r="A6" s="237"/>
      <c r="B6" s="232"/>
      <c r="C6" s="232"/>
      <c r="D6" s="232"/>
      <c r="E6" s="232"/>
    </row>
    <row r="7" spans="1:5" ht="5.0999999999999996" customHeight="1" x14ac:dyDescent="0.2">
      <c r="A7" s="118"/>
      <c r="B7" s="119"/>
      <c r="C7" s="120"/>
      <c r="D7" s="120"/>
      <c r="E7" s="120"/>
    </row>
    <row r="8" spans="1:5" ht="24" customHeight="1" x14ac:dyDescent="0.2">
      <c r="A8" s="224">
        <v>1</v>
      </c>
      <c r="B8" s="222" t="s">
        <v>45</v>
      </c>
      <c r="C8" s="22" t="s">
        <v>197</v>
      </c>
      <c r="D8" s="23" t="s">
        <v>48</v>
      </c>
      <c r="E8" s="24" t="s">
        <v>29</v>
      </c>
    </row>
    <row r="9" spans="1:5" ht="24" customHeight="1" x14ac:dyDescent="0.2">
      <c r="A9" s="225"/>
      <c r="B9" s="223"/>
      <c r="C9" s="22" t="s">
        <v>215</v>
      </c>
      <c r="D9" s="23" t="s">
        <v>48</v>
      </c>
      <c r="E9" s="24" t="s">
        <v>26</v>
      </c>
    </row>
    <row r="10" spans="1:5" ht="24" customHeight="1" x14ac:dyDescent="0.2">
      <c r="A10" s="225"/>
      <c r="B10" s="223"/>
      <c r="C10" s="22" t="s">
        <v>11</v>
      </c>
      <c r="D10" s="23" t="s">
        <v>48</v>
      </c>
      <c r="E10" s="24" t="s">
        <v>23</v>
      </c>
    </row>
    <row r="11" spans="1:5" ht="24" customHeight="1" x14ac:dyDescent="0.2">
      <c r="A11" s="225"/>
      <c r="B11" s="223"/>
      <c r="C11" s="22" t="s">
        <v>223</v>
      </c>
      <c r="D11" s="23" t="s">
        <v>252</v>
      </c>
      <c r="E11" s="24" t="s">
        <v>16</v>
      </c>
    </row>
    <row r="12" spans="1:5" ht="24" customHeight="1" x14ac:dyDescent="0.2">
      <c r="A12" s="224">
        <v>2</v>
      </c>
      <c r="B12" s="222" t="s">
        <v>49</v>
      </c>
      <c r="C12" s="22" t="s">
        <v>197</v>
      </c>
      <c r="D12" s="23" t="s">
        <v>48</v>
      </c>
      <c r="E12" s="24" t="s">
        <v>29</v>
      </c>
    </row>
    <row r="13" spans="1:5" ht="24" customHeight="1" x14ac:dyDescent="0.2">
      <c r="A13" s="225"/>
      <c r="B13" s="223"/>
      <c r="C13" s="22" t="s">
        <v>215</v>
      </c>
      <c r="D13" s="23" t="s">
        <v>48</v>
      </c>
      <c r="E13" s="24" t="s">
        <v>26</v>
      </c>
    </row>
    <row r="14" spans="1:5" ht="24" customHeight="1" x14ac:dyDescent="0.2">
      <c r="A14" s="225"/>
      <c r="B14" s="223"/>
      <c r="C14" s="22" t="s">
        <v>11</v>
      </c>
      <c r="D14" s="23" t="s">
        <v>48</v>
      </c>
      <c r="E14" s="24" t="s">
        <v>23</v>
      </c>
    </row>
    <row r="15" spans="1:5" ht="24" customHeight="1" x14ac:dyDescent="0.2">
      <c r="A15" s="224">
        <v>3</v>
      </c>
      <c r="B15" s="222" t="s">
        <v>53</v>
      </c>
      <c r="C15" s="22" t="s">
        <v>197</v>
      </c>
      <c r="D15" s="23" t="s">
        <v>48</v>
      </c>
      <c r="E15" s="24" t="s">
        <v>29</v>
      </c>
    </row>
    <row r="16" spans="1:5" ht="24" customHeight="1" x14ac:dyDescent="0.2">
      <c r="A16" s="225"/>
      <c r="B16" s="223"/>
      <c r="C16" s="22" t="s">
        <v>11</v>
      </c>
      <c r="D16" s="23" t="s">
        <v>48</v>
      </c>
      <c r="E16" s="24" t="s">
        <v>26</v>
      </c>
    </row>
    <row r="17" spans="1:5" ht="24" customHeight="1" x14ac:dyDescent="0.2">
      <c r="A17" s="224">
        <v>4</v>
      </c>
      <c r="B17" s="222" t="s">
        <v>56</v>
      </c>
      <c r="C17" s="22" t="s">
        <v>58</v>
      </c>
      <c r="D17" s="23" t="s">
        <v>59</v>
      </c>
      <c r="E17" s="24" t="s">
        <v>29</v>
      </c>
    </row>
    <row r="18" spans="1:5" ht="24" customHeight="1" x14ac:dyDescent="0.2">
      <c r="A18" s="225"/>
      <c r="B18" s="223"/>
      <c r="C18" s="22" t="s">
        <v>215</v>
      </c>
      <c r="D18" s="23" t="s">
        <v>59</v>
      </c>
      <c r="E18" s="25" t="s">
        <v>26</v>
      </c>
    </row>
    <row r="19" spans="1:5" ht="24" customHeight="1" x14ac:dyDescent="0.2">
      <c r="A19" s="225"/>
      <c r="B19" s="223"/>
      <c r="C19" s="22" t="s">
        <v>11</v>
      </c>
      <c r="D19" s="23" t="s">
        <v>59</v>
      </c>
      <c r="E19" s="25" t="s">
        <v>23</v>
      </c>
    </row>
    <row r="20" spans="1:5" ht="24" customHeight="1" x14ac:dyDescent="0.2">
      <c r="A20" s="225"/>
      <c r="B20" s="223"/>
      <c r="C20" s="22" t="s">
        <v>20</v>
      </c>
      <c r="D20" s="23" t="s">
        <v>59</v>
      </c>
      <c r="E20" s="25" t="s">
        <v>23</v>
      </c>
    </row>
    <row r="21" spans="1:5" ht="24" customHeight="1" x14ac:dyDescent="0.2">
      <c r="A21" s="224">
        <v>5</v>
      </c>
      <c r="B21" s="222" t="s">
        <v>60</v>
      </c>
      <c r="C21" s="22" t="s">
        <v>58</v>
      </c>
      <c r="D21" s="23" t="s">
        <v>59</v>
      </c>
      <c r="E21" s="24" t="s">
        <v>29</v>
      </c>
    </row>
    <row r="22" spans="1:5" ht="24" customHeight="1" x14ac:dyDescent="0.2">
      <c r="A22" s="225"/>
      <c r="B22" s="223"/>
      <c r="C22" s="22" t="s">
        <v>215</v>
      </c>
      <c r="D22" s="23" t="s">
        <v>59</v>
      </c>
      <c r="E22" s="25" t="s">
        <v>26</v>
      </c>
    </row>
    <row r="23" spans="1:5" ht="24" customHeight="1" x14ac:dyDescent="0.2">
      <c r="A23" s="225"/>
      <c r="B23" s="223"/>
      <c r="C23" s="22" t="s">
        <v>11</v>
      </c>
      <c r="D23" s="23" t="s">
        <v>59</v>
      </c>
      <c r="E23" s="25" t="s">
        <v>23</v>
      </c>
    </row>
    <row r="24" spans="1:5" ht="24" customHeight="1" x14ac:dyDescent="0.2">
      <c r="A24" s="225"/>
      <c r="B24" s="223"/>
      <c r="C24" s="22" t="s">
        <v>20</v>
      </c>
      <c r="D24" s="23" t="s">
        <v>59</v>
      </c>
      <c r="E24" s="25" t="s">
        <v>23</v>
      </c>
    </row>
    <row r="25" spans="1:5" ht="24" customHeight="1" x14ac:dyDescent="0.2">
      <c r="A25" s="225"/>
      <c r="B25" s="223"/>
      <c r="C25" s="22" t="s">
        <v>227</v>
      </c>
      <c r="D25" s="23" t="s">
        <v>253</v>
      </c>
      <c r="E25" s="24" t="s">
        <v>16</v>
      </c>
    </row>
    <row r="26" spans="1:5" ht="24" customHeight="1" x14ac:dyDescent="0.2">
      <c r="A26" s="224">
        <v>6</v>
      </c>
      <c r="B26" s="222" t="s">
        <v>61</v>
      </c>
      <c r="C26" s="22" t="s">
        <v>58</v>
      </c>
      <c r="D26" s="23" t="s">
        <v>59</v>
      </c>
      <c r="E26" s="24" t="s">
        <v>29</v>
      </c>
    </row>
    <row r="27" spans="1:5" ht="24" customHeight="1" x14ac:dyDescent="0.2">
      <c r="A27" s="225"/>
      <c r="B27" s="223"/>
      <c r="C27" s="22" t="s">
        <v>215</v>
      </c>
      <c r="D27" s="23" t="s">
        <v>59</v>
      </c>
      <c r="E27" s="25" t="s">
        <v>26</v>
      </c>
    </row>
    <row r="28" spans="1:5" ht="24" customHeight="1" x14ac:dyDescent="0.2">
      <c r="A28" s="225"/>
      <c r="B28" s="223"/>
      <c r="C28" s="22" t="s">
        <v>11</v>
      </c>
      <c r="D28" s="23" t="s">
        <v>59</v>
      </c>
      <c r="E28" s="25" t="s">
        <v>23</v>
      </c>
    </row>
    <row r="29" spans="1:5" ht="24" customHeight="1" x14ac:dyDescent="0.2">
      <c r="A29" s="225"/>
      <c r="B29" s="223"/>
      <c r="C29" s="22" t="s">
        <v>20</v>
      </c>
      <c r="D29" s="23" t="s">
        <v>59</v>
      </c>
      <c r="E29" s="25" t="s">
        <v>23</v>
      </c>
    </row>
    <row r="30" spans="1:5" ht="24" customHeight="1" x14ac:dyDescent="0.2">
      <c r="A30" s="225"/>
      <c r="B30" s="223"/>
      <c r="C30" s="22" t="s">
        <v>227</v>
      </c>
      <c r="D30" s="23" t="s">
        <v>253</v>
      </c>
      <c r="E30" s="24" t="s">
        <v>16</v>
      </c>
    </row>
    <row r="31" spans="1:5" ht="24" customHeight="1" x14ac:dyDescent="0.2">
      <c r="A31" s="224">
        <v>7</v>
      </c>
      <c r="B31" s="222" t="s">
        <v>62</v>
      </c>
      <c r="C31" s="22" t="s">
        <v>217</v>
      </c>
      <c r="D31" s="23" t="s">
        <v>64</v>
      </c>
      <c r="E31" s="24" t="s">
        <v>29</v>
      </c>
    </row>
    <row r="32" spans="1:5" ht="24" customHeight="1" x14ac:dyDescent="0.2">
      <c r="A32" s="225"/>
      <c r="B32" s="223"/>
      <c r="C32" s="22" t="s">
        <v>215</v>
      </c>
      <c r="D32" s="23" t="s">
        <v>64</v>
      </c>
      <c r="E32" s="25" t="s">
        <v>26</v>
      </c>
    </row>
    <row r="33" spans="1:5" ht="24" customHeight="1" x14ac:dyDescent="0.2">
      <c r="A33" s="225"/>
      <c r="B33" s="223"/>
      <c r="C33" s="22" t="s">
        <v>11</v>
      </c>
      <c r="D33" s="23" t="s">
        <v>64</v>
      </c>
      <c r="E33" s="25" t="s">
        <v>23</v>
      </c>
    </row>
    <row r="34" spans="1:5" ht="24" customHeight="1" x14ac:dyDescent="0.2">
      <c r="A34" s="226"/>
      <c r="B34" s="227"/>
      <c r="C34" s="22" t="s">
        <v>20</v>
      </c>
      <c r="D34" s="23" t="s">
        <v>59</v>
      </c>
      <c r="E34" s="25" t="s">
        <v>23</v>
      </c>
    </row>
    <row r="35" spans="1:5" ht="24" customHeight="1" x14ac:dyDescent="0.2">
      <c r="A35" s="224">
        <v>8</v>
      </c>
      <c r="B35" s="222" t="s">
        <v>65</v>
      </c>
      <c r="C35" s="22" t="s">
        <v>217</v>
      </c>
      <c r="D35" s="23" t="s">
        <v>64</v>
      </c>
      <c r="E35" s="24" t="s">
        <v>29</v>
      </c>
    </row>
    <row r="36" spans="1:5" ht="24" customHeight="1" x14ac:dyDescent="0.2">
      <c r="A36" s="225"/>
      <c r="B36" s="223"/>
      <c r="C36" s="22" t="s">
        <v>215</v>
      </c>
      <c r="D36" s="23" t="s">
        <v>64</v>
      </c>
      <c r="E36" s="25" t="s">
        <v>26</v>
      </c>
    </row>
    <row r="37" spans="1:5" ht="24" customHeight="1" x14ac:dyDescent="0.2">
      <c r="A37" s="225"/>
      <c r="B37" s="223"/>
      <c r="C37" s="22" t="s">
        <v>11</v>
      </c>
      <c r="D37" s="23" t="s">
        <v>64</v>
      </c>
      <c r="E37" s="25" t="s">
        <v>23</v>
      </c>
    </row>
    <row r="38" spans="1:5" ht="24" customHeight="1" x14ac:dyDescent="0.2">
      <c r="A38" s="226"/>
      <c r="B38" s="227"/>
      <c r="C38" s="22" t="s">
        <v>20</v>
      </c>
      <c r="D38" s="23" t="s">
        <v>59</v>
      </c>
      <c r="E38" s="25" t="s">
        <v>23</v>
      </c>
    </row>
    <row r="39" spans="1:5" ht="24" customHeight="1" x14ac:dyDescent="0.2">
      <c r="A39" s="224">
        <v>9</v>
      </c>
      <c r="B39" s="222" t="s">
        <v>66</v>
      </c>
      <c r="C39" s="22" t="s">
        <v>202</v>
      </c>
      <c r="D39" s="23" t="s">
        <v>377</v>
      </c>
      <c r="E39" s="24" t="s">
        <v>29</v>
      </c>
    </row>
    <row r="40" spans="1:5" ht="24" customHeight="1" x14ac:dyDescent="0.2">
      <c r="A40" s="225"/>
      <c r="B40" s="223"/>
      <c r="C40" s="22" t="s">
        <v>215</v>
      </c>
      <c r="D40" s="23" t="s">
        <v>377</v>
      </c>
      <c r="E40" s="25" t="s">
        <v>26</v>
      </c>
    </row>
    <row r="41" spans="1:5" ht="24" customHeight="1" x14ac:dyDescent="0.2">
      <c r="A41" s="225"/>
      <c r="B41" s="223"/>
      <c r="C41" s="22" t="s">
        <v>11</v>
      </c>
      <c r="D41" s="23" t="s">
        <v>377</v>
      </c>
      <c r="E41" s="25" t="s">
        <v>23</v>
      </c>
    </row>
    <row r="42" spans="1:5" ht="24" customHeight="1" x14ac:dyDescent="0.2">
      <c r="A42" s="225"/>
      <c r="B42" s="223"/>
      <c r="C42" s="22" t="s">
        <v>20</v>
      </c>
      <c r="D42" s="23" t="s">
        <v>377</v>
      </c>
      <c r="E42" s="25" t="s">
        <v>23</v>
      </c>
    </row>
    <row r="43" spans="1:5" ht="24" customHeight="1" x14ac:dyDescent="0.2">
      <c r="A43" s="224">
        <v>10</v>
      </c>
      <c r="B43" s="222" t="s">
        <v>67</v>
      </c>
      <c r="C43" s="22" t="s">
        <v>201</v>
      </c>
      <c r="D43" s="23" t="s">
        <v>68</v>
      </c>
      <c r="E43" s="24" t="s">
        <v>29</v>
      </c>
    </row>
    <row r="44" spans="1:5" ht="24" customHeight="1" x14ac:dyDescent="0.2">
      <c r="A44" s="225"/>
      <c r="B44" s="223"/>
      <c r="C44" s="22" t="s">
        <v>215</v>
      </c>
      <c r="D44" s="23" t="s">
        <v>68</v>
      </c>
      <c r="E44" s="25" t="s">
        <v>26</v>
      </c>
    </row>
    <row r="45" spans="1:5" ht="24" customHeight="1" x14ac:dyDescent="0.2">
      <c r="A45" s="225"/>
      <c r="B45" s="223"/>
      <c r="C45" s="22" t="s">
        <v>11</v>
      </c>
      <c r="D45" s="23" t="s">
        <v>68</v>
      </c>
      <c r="E45" s="25" t="s">
        <v>23</v>
      </c>
    </row>
    <row r="46" spans="1:5" ht="24" customHeight="1" x14ac:dyDescent="0.2">
      <c r="A46" s="225"/>
      <c r="B46" s="223"/>
      <c r="C46" s="22" t="s">
        <v>20</v>
      </c>
      <c r="D46" s="23" t="s">
        <v>68</v>
      </c>
      <c r="E46" s="25" t="s">
        <v>15</v>
      </c>
    </row>
    <row r="47" spans="1:5" ht="24" customHeight="1" x14ac:dyDescent="0.2">
      <c r="A47" s="225"/>
      <c r="B47" s="223"/>
      <c r="C47" s="22" t="s">
        <v>229</v>
      </c>
      <c r="D47" s="23" t="s">
        <v>230</v>
      </c>
      <c r="E47" s="24" t="s">
        <v>16</v>
      </c>
    </row>
    <row r="48" spans="1:5" ht="24" customHeight="1" x14ac:dyDescent="0.2">
      <c r="A48" s="224">
        <v>11</v>
      </c>
      <c r="B48" s="222" t="s">
        <v>69</v>
      </c>
      <c r="C48" s="22" t="s">
        <v>193</v>
      </c>
      <c r="D48" s="23" t="s">
        <v>378</v>
      </c>
      <c r="E48" s="24" t="s">
        <v>29</v>
      </c>
    </row>
    <row r="49" spans="1:5" ht="24" customHeight="1" x14ac:dyDescent="0.2">
      <c r="A49" s="225"/>
      <c r="B49" s="223"/>
      <c r="C49" s="22" t="s">
        <v>194</v>
      </c>
      <c r="D49" s="23" t="s">
        <v>379</v>
      </c>
      <c r="E49" s="24" t="s">
        <v>29</v>
      </c>
    </row>
    <row r="50" spans="1:5" ht="24" customHeight="1" x14ac:dyDescent="0.2">
      <c r="A50" s="225"/>
      <c r="B50" s="223"/>
      <c r="C50" s="22" t="s">
        <v>218</v>
      </c>
      <c r="D50" s="23" t="s">
        <v>380</v>
      </c>
      <c r="E50" s="24" t="s">
        <v>29</v>
      </c>
    </row>
    <row r="51" spans="1:5" ht="24" customHeight="1" x14ac:dyDescent="0.2">
      <c r="A51" s="225"/>
      <c r="B51" s="223"/>
      <c r="C51" s="22" t="s">
        <v>207</v>
      </c>
      <c r="D51" s="23" t="s">
        <v>381</v>
      </c>
      <c r="E51" s="24" t="s">
        <v>29</v>
      </c>
    </row>
    <row r="52" spans="1:5" ht="24" customHeight="1" x14ac:dyDescent="0.2">
      <c r="A52" s="225"/>
      <c r="B52" s="223"/>
      <c r="C52" s="22" t="s">
        <v>208</v>
      </c>
      <c r="D52" s="23" t="s">
        <v>382</v>
      </c>
      <c r="E52" s="24" t="s">
        <v>29</v>
      </c>
    </row>
    <row r="53" spans="1:5" ht="24" customHeight="1" x14ac:dyDescent="0.2">
      <c r="A53" s="225"/>
      <c r="B53" s="223"/>
      <c r="C53" s="22" t="s">
        <v>383</v>
      </c>
      <c r="D53" s="23" t="s">
        <v>384</v>
      </c>
      <c r="E53" s="24" t="s">
        <v>29</v>
      </c>
    </row>
    <row r="54" spans="1:5" ht="24" customHeight="1" x14ac:dyDescent="0.2">
      <c r="A54" s="225"/>
      <c r="B54" s="223"/>
      <c r="C54" s="22" t="s">
        <v>202</v>
      </c>
      <c r="D54" s="23" t="s">
        <v>377</v>
      </c>
      <c r="E54" s="24" t="s">
        <v>22</v>
      </c>
    </row>
    <row r="55" spans="1:5" ht="24" customHeight="1" x14ac:dyDescent="0.2">
      <c r="A55" s="225"/>
      <c r="B55" s="223"/>
      <c r="C55" s="22" t="s">
        <v>215</v>
      </c>
      <c r="D55" s="23" t="s">
        <v>385</v>
      </c>
      <c r="E55" s="25" t="s">
        <v>26</v>
      </c>
    </row>
    <row r="56" spans="1:5" ht="24" customHeight="1" x14ac:dyDescent="0.2">
      <c r="A56" s="225"/>
      <c r="B56" s="223"/>
      <c r="C56" s="22" t="s">
        <v>11</v>
      </c>
      <c r="D56" s="23" t="s">
        <v>385</v>
      </c>
      <c r="E56" s="25" t="s">
        <v>23</v>
      </c>
    </row>
    <row r="57" spans="1:5" ht="24" customHeight="1" x14ac:dyDescent="0.2">
      <c r="A57" s="226"/>
      <c r="B57" s="227"/>
      <c r="C57" s="22" t="s">
        <v>20</v>
      </c>
      <c r="D57" s="23" t="s">
        <v>385</v>
      </c>
      <c r="E57" s="25" t="s">
        <v>15</v>
      </c>
    </row>
    <row r="58" spans="1:5" ht="24" customHeight="1" x14ac:dyDescent="0.2">
      <c r="A58" s="224">
        <v>12</v>
      </c>
      <c r="B58" s="222" t="s">
        <v>71</v>
      </c>
      <c r="C58" s="22" t="s">
        <v>193</v>
      </c>
      <c r="D58" s="23" t="s">
        <v>378</v>
      </c>
      <c r="E58" s="24" t="s">
        <v>29</v>
      </c>
    </row>
    <row r="59" spans="1:5" ht="24" customHeight="1" x14ac:dyDescent="0.2">
      <c r="A59" s="225"/>
      <c r="B59" s="223"/>
      <c r="C59" s="22" t="s">
        <v>194</v>
      </c>
      <c r="D59" s="23" t="s">
        <v>379</v>
      </c>
      <c r="E59" s="24" t="s">
        <v>29</v>
      </c>
    </row>
    <row r="60" spans="1:5" ht="24" customHeight="1" x14ac:dyDescent="0.2">
      <c r="A60" s="225"/>
      <c r="B60" s="223"/>
      <c r="C60" s="22" t="s">
        <v>206</v>
      </c>
      <c r="D60" s="23" t="s">
        <v>386</v>
      </c>
      <c r="E60" s="24" t="s">
        <v>29</v>
      </c>
    </row>
    <row r="61" spans="1:5" ht="24" customHeight="1" x14ac:dyDescent="0.2">
      <c r="A61" s="225"/>
      <c r="B61" s="223"/>
      <c r="C61" s="22" t="s">
        <v>387</v>
      </c>
      <c r="D61" s="23" t="s">
        <v>388</v>
      </c>
      <c r="E61" s="24" t="s">
        <v>29</v>
      </c>
    </row>
    <row r="62" spans="1:5" ht="24" customHeight="1" x14ac:dyDescent="0.2">
      <c r="A62" s="225"/>
      <c r="B62" s="223"/>
      <c r="C62" s="22" t="s">
        <v>389</v>
      </c>
      <c r="D62" s="23" t="s">
        <v>380</v>
      </c>
      <c r="E62" s="24" t="s">
        <v>29</v>
      </c>
    </row>
    <row r="63" spans="1:5" ht="24" customHeight="1" x14ac:dyDescent="0.2">
      <c r="A63" s="225"/>
      <c r="B63" s="223"/>
      <c r="C63" s="22" t="s">
        <v>390</v>
      </c>
      <c r="D63" s="23" t="s">
        <v>381</v>
      </c>
      <c r="E63" s="24" t="s">
        <v>29</v>
      </c>
    </row>
    <row r="64" spans="1:5" ht="24" customHeight="1" x14ac:dyDescent="0.2">
      <c r="A64" s="225"/>
      <c r="B64" s="223"/>
      <c r="C64" s="22" t="s">
        <v>391</v>
      </c>
      <c r="D64" s="23" t="s">
        <v>382</v>
      </c>
      <c r="E64" s="24" t="s">
        <v>29</v>
      </c>
    </row>
    <row r="65" spans="1:5" ht="24" customHeight="1" x14ac:dyDescent="0.2">
      <c r="A65" s="225"/>
      <c r="B65" s="223"/>
      <c r="C65" s="22" t="s">
        <v>205</v>
      </c>
      <c r="D65" s="23" t="s">
        <v>392</v>
      </c>
      <c r="E65" s="24" t="s">
        <v>29</v>
      </c>
    </row>
    <row r="66" spans="1:5" ht="24" customHeight="1" x14ac:dyDescent="0.2">
      <c r="A66" s="225"/>
      <c r="B66" s="223"/>
      <c r="C66" s="22" t="s">
        <v>11</v>
      </c>
      <c r="D66" s="23" t="s">
        <v>385</v>
      </c>
      <c r="E66" s="25" t="s">
        <v>21</v>
      </c>
    </row>
    <row r="67" spans="1:5" ht="24" customHeight="1" x14ac:dyDescent="0.2">
      <c r="A67" s="225"/>
      <c r="B67" s="223"/>
      <c r="C67" s="22" t="s">
        <v>20</v>
      </c>
      <c r="D67" s="23" t="s">
        <v>385</v>
      </c>
      <c r="E67" s="25" t="s">
        <v>15</v>
      </c>
    </row>
    <row r="68" spans="1:5" ht="24" customHeight="1" x14ac:dyDescent="0.2">
      <c r="A68" s="225"/>
      <c r="B68" s="223"/>
      <c r="C68" s="22" t="s">
        <v>232</v>
      </c>
      <c r="D68" s="23" t="s">
        <v>231</v>
      </c>
      <c r="E68" s="24" t="s">
        <v>16</v>
      </c>
    </row>
    <row r="69" spans="1:5" ht="24" customHeight="1" x14ac:dyDescent="0.2">
      <c r="A69" s="225"/>
      <c r="B69" s="223"/>
      <c r="C69" s="22" t="s">
        <v>393</v>
      </c>
      <c r="D69" s="23" t="s">
        <v>394</v>
      </c>
      <c r="E69" s="24" t="s">
        <v>28</v>
      </c>
    </row>
    <row r="70" spans="1:5" ht="24" customHeight="1" x14ac:dyDescent="0.2">
      <c r="A70" s="224">
        <v>13</v>
      </c>
      <c r="B70" s="222" t="s">
        <v>72</v>
      </c>
      <c r="C70" s="22" t="s">
        <v>218</v>
      </c>
      <c r="D70" s="23" t="s">
        <v>395</v>
      </c>
      <c r="E70" s="24" t="s">
        <v>29</v>
      </c>
    </row>
    <row r="71" spans="1:5" ht="24" customHeight="1" x14ac:dyDescent="0.2">
      <c r="A71" s="225"/>
      <c r="B71" s="223"/>
      <c r="C71" s="22" t="s">
        <v>396</v>
      </c>
      <c r="D71" s="23" t="s">
        <v>397</v>
      </c>
      <c r="E71" s="24" t="s">
        <v>29</v>
      </c>
    </row>
    <row r="72" spans="1:5" ht="24" customHeight="1" x14ac:dyDescent="0.2">
      <c r="A72" s="225"/>
      <c r="B72" s="223"/>
      <c r="C72" s="22" t="s">
        <v>215</v>
      </c>
      <c r="D72" s="23" t="s">
        <v>398</v>
      </c>
      <c r="E72" s="25" t="s">
        <v>26</v>
      </c>
    </row>
    <row r="73" spans="1:5" ht="24" customHeight="1" x14ac:dyDescent="0.2">
      <c r="A73" s="225"/>
      <c r="B73" s="223"/>
      <c r="C73" s="22" t="s">
        <v>11</v>
      </c>
      <c r="D73" s="23" t="s">
        <v>398</v>
      </c>
      <c r="E73" s="25" t="s">
        <v>23</v>
      </c>
    </row>
    <row r="74" spans="1:5" ht="24" customHeight="1" x14ac:dyDescent="0.2">
      <c r="A74" s="225"/>
      <c r="B74" s="223"/>
      <c r="C74" s="22" t="s">
        <v>20</v>
      </c>
      <c r="D74" s="23" t="s">
        <v>398</v>
      </c>
      <c r="E74" s="25" t="s">
        <v>15</v>
      </c>
    </row>
    <row r="75" spans="1:5" ht="24" customHeight="1" x14ac:dyDescent="0.2">
      <c r="A75" s="224">
        <v>14</v>
      </c>
      <c r="B75" s="222" t="s">
        <v>74</v>
      </c>
      <c r="C75" s="22" t="s">
        <v>218</v>
      </c>
      <c r="D75" s="23" t="s">
        <v>380</v>
      </c>
      <c r="E75" s="24" t="s">
        <v>29</v>
      </c>
    </row>
    <row r="76" spans="1:5" ht="24" customHeight="1" x14ac:dyDescent="0.2">
      <c r="A76" s="225"/>
      <c r="B76" s="223"/>
      <c r="C76" s="22" t="s">
        <v>207</v>
      </c>
      <c r="D76" s="23" t="s">
        <v>381</v>
      </c>
      <c r="E76" s="24" t="s">
        <v>29</v>
      </c>
    </row>
    <row r="77" spans="1:5" ht="24" customHeight="1" x14ac:dyDescent="0.2">
      <c r="A77" s="225"/>
      <c r="B77" s="223"/>
      <c r="C77" s="22" t="s">
        <v>208</v>
      </c>
      <c r="D77" s="23" t="s">
        <v>382</v>
      </c>
      <c r="E77" s="24" t="s">
        <v>29</v>
      </c>
    </row>
    <row r="78" spans="1:5" ht="24" customHeight="1" x14ac:dyDescent="0.2">
      <c r="A78" s="225"/>
      <c r="B78" s="223"/>
      <c r="C78" s="22" t="s">
        <v>399</v>
      </c>
      <c r="D78" s="23" t="s">
        <v>400</v>
      </c>
      <c r="E78" s="24" t="s">
        <v>29</v>
      </c>
    </row>
    <row r="79" spans="1:5" ht="24" customHeight="1" x14ac:dyDescent="0.2">
      <c r="A79" s="225"/>
      <c r="B79" s="223"/>
      <c r="C79" s="22" t="s">
        <v>401</v>
      </c>
      <c r="D79" s="23" t="s">
        <v>402</v>
      </c>
      <c r="E79" s="24" t="s">
        <v>29</v>
      </c>
    </row>
    <row r="80" spans="1:5" ht="24" customHeight="1" x14ac:dyDescent="0.2">
      <c r="A80" s="225"/>
      <c r="B80" s="223"/>
      <c r="C80" s="22" t="s">
        <v>403</v>
      </c>
      <c r="D80" s="23" t="s">
        <v>404</v>
      </c>
      <c r="E80" s="24" t="s">
        <v>29</v>
      </c>
    </row>
    <row r="81" spans="1:5" ht="24" customHeight="1" x14ac:dyDescent="0.2">
      <c r="A81" s="225"/>
      <c r="B81" s="223"/>
      <c r="C81" s="22" t="s">
        <v>215</v>
      </c>
      <c r="D81" s="23" t="s">
        <v>385</v>
      </c>
      <c r="E81" s="25" t="s">
        <v>26</v>
      </c>
    </row>
    <row r="82" spans="1:5" ht="24" customHeight="1" x14ac:dyDescent="0.2">
      <c r="A82" s="225"/>
      <c r="B82" s="223"/>
      <c r="C82" s="22" t="s">
        <v>11</v>
      </c>
      <c r="D82" s="23" t="s">
        <v>385</v>
      </c>
      <c r="E82" s="25" t="s">
        <v>23</v>
      </c>
    </row>
    <row r="83" spans="1:5" ht="24" customHeight="1" x14ac:dyDescent="0.2">
      <c r="A83" s="225"/>
      <c r="B83" s="223"/>
      <c r="C83" s="22" t="s">
        <v>20</v>
      </c>
      <c r="D83" s="23" t="s">
        <v>385</v>
      </c>
      <c r="E83" s="25" t="s">
        <v>15</v>
      </c>
    </row>
    <row r="84" spans="1:5" ht="24" customHeight="1" x14ac:dyDescent="0.2">
      <c r="A84" s="224">
        <v>15</v>
      </c>
      <c r="B84" s="222" t="s">
        <v>75</v>
      </c>
      <c r="C84" s="22" t="s">
        <v>203</v>
      </c>
      <c r="D84" s="23" t="s">
        <v>405</v>
      </c>
      <c r="E84" s="24" t="s">
        <v>29</v>
      </c>
    </row>
    <row r="85" spans="1:5" ht="24" customHeight="1" x14ac:dyDescent="0.2">
      <c r="A85" s="225"/>
      <c r="B85" s="223"/>
      <c r="C85" s="22" t="s">
        <v>204</v>
      </c>
      <c r="D85" s="23" t="s">
        <v>402</v>
      </c>
      <c r="E85" s="24" t="s">
        <v>29</v>
      </c>
    </row>
    <row r="86" spans="1:5" ht="24" customHeight="1" x14ac:dyDescent="0.2">
      <c r="A86" s="225"/>
      <c r="B86" s="223"/>
      <c r="C86" s="22" t="s">
        <v>205</v>
      </c>
      <c r="D86" s="23" t="s">
        <v>406</v>
      </c>
      <c r="E86" s="24" t="s">
        <v>29</v>
      </c>
    </row>
    <row r="87" spans="1:5" ht="24" customHeight="1" x14ac:dyDescent="0.2">
      <c r="A87" s="225"/>
      <c r="B87" s="223"/>
      <c r="C87" s="22" t="s">
        <v>207</v>
      </c>
      <c r="D87" s="23" t="s">
        <v>381</v>
      </c>
      <c r="E87" s="24" t="s">
        <v>29</v>
      </c>
    </row>
    <row r="88" spans="1:5" ht="24" customHeight="1" x14ac:dyDescent="0.2">
      <c r="A88" s="225"/>
      <c r="B88" s="223"/>
      <c r="C88" s="22" t="s">
        <v>215</v>
      </c>
      <c r="D88" s="23" t="s">
        <v>407</v>
      </c>
      <c r="E88" s="25" t="s">
        <v>26</v>
      </c>
    </row>
    <row r="89" spans="1:5" ht="24" customHeight="1" x14ac:dyDescent="0.2">
      <c r="A89" s="225"/>
      <c r="B89" s="223"/>
      <c r="C89" s="22" t="s">
        <v>11</v>
      </c>
      <c r="D89" s="23" t="s">
        <v>77</v>
      </c>
      <c r="E89" s="25" t="s">
        <v>21</v>
      </c>
    </row>
    <row r="90" spans="1:5" ht="24" customHeight="1" x14ac:dyDescent="0.2">
      <c r="A90" s="225"/>
      <c r="B90" s="223"/>
      <c r="C90" s="22" t="s">
        <v>20</v>
      </c>
      <c r="D90" s="23" t="s">
        <v>77</v>
      </c>
      <c r="E90" s="25" t="s">
        <v>15</v>
      </c>
    </row>
    <row r="91" spans="1:5" ht="24" customHeight="1" x14ac:dyDescent="0.2">
      <c r="A91" s="226"/>
      <c r="B91" s="227"/>
      <c r="C91" s="22" t="s">
        <v>229</v>
      </c>
      <c r="D91" s="23" t="s">
        <v>230</v>
      </c>
      <c r="E91" s="24" t="s">
        <v>28</v>
      </c>
    </row>
    <row r="92" spans="1:5" ht="24" customHeight="1" x14ac:dyDescent="0.2">
      <c r="A92" s="224">
        <v>16</v>
      </c>
      <c r="B92" s="222" t="s">
        <v>78</v>
      </c>
      <c r="C92" s="22" t="s">
        <v>205</v>
      </c>
      <c r="D92" s="23" t="s">
        <v>406</v>
      </c>
      <c r="E92" s="24" t="s">
        <v>29</v>
      </c>
    </row>
    <row r="93" spans="1:5" ht="24" customHeight="1" x14ac:dyDescent="0.2">
      <c r="A93" s="225"/>
      <c r="B93" s="223"/>
      <c r="C93" s="22" t="s">
        <v>408</v>
      </c>
      <c r="D93" s="23" t="s">
        <v>409</v>
      </c>
      <c r="E93" s="24"/>
    </row>
    <row r="94" spans="1:5" ht="24" customHeight="1" x14ac:dyDescent="0.2">
      <c r="A94" s="225"/>
      <c r="B94" s="223"/>
      <c r="C94" s="22" t="s">
        <v>207</v>
      </c>
      <c r="D94" s="23" t="s">
        <v>381</v>
      </c>
      <c r="E94" s="24" t="s">
        <v>29</v>
      </c>
    </row>
    <row r="95" spans="1:5" ht="24" customHeight="1" x14ac:dyDescent="0.2">
      <c r="A95" s="225"/>
      <c r="B95" s="223"/>
      <c r="C95" s="22" t="s">
        <v>208</v>
      </c>
      <c r="D95" s="23" t="s">
        <v>382</v>
      </c>
      <c r="E95" s="24" t="s">
        <v>29</v>
      </c>
    </row>
    <row r="96" spans="1:5" ht="24" customHeight="1" x14ac:dyDescent="0.2">
      <c r="A96" s="225"/>
      <c r="B96" s="223"/>
      <c r="C96" s="22" t="s">
        <v>215</v>
      </c>
      <c r="D96" s="23" t="s">
        <v>410</v>
      </c>
      <c r="E96" s="25" t="s">
        <v>26</v>
      </c>
    </row>
    <row r="97" spans="1:5" ht="24" customHeight="1" x14ac:dyDescent="0.2">
      <c r="A97" s="225"/>
      <c r="B97" s="223"/>
      <c r="C97" s="22" t="s">
        <v>11</v>
      </c>
      <c r="D97" s="23" t="s">
        <v>410</v>
      </c>
      <c r="E97" s="25" t="s">
        <v>23</v>
      </c>
    </row>
    <row r="98" spans="1:5" ht="24" customHeight="1" x14ac:dyDescent="0.2">
      <c r="A98" s="225"/>
      <c r="B98" s="223"/>
      <c r="C98" s="22" t="s">
        <v>20</v>
      </c>
      <c r="D98" s="23" t="s">
        <v>410</v>
      </c>
      <c r="E98" s="25" t="s">
        <v>15</v>
      </c>
    </row>
    <row r="99" spans="1:5" ht="24" customHeight="1" x14ac:dyDescent="0.2">
      <c r="A99" s="224">
        <v>17</v>
      </c>
      <c r="B99" s="228" t="s">
        <v>80</v>
      </c>
      <c r="C99" s="22" t="s">
        <v>218</v>
      </c>
      <c r="D99" s="23" t="s">
        <v>380</v>
      </c>
      <c r="E99" s="24" t="s">
        <v>29</v>
      </c>
    </row>
    <row r="100" spans="1:5" ht="24" customHeight="1" x14ac:dyDescent="0.2">
      <c r="A100" s="225"/>
      <c r="B100" s="229"/>
      <c r="C100" s="22" t="s">
        <v>207</v>
      </c>
      <c r="D100" s="23" t="s">
        <v>381</v>
      </c>
      <c r="E100" s="24" t="s">
        <v>29</v>
      </c>
    </row>
    <row r="101" spans="1:5" ht="24" customHeight="1" x14ac:dyDescent="0.2">
      <c r="A101" s="225"/>
      <c r="B101" s="229"/>
      <c r="C101" s="22" t="s">
        <v>208</v>
      </c>
      <c r="D101" s="23" t="s">
        <v>382</v>
      </c>
      <c r="E101" s="24" t="s">
        <v>29</v>
      </c>
    </row>
    <row r="102" spans="1:5" ht="24" customHeight="1" x14ac:dyDescent="0.2">
      <c r="A102" s="225"/>
      <c r="B102" s="229"/>
      <c r="C102" s="22" t="s">
        <v>205</v>
      </c>
      <c r="D102" s="23" t="s">
        <v>406</v>
      </c>
      <c r="E102" s="24" t="s">
        <v>29</v>
      </c>
    </row>
    <row r="103" spans="1:5" ht="24" customHeight="1" x14ac:dyDescent="0.2">
      <c r="A103" s="225"/>
      <c r="B103" s="229"/>
      <c r="C103" s="22" t="s">
        <v>232</v>
      </c>
      <c r="D103" s="23" t="s">
        <v>231</v>
      </c>
      <c r="E103" s="115" t="s">
        <v>28</v>
      </c>
    </row>
    <row r="104" spans="1:5" ht="24" customHeight="1" x14ac:dyDescent="0.2">
      <c r="A104" s="226"/>
      <c r="B104" s="230"/>
      <c r="C104" s="22" t="s">
        <v>393</v>
      </c>
      <c r="D104" s="23" t="s">
        <v>394</v>
      </c>
      <c r="E104" s="115" t="s">
        <v>28</v>
      </c>
    </row>
    <row r="105" spans="1:5" ht="24" customHeight="1" x14ac:dyDescent="0.2">
      <c r="A105" s="220">
        <v>18</v>
      </c>
      <c r="B105" s="231" t="s">
        <v>81</v>
      </c>
      <c r="C105" s="22" t="s">
        <v>82</v>
      </c>
      <c r="D105" s="23" t="s">
        <v>411</v>
      </c>
      <c r="E105" s="24" t="s">
        <v>29</v>
      </c>
    </row>
    <row r="106" spans="1:5" ht="24" customHeight="1" x14ac:dyDescent="0.2">
      <c r="A106" s="220"/>
      <c r="B106" s="231"/>
      <c r="C106" s="22" t="s">
        <v>215</v>
      </c>
      <c r="D106" s="23" t="s">
        <v>411</v>
      </c>
      <c r="E106" s="25" t="s">
        <v>26</v>
      </c>
    </row>
    <row r="107" spans="1:5" ht="24" customHeight="1" x14ac:dyDescent="0.2">
      <c r="A107" s="220"/>
      <c r="B107" s="231"/>
      <c r="C107" s="22" t="s">
        <v>11</v>
      </c>
      <c r="D107" s="23" t="s">
        <v>411</v>
      </c>
      <c r="E107" s="25" t="s">
        <v>23</v>
      </c>
    </row>
    <row r="108" spans="1:5" ht="24" customHeight="1" x14ac:dyDescent="0.2">
      <c r="A108" s="220"/>
      <c r="B108" s="231"/>
      <c r="C108" s="22" t="s">
        <v>20</v>
      </c>
      <c r="D108" s="23" t="s">
        <v>411</v>
      </c>
      <c r="E108" s="25" t="s">
        <v>23</v>
      </c>
    </row>
    <row r="109" spans="1:5" ht="24" customHeight="1" x14ac:dyDescent="0.2">
      <c r="A109" s="220"/>
      <c r="B109" s="231"/>
      <c r="C109" s="22" t="s">
        <v>235</v>
      </c>
      <c r="D109" s="23" t="s">
        <v>236</v>
      </c>
      <c r="E109" s="115" t="s">
        <v>28</v>
      </c>
    </row>
    <row r="110" spans="1:5" ht="24" customHeight="1" x14ac:dyDescent="0.2">
      <c r="A110" s="220">
        <v>19</v>
      </c>
      <c r="B110" s="221" t="s">
        <v>83</v>
      </c>
      <c r="C110" s="22" t="s">
        <v>82</v>
      </c>
      <c r="D110" s="23" t="s">
        <v>411</v>
      </c>
      <c r="E110" s="24" t="s">
        <v>29</v>
      </c>
    </row>
    <row r="111" spans="1:5" ht="24" customHeight="1" x14ac:dyDescent="0.2">
      <c r="A111" s="220"/>
      <c r="B111" s="221"/>
      <c r="C111" s="22" t="s">
        <v>215</v>
      </c>
      <c r="D111" s="23" t="s">
        <v>411</v>
      </c>
      <c r="E111" s="25" t="s">
        <v>26</v>
      </c>
    </row>
    <row r="112" spans="1:5" ht="24" customHeight="1" x14ac:dyDescent="0.2">
      <c r="A112" s="220"/>
      <c r="B112" s="221"/>
      <c r="C112" s="22" t="s">
        <v>11</v>
      </c>
      <c r="D112" s="23" t="s">
        <v>411</v>
      </c>
      <c r="E112" s="25" t="s">
        <v>23</v>
      </c>
    </row>
    <row r="113" spans="1:5" ht="24" customHeight="1" x14ac:dyDescent="0.2">
      <c r="A113" s="220"/>
      <c r="B113" s="221"/>
      <c r="C113" s="22" t="s">
        <v>20</v>
      </c>
      <c r="D113" s="23" t="s">
        <v>411</v>
      </c>
      <c r="E113" s="25" t="s">
        <v>23</v>
      </c>
    </row>
    <row r="114" spans="1:5" ht="24" customHeight="1" x14ac:dyDescent="0.2">
      <c r="A114" s="220"/>
      <c r="B114" s="221"/>
      <c r="C114" s="22" t="s">
        <v>235</v>
      </c>
      <c r="D114" s="23" t="s">
        <v>236</v>
      </c>
      <c r="E114" s="115" t="s">
        <v>28</v>
      </c>
    </row>
    <row r="115" spans="1:5" ht="184.5" customHeight="1" x14ac:dyDescent="0.2">
      <c r="A115" s="220">
        <v>20</v>
      </c>
      <c r="B115" s="221" t="s">
        <v>84</v>
      </c>
      <c r="C115" s="22" t="s">
        <v>412</v>
      </c>
      <c r="D115" s="121" t="s">
        <v>413</v>
      </c>
      <c r="E115" s="24" t="s">
        <v>29</v>
      </c>
    </row>
    <row r="116" spans="1:5" ht="24" customHeight="1" x14ac:dyDescent="0.2">
      <c r="A116" s="220"/>
      <c r="B116" s="221"/>
      <c r="C116" s="22" t="s">
        <v>82</v>
      </c>
      <c r="D116" s="23" t="s">
        <v>411</v>
      </c>
      <c r="E116" s="24" t="s">
        <v>29</v>
      </c>
    </row>
    <row r="117" spans="1:5" ht="24" customHeight="1" x14ac:dyDescent="0.2">
      <c r="A117" s="220"/>
      <c r="B117" s="221"/>
      <c r="C117" s="22" t="s">
        <v>215</v>
      </c>
      <c r="D117" s="23" t="s">
        <v>411</v>
      </c>
      <c r="E117" s="25" t="s">
        <v>26</v>
      </c>
    </row>
    <row r="118" spans="1:5" ht="24" customHeight="1" x14ac:dyDescent="0.2">
      <c r="A118" s="220"/>
      <c r="B118" s="221"/>
      <c r="C118" s="22" t="s">
        <v>11</v>
      </c>
      <c r="D118" s="23" t="s">
        <v>411</v>
      </c>
      <c r="E118" s="25" t="s">
        <v>23</v>
      </c>
    </row>
    <row r="119" spans="1:5" ht="24" customHeight="1" x14ac:dyDescent="0.2">
      <c r="A119" s="220"/>
      <c r="B119" s="221"/>
      <c r="C119" s="22" t="s">
        <v>20</v>
      </c>
      <c r="D119" s="23" t="s">
        <v>411</v>
      </c>
      <c r="E119" s="25" t="s">
        <v>15</v>
      </c>
    </row>
    <row r="120" spans="1:5" ht="24" customHeight="1" x14ac:dyDescent="0.2">
      <c r="A120" s="220">
        <v>21</v>
      </c>
      <c r="B120" s="221" t="s">
        <v>414</v>
      </c>
      <c r="C120" s="22" t="s">
        <v>415</v>
      </c>
      <c r="D120" s="23" t="s">
        <v>416</v>
      </c>
      <c r="E120" s="24" t="s">
        <v>29</v>
      </c>
    </row>
    <row r="121" spans="1:5" ht="24" customHeight="1" x14ac:dyDescent="0.2">
      <c r="A121" s="220"/>
      <c r="B121" s="221"/>
      <c r="C121" s="22" t="s">
        <v>417</v>
      </c>
      <c r="D121" s="23" t="s">
        <v>418</v>
      </c>
      <c r="E121" s="24" t="s">
        <v>29</v>
      </c>
    </row>
    <row r="122" spans="1:5" ht="24" customHeight="1" x14ac:dyDescent="0.2">
      <c r="A122" s="220"/>
      <c r="B122" s="221"/>
      <c r="C122" s="22" t="s">
        <v>419</v>
      </c>
      <c r="D122" s="23" t="s">
        <v>420</v>
      </c>
      <c r="E122" s="115" t="s">
        <v>28</v>
      </c>
    </row>
    <row r="123" spans="1:5" ht="24" customHeight="1" x14ac:dyDescent="0.2">
      <c r="A123" s="220">
        <v>22</v>
      </c>
      <c r="B123" s="221" t="s">
        <v>309</v>
      </c>
      <c r="C123" s="22" t="s">
        <v>421</v>
      </c>
      <c r="D123" s="22" t="s">
        <v>417</v>
      </c>
      <c r="E123" s="25" t="s">
        <v>24</v>
      </c>
    </row>
    <row r="124" spans="1:5" ht="24" customHeight="1" x14ac:dyDescent="0.2">
      <c r="A124" s="220"/>
      <c r="B124" s="221"/>
      <c r="C124" s="22" t="s">
        <v>215</v>
      </c>
      <c r="D124" s="22" t="s">
        <v>417</v>
      </c>
      <c r="E124" s="25" t="s">
        <v>24</v>
      </c>
    </row>
    <row r="125" spans="1:5" ht="24" customHeight="1" x14ac:dyDescent="0.2">
      <c r="A125" s="220"/>
      <c r="B125" s="221"/>
      <c r="C125" s="22" t="s">
        <v>11</v>
      </c>
      <c r="D125" s="22" t="s">
        <v>417</v>
      </c>
      <c r="E125" s="25" t="s">
        <v>23</v>
      </c>
    </row>
    <row r="126" spans="1:5" ht="24" customHeight="1" x14ac:dyDescent="0.2">
      <c r="A126" s="220"/>
      <c r="B126" s="221"/>
      <c r="C126" s="22" t="s">
        <v>20</v>
      </c>
      <c r="D126" s="22" t="s">
        <v>417</v>
      </c>
      <c r="E126" s="25" t="s">
        <v>15</v>
      </c>
    </row>
    <row r="127" spans="1:5" ht="24" customHeight="1" x14ac:dyDescent="0.2">
      <c r="A127" s="220">
        <v>23</v>
      </c>
      <c r="B127" s="221" t="s">
        <v>312</v>
      </c>
      <c r="C127" s="22" t="s">
        <v>421</v>
      </c>
      <c r="D127" s="22" t="s">
        <v>417</v>
      </c>
      <c r="E127" s="25" t="s">
        <v>24</v>
      </c>
    </row>
    <row r="128" spans="1:5" ht="24" customHeight="1" x14ac:dyDescent="0.2">
      <c r="A128" s="220"/>
      <c r="B128" s="221"/>
      <c r="C128" s="22" t="s">
        <v>215</v>
      </c>
      <c r="D128" s="22" t="s">
        <v>417</v>
      </c>
      <c r="E128" s="25" t="s">
        <v>24</v>
      </c>
    </row>
    <row r="129" spans="1:5" ht="24" customHeight="1" x14ac:dyDescent="0.2">
      <c r="A129" s="220"/>
      <c r="B129" s="221"/>
      <c r="C129" s="22" t="s">
        <v>11</v>
      </c>
      <c r="D129" s="22" t="s">
        <v>417</v>
      </c>
      <c r="E129" s="25" t="s">
        <v>23</v>
      </c>
    </row>
    <row r="130" spans="1:5" ht="24" customHeight="1" x14ac:dyDescent="0.2">
      <c r="A130" s="220"/>
      <c r="B130" s="221"/>
      <c r="C130" s="22" t="s">
        <v>20</v>
      </c>
      <c r="D130" s="22" t="s">
        <v>417</v>
      </c>
      <c r="E130" s="25" t="s">
        <v>15</v>
      </c>
    </row>
    <row r="131" spans="1:5" ht="24" customHeight="1" x14ac:dyDescent="0.2">
      <c r="A131" s="220">
        <v>24</v>
      </c>
      <c r="B131" s="221" t="s">
        <v>87</v>
      </c>
      <c r="C131" s="22" t="s">
        <v>212</v>
      </c>
      <c r="D131" s="23" t="s">
        <v>86</v>
      </c>
      <c r="E131" s="24" t="s">
        <v>29</v>
      </c>
    </row>
    <row r="132" spans="1:5" ht="24" customHeight="1" x14ac:dyDescent="0.2">
      <c r="A132" s="220"/>
      <c r="B132" s="221"/>
      <c r="C132" s="22" t="s">
        <v>215</v>
      </c>
      <c r="D132" s="23" t="s">
        <v>86</v>
      </c>
      <c r="E132" s="25" t="s">
        <v>26</v>
      </c>
    </row>
    <row r="133" spans="1:5" ht="24" customHeight="1" x14ac:dyDescent="0.2">
      <c r="A133" s="220"/>
      <c r="B133" s="221"/>
      <c r="C133" s="22" t="s">
        <v>11</v>
      </c>
      <c r="D133" s="23" t="s">
        <v>86</v>
      </c>
      <c r="E133" s="25" t="s">
        <v>23</v>
      </c>
    </row>
    <row r="134" spans="1:5" ht="24" customHeight="1" x14ac:dyDescent="0.2">
      <c r="A134" s="220"/>
      <c r="B134" s="221"/>
      <c r="C134" s="22" t="s">
        <v>20</v>
      </c>
      <c r="D134" s="23" t="s">
        <v>86</v>
      </c>
      <c r="E134" s="25" t="s">
        <v>15</v>
      </c>
    </row>
    <row r="135" spans="1:5" ht="24" customHeight="1" x14ac:dyDescent="0.2">
      <c r="A135" s="220">
        <v>25</v>
      </c>
      <c r="B135" s="221" t="s">
        <v>88</v>
      </c>
      <c r="C135" s="22" t="s">
        <v>212</v>
      </c>
      <c r="D135" s="23" t="s">
        <v>86</v>
      </c>
      <c r="E135" s="24" t="s">
        <v>29</v>
      </c>
    </row>
    <row r="136" spans="1:5" ht="24" customHeight="1" x14ac:dyDescent="0.2">
      <c r="A136" s="220"/>
      <c r="B136" s="221"/>
      <c r="C136" s="22" t="s">
        <v>215</v>
      </c>
      <c r="D136" s="23" t="s">
        <v>86</v>
      </c>
      <c r="E136" s="25" t="s">
        <v>26</v>
      </c>
    </row>
    <row r="137" spans="1:5" ht="24" customHeight="1" x14ac:dyDescent="0.2">
      <c r="A137" s="220"/>
      <c r="B137" s="221"/>
      <c r="C137" s="22" t="s">
        <v>11</v>
      </c>
      <c r="D137" s="23" t="s">
        <v>86</v>
      </c>
      <c r="E137" s="25" t="s">
        <v>23</v>
      </c>
    </row>
    <row r="138" spans="1:5" ht="24" customHeight="1" x14ac:dyDescent="0.2">
      <c r="A138" s="220"/>
      <c r="B138" s="221"/>
      <c r="C138" s="22" t="s">
        <v>20</v>
      </c>
      <c r="D138" s="23" t="s">
        <v>86</v>
      </c>
      <c r="E138" s="25" t="s">
        <v>15</v>
      </c>
    </row>
    <row r="139" spans="1:5" ht="24" customHeight="1" x14ac:dyDescent="0.2">
      <c r="A139" s="220">
        <v>26</v>
      </c>
      <c r="B139" s="221" t="s">
        <v>89</v>
      </c>
      <c r="C139" s="22" t="s">
        <v>196</v>
      </c>
      <c r="D139" s="23" t="s">
        <v>422</v>
      </c>
      <c r="E139" s="24" t="s">
        <v>29</v>
      </c>
    </row>
    <row r="140" spans="1:5" ht="24" customHeight="1" x14ac:dyDescent="0.2">
      <c r="A140" s="220"/>
      <c r="B140" s="221"/>
      <c r="C140" s="22" t="s">
        <v>212</v>
      </c>
      <c r="D140" s="23" t="s">
        <v>86</v>
      </c>
      <c r="E140" s="24" t="s">
        <v>29</v>
      </c>
    </row>
    <row r="141" spans="1:5" ht="24" customHeight="1" x14ac:dyDescent="0.2">
      <c r="A141" s="220"/>
      <c r="B141" s="221"/>
      <c r="C141" s="22" t="s">
        <v>215</v>
      </c>
      <c r="D141" s="23" t="s">
        <v>86</v>
      </c>
      <c r="E141" s="25" t="s">
        <v>26</v>
      </c>
    </row>
    <row r="142" spans="1:5" ht="24" customHeight="1" x14ac:dyDescent="0.2">
      <c r="A142" s="220"/>
      <c r="B142" s="221"/>
      <c r="C142" s="22" t="s">
        <v>11</v>
      </c>
      <c r="D142" s="23" t="s">
        <v>86</v>
      </c>
      <c r="E142" s="25" t="s">
        <v>23</v>
      </c>
    </row>
    <row r="143" spans="1:5" ht="24" customHeight="1" x14ac:dyDescent="0.2">
      <c r="A143" s="220"/>
      <c r="B143" s="221"/>
      <c r="C143" s="22" t="s">
        <v>20</v>
      </c>
      <c r="D143" s="23" t="s">
        <v>86</v>
      </c>
      <c r="E143" s="25" t="s">
        <v>15</v>
      </c>
    </row>
    <row r="144" spans="1:5" ht="24" customHeight="1" x14ac:dyDescent="0.2">
      <c r="A144" s="220"/>
      <c r="B144" s="221"/>
      <c r="C144" s="22" t="s">
        <v>223</v>
      </c>
      <c r="D144" s="23" t="s">
        <v>239</v>
      </c>
      <c r="E144" s="24" t="s">
        <v>28</v>
      </c>
    </row>
    <row r="145" spans="1:5" ht="24" customHeight="1" x14ac:dyDescent="0.2">
      <c r="A145" s="220">
        <v>27</v>
      </c>
      <c r="B145" s="221" t="s">
        <v>91</v>
      </c>
      <c r="C145" s="22" t="s">
        <v>209</v>
      </c>
      <c r="D145" s="23" t="s">
        <v>423</v>
      </c>
      <c r="E145" s="24" t="s">
        <v>29</v>
      </c>
    </row>
    <row r="146" spans="1:5" ht="24" customHeight="1" x14ac:dyDescent="0.2">
      <c r="A146" s="220"/>
      <c r="B146" s="221"/>
      <c r="C146" s="22" t="s">
        <v>215</v>
      </c>
      <c r="D146" s="23" t="s">
        <v>423</v>
      </c>
      <c r="E146" s="25" t="s">
        <v>26</v>
      </c>
    </row>
    <row r="147" spans="1:5" ht="24" customHeight="1" x14ac:dyDescent="0.2">
      <c r="A147" s="220"/>
      <c r="B147" s="221"/>
      <c r="C147" s="22" t="s">
        <v>11</v>
      </c>
      <c r="D147" s="23" t="s">
        <v>423</v>
      </c>
      <c r="E147" s="25" t="s">
        <v>23</v>
      </c>
    </row>
    <row r="148" spans="1:5" ht="24" customHeight="1" x14ac:dyDescent="0.2">
      <c r="A148" s="220"/>
      <c r="B148" s="221"/>
      <c r="C148" s="22" t="s">
        <v>20</v>
      </c>
      <c r="D148" s="23" t="s">
        <v>423</v>
      </c>
      <c r="E148" s="25" t="s">
        <v>15</v>
      </c>
    </row>
    <row r="149" spans="1:5" ht="24" customHeight="1" x14ac:dyDescent="0.2">
      <c r="A149" s="220">
        <v>28</v>
      </c>
      <c r="B149" s="221" t="s">
        <v>93</v>
      </c>
      <c r="C149" s="22" t="s">
        <v>424</v>
      </c>
      <c r="D149" s="23" t="s">
        <v>425</v>
      </c>
      <c r="E149" s="24" t="s">
        <v>29</v>
      </c>
    </row>
    <row r="150" spans="1:5" ht="24" customHeight="1" x14ac:dyDescent="0.2">
      <c r="A150" s="220"/>
      <c r="B150" s="221"/>
      <c r="C150" s="22" t="s">
        <v>209</v>
      </c>
      <c r="D150" s="23" t="s">
        <v>423</v>
      </c>
      <c r="E150" s="24" t="s">
        <v>29</v>
      </c>
    </row>
    <row r="151" spans="1:5" ht="24" customHeight="1" x14ac:dyDescent="0.2">
      <c r="A151" s="220"/>
      <c r="B151" s="221"/>
      <c r="C151" s="22" t="s">
        <v>215</v>
      </c>
      <c r="D151" s="23" t="s">
        <v>423</v>
      </c>
      <c r="E151" s="25" t="s">
        <v>26</v>
      </c>
    </row>
    <row r="152" spans="1:5" ht="24" customHeight="1" x14ac:dyDescent="0.2">
      <c r="A152" s="220"/>
      <c r="B152" s="221"/>
      <c r="C152" s="22" t="s">
        <v>11</v>
      </c>
      <c r="D152" s="23" t="s">
        <v>423</v>
      </c>
      <c r="E152" s="25" t="s">
        <v>23</v>
      </c>
    </row>
    <row r="153" spans="1:5" ht="24" customHeight="1" x14ac:dyDescent="0.2">
      <c r="A153" s="220"/>
      <c r="B153" s="221"/>
      <c r="C153" s="22" t="s">
        <v>20</v>
      </c>
      <c r="D153" s="23" t="s">
        <v>423</v>
      </c>
      <c r="E153" s="25" t="s">
        <v>15</v>
      </c>
    </row>
    <row r="154" spans="1:5" ht="24" customHeight="1" x14ac:dyDescent="0.2">
      <c r="A154" s="220">
        <v>29</v>
      </c>
      <c r="B154" s="221" t="s">
        <v>94</v>
      </c>
      <c r="C154" s="22" t="s">
        <v>96</v>
      </c>
      <c r="D154" s="23" t="s">
        <v>426</v>
      </c>
      <c r="E154" s="24" t="s">
        <v>29</v>
      </c>
    </row>
    <row r="155" spans="1:5" ht="24" customHeight="1" x14ac:dyDescent="0.2">
      <c r="A155" s="220"/>
      <c r="B155" s="221"/>
      <c r="C155" s="22" t="s">
        <v>215</v>
      </c>
      <c r="D155" s="23" t="s">
        <v>426</v>
      </c>
      <c r="E155" s="25" t="s">
        <v>26</v>
      </c>
    </row>
    <row r="156" spans="1:5" ht="24" customHeight="1" x14ac:dyDescent="0.2">
      <c r="A156" s="220"/>
      <c r="B156" s="221"/>
      <c r="C156" s="22" t="s">
        <v>11</v>
      </c>
      <c r="D156" s="23" t="s">
        <v>426</v>
      </c>
      <c r="E156" s="25" t="s">
        <v>23</v>
      </c>
    </row>
    <row r="157" spans="1:5" ht="24" customHeight="1" x14ac:dyDescent="0.2">
      <c r="A157" s="220"/>
      <c r="B157" s="221"/>
      <c r="C157" s="22" t="s">
        <v>20</v>
      </c>
      <c r="D157" s="23" t="s">
        <v>426</v>
      </c>
      <c r="E157" s="25" t="s">
        <v>15</v>
      </c>
    </row>
    <row r="158" spans="1:5" ht="24" customHeight="1" x14ac:dyDescent="0.2">
      <c r="A158" s="220">
        <v>30</v>
      </c>
      <c r="B158" s="221" t="s">
        <v>100</v>
      </c>
      <c r="C158" s="22" t="s">
        <v>96</v>
      </c>
      <c r="D158" s="23" t="s">
        <v>426</v>
      </c>
      <c r="E158" s="24" t="s">
        <v>29</v>
      </c>
    </row>
    <row r="159" spans="1:5" ht="24" customHeight="1" x14ac:dyDescent="0.2">
      <c r="A159" s="220"/>
      <c r="B159" s="221"/>
      <c r="C159" s="22" t="s">
        <v>215</v>
      </c>
      <c r="D159" s="23" t="s">
        <v>426</v>
      </c>
      <c r="E159" s="25" t="s">
        <v>26</v>
      </c>
    </row>
    <row r="160" spans="1:5" ht="24" customHeight="1" x14ac:dyDescent="0.2">
      <c r="A160" s="220"/>
      <c r="B160" s="221"/>
      <c r="C160" s="22" t="s">
        <v>11</v>
      </c>
      <c r="D160" s="23" t="s">
        <v>426</v>
      </c>
      <c r="E160" s="25" t="s">
        <v>23</v>
      </c>
    </row>
    <row r="161" spans="1:5" ht="24" customHeight="1" x14ac:dyDescent="0.2">
      <c r="A161" s="220"/>
      <c r="B161" s="221"/>
      <c r="C161" s="22" t="s">
        <v>20</v>
      </c>
      <c r="D161" s="23" t="s">
        <v>426</v>
      </c>
      <c r="E161" s="25" t="s">
        <v>15</v>
      </c>
    </row>
    <row r="162" spans="1:5" ht="24" customHeight="1" x14ac:dyDescent="0.2">
      <c r="A162" s="220">
        <v>31</v>
      </c>
      <c r="B162" s="221" t="s">
        <v>101</v>
      </c>
      <c r="C162" s="22" t="s">
        <v>96</v>
      </c>
      <c r="D162" s="23" t="s">
        <v>426</v>
      </c>
      <c r="E162" s="24" t="s">
        <v>29</v>
      </c>
    </row>
    <row r="163" spans="1:5" ht="24" customHeight="1" x14ac:dyDescent="0.2">
      <c r="A163" s="220"/>
      <c r="B163" s="221"/>
      <c r="C163" s="22" t="s">
        <v>215</v>
      </c>
      <c r="D163" s="23" t="s">
        <v>426</v>
      </c>
      <c r="E163" s="25" t="s">
        <v>26</v>
      </c>
    </row>
    <row r="164" spans="1:5" ht="24" customHeight="1" x14ac:dyDescent="0.2">
      <c r="A164" s="220"/>
      <c r="B164" s="221"/>
      <c r="C164" s="22" t="s">
        <v>11</v>
      </c>
      <c r="D164" s="23" t="s">
        <v>426</v>
      </c>
      <c r="E164" s="25" t="s">
        <v>23</v>
      </c>
    </row>
    <row r="165" spans="1:5" ht="24" customHeight="1" x14ac:dyDescent="0.2">
      <c r="A165" s="220"/>
      <c r="B165" s="221"/>
      <c r="C165" s="22" t="s">
        <v>20</v>
      </c>
      <c r="D165" s="23" t="s">
        <v>426</v>
      </c>
      <c r="E165" s="25" t="s">
        <v>15</v>
      </c>
    </row>
    <row r="166" spans="1:5" ht="24" customHeight="1" x14ac:dyDescent="0.2">
      <c r="A166" s="220">
        <v>32</v>
      </c>
      <c r="B166" s="221" t="s">
        <v>103</v>
      </c>
      <c r="C166" s="22" t="s">
        <v>210</v>
      </c>
      <c r="D166" s="23" t="s">
        <v>427</v>
      </c>
      <c r="E166" s="24" t="s">
        <v>29</v>
      </c>
    </row>
    <row r="167" spans="1:5" ht="24" customHeight="1" x14ac:dyDescent="0.2">
      <c r="A167" s="220"/>
      <c r="B167" s="221"/>
      <c r="C167" s="22" t="s">
        <v>215</v>
      </c>
      <c r="D167" s="23" t="s">
        <v>427</v>
      </c>
      <c r="E167" s="25" t="s">
        <v>26</v>
      </c>
    </row>
    <row r="168" spans="1:5" ht="24" customHeight="1" x14ac:dyDescent="0.2">
      <c r="A168" s="220"/>
      <c r="B168" s="221"/>
      <c r="C168" s="22" t="s">
        <v>11</v>
      </c>
      <c r="D168" s="23" t="s">
        <v>427</v>
      </c>
      <c r="E168" s="25" t="s">
        <v>23</v>
      </c>
    </row>
    <row r="169" spans="1:5" ht="24" customHeight="1" x14ac:dyDescent="0.2">
      <c r="A169" s="220"/>
      <c r="B169" s="221"/>
      <c r="C169" s="22" t="s">
        <v>20</v>
      </c>
      <c r="D169" s="23" t="s">
        <v>427</v>
      </c>
      <c r="E169" s="25" t="s">
        <v>15</v>
      </c>
    </row>
    <row r="170" spans="1:5" ht="24" customHeight="1" x14ac:dyDescent="0.2">
      <c r="A170" s="220">
        <v>33</v>
      </c>
      <c r="B170" s="221" t="s">
        <v>106</v>
      </c>
      <c r="C170" s="22" t="s">
        <v>210</v>
      </c>
      <c r="D170" s="23" t="s">
        <v>427</v>
      </c>
      <c r="E170" s="24" t="s">
        <v>29</v>
      </c>
    </row>
    <row r="171" spans="1:5" ht="24" customHeight="1" x14ac:dyDescent="0.2">
      <c r="A171" s="220"/>
      <c r="B171" s="221"/>
      <c r="C171" s="22" t="s">
        <v>215</v>
      </c>
      <c r="D171" s="23" t="s">
        <v>427</v>
      </c>
      <c r="E171" s="25" t="s">
        <v>26</v>
      </c>
    </row>
    <row r="172" spans="1:5" ht="24" customHeight="1" x14ac:dyDescent="0.2">
      <c r="A172" s="220"/>
      <c r="B172" s="221"/>
      <c r="C172" s="22" t="s">
        <v>11</v>
      </c>
      <c r="D172" s="23" t="s">
        <v>427</v>
      </c>
      <c r="E172" s="25" t="s">
        <v>23</v>
      </c>
    </row>
    <row r="173" spans="1:5" ht="24" customHeight="1" x14ac:dyDescent="0.2">
      <c r="A173" s="220"/>
      <c r="B173" s="221"/>
      <c r="C173" s="22" t="s">
        <v>20</v>
      </c>
      <c r="D173" s="23" t="s">
        <v>427</v>
      </c>
      <c r="E173" s="25" t="s">
        <v>15</v>
      </c>
    </row>
    <row r="174" spans="1:5" ht="24" customHeight="1" x14ac:dyDescent="0.2">
      <c r="A174" s="220">
        <v>34</v>
      </c>
      <c r="B174" s="221" t="s">
        <v>108</v>
      </c>
      <c r="C174" s="22" t="s">
        <v>210</v>
      </c>
      <c r="D174" s="23" t="s">
        <v>427</v>
      </c>
      <c r="E174" s="24" t="s">
        <v>29</v>
      </c>
    </row>
    <row r="175" spans="1:5" ht="24" customHeight="1" x14ac:dyDescent="0.2">
      <c r="A175" s="220"/>
      <c r="B175" s="221"/>
      <c r="C175" s="22" t="s">
        <v>215</v>
      </c>
      <c r="D175" s="23" t="s">
        <v>427</v>
      </c>
      <c r="E175" s="25" t="s">
        <v>26</v>
      </c>
    </row>
    <row r="176" spans="1:5" ht="24" customHeight="1" x14ac:dyDescent="0.2">
      <c r="A176" s="220"/>
      <c r="B176" s="221"/>
      <c r="C176" s="22" t="s">
        <v>11</v>
      </c>
      <c r="D176" s="23" t="s">
        <v>427</v>
      </c>
      <c r="E176" s="25" t="s">
        <v>23</v>
      </c>
    </row>
    <row r="177" spans="1:5" ht="24" customHeight="1" x14ac:dyDescent="0.2">
      <c r="A177" s="220"/>
      <c r="B177" s="221"/>
      <c r="C177" s="22" t="s">
        <v>20</v>
      </c>
      <c r="D177" s="23" t="s">
        <v>427</v>
      </c>
      <c r="E177" s="25" t="s">
        <v>15</v>
      </c>
    </row>
    <row r="178" spans="1:5" ht="53.25" customHeight="1" x14ac:dyDescent="0.2">
      <c r="A178" s="220"/>
      <c r="B178" s="221"/>
      <c r="C178" s="116" t="s">
        <v>244</v>
      </c>
      <c r="D178" s="116" t="s">
        <v>244</v>
      </c>
      <c r="E178" s="115" t="s">
        <v>28</v>
      </c>
    </row>
    <row r="179" spans="1:5" ht="24" customHeight="1" x14ac:dyDescent="0.2">
      <c r="A179" s="220">
        <v>35</v>
      </c>
      <c r="B179" s="221" t="s">
        <v>109</v>
      </c>
      <c r="C179" s="22" t="s">
        <v>210</v>
      </c>
      <c r="D179" s="23" t="s">
        <v>427</v>
      </c>
      <c r="E179" s="24" t="s">
        <v>29</v>
      </c>
    </row>
    <row r="180" spans="1:5" ht="24" customHeight="1" x14ac:dyDescent="0.2">
      <c r="A180" s="220"/>
      <c r="B180" s="221"/>
      <c r="C180" s="22" t="s">
        <v>215</v>
      </c>
      <c r="D180" s="23" t="s">
        <v>427</v>
      </c>
      <c r="E180" s="25" t="s">
        <v>26</v>
      </c>
    </row>
    <row r="181" spans="1:5" ht="24" customHeight="1" x14ac:dyDescent="0.2">
      <c r="A181" s="220"/>
      <c r="B181" s="221"/>
      <c r="C181" s="22" t="s">
        <v>11</v>
      </c>
      <c r="D181" s="23" t="s">
        <v>427</v>
      </c>
      <c r="E181" s="25" t="s">
        <v>23</v>
      </c>
    </row>
    <row r="182" spans="1:5" ht="24" customHeight="1" x14ac:dyDescent="0.2">
      <c r="A182" s="220"/>
      <c r="B182" s="221"/>
      <c r="C182" s="22" t="s">
        <v>20</v>
      </c>
      <c r="D182" s="23" t="s">
        <v>427</v>
      </c>
      <c r="E182" s="25" t="s">
        <v>15</v>
      </c>
    </row>
    <row r="183" spans="1:5" ht="24" customHeight="1" x14ac:dyDescent="0.2">
      <c r="A183" s="220">
        <v>36</v>
      </c>
      <c r="B183" s="221" t="s">
        <v>428</v>
      </c>
      <c r="C183" s="22" t="s">
        <v>211</v>
      </c>
      <c r="D183" s="23" t="s">
        <v>429</v>
      </c>
      <c r="E183" s="24" t="s">
        <v>29</v>
      </c>
    </row>
    <row r="184" spans="1:5" ht="24" customHeight="1" x14ac:dyDescent="0.2">
      <c r="A184" s="220"/>
      <c r="B184" s="221"/>
      <c r="C184" s="22" t="s">
        <v>215</v>
      </c>
      <c r="D184" s="23" t="s">
        <v>86</v>
      </c>
      <c r="E184" s="25" t="s">
        <v>26</v>
      </c>
    </row>
    <row r="185" spans="1:5" ht="24" customHeight="1" x14ac:dyDescent="0.2">
      <c r="A185" s="220"/>
      <c r="B185" s="221"/>
      <c r="C185" s="22" t="s">
        <v>11</v>
      </c>
      <c r="D185" s="23" t="s">
        <v>86</v>
      </c>
      <c r="E185" s="25" t="s">
        <v>23</v>
      </c>
    </row>
    <row r="186" spans="1:5" ht="24" customHeight="1" x14ac:dyDescent="0.2">
      <c r="A186" s="220"/>
      <c r="B186" s="221"/>
      <c r="C186" s="22" t="s">
        <v>20</v>
      </c>
      <c r="D186" s="23" t="s">
        <v>86</v>
      </c>
      <c r="E186" s="25" t="s">
        <v>15</v>
      </c>
    </row>
    <row r="187" spans="1:5" ht="24" customHeight="1" x14ac:dyDescent="0.2">
      <c r="A187" s="220">
        <v>37</v>
      </c>
      <c r="B187" s="221" t="s">
        <v>245</v>
      </c>
      <c r="C187" s="22" t="s">
        <v>198</v>
      </c>
      <c r="D187" s="23" t="s">
        <v>111</v>
      </c>
      <c r="E187" s="24" t="s">
        <v>29</v>
      </c>
    </row>
    <row r="188" spans="1:5" ht="24" customHeight="1" x14ac:dyDescent="0.2">
      <c r="A188" s="220"/>
      <c r="B188" s="221"/>
      <c r="C188" s="22" t="s">
        <v>215</v>
      </c>
      <c r="D188" s="23" t="s">
        <v>111</v>
      </c>
      <c r="E188" s="25" t="s">
        <v>26</v>
      </c>
    </row>
    <row r="189" spans="1:5" ht="24" customHeight="1" x14ac:dyDescent="0.2">
      <c r="A189" s="220"/>
      <c r="B189" s="221"/>
      <c r="C189" s="22" t="s">
        <v>11</v>
      </c>
      <c r="D189" s="23" t="s">
        <v>111</v>
      </c>
      <c r="E189" s="25" t="s">
        <v>23</v>
      </c>
    </row>
    <row r="190" spans="1:5" ht="53.25" customHeight="1" x14ac:dyDescent="0.2">
      <c r="A190" s="220"/>
      <c r="B190" s="221"/>
      <c r="C190" s="22" t="s">
        <v>247</v>
      </c>
      <c r="D190" s="23" t="s">
        <v>254</v>
      </c>
      <c r="E190" s="115" t="s">
        <v>28</v>
      </c>
    </row>
    <row r="191" spans="1:5" ht="24" customHeight="1" x14ac:dyDescent="0.2">
      <c r="A191" s="220">
        <v>38</v>
      </c>
      <c r="B191" s="221" t="s">
        <v>246</v>
      </c>
      <c r="C191" s="22" t="s">
        <v>198</v>
      </c>
      <c r="D191" s="23" t="s">
        <v>111</v>
      </c>
      <c r="E191" s="24" t="s">
        <v>29</v>
      </c>
    </row>
    <row r="192" spans="1:5" ht="24" customHeight="1" x14ac:dyDescent="0.2">
      <c r="A192" s="220"/>
      <c r="B192" s="221"/>
      <c r="C192" s="22" t="s">
        <v>215</v>
      </c>
      <c r="D192" s="23" t="s">
        <v>111</v>
      </c>
      <c r="E192" s="25" t="s">
        <v>26</v>
      </c>
    </row>
    <row r="193" spans="1:5" ht="24" customHeight="1" x14ac:dyDescent="0.2">
      <c r="A193" s="220"/>
      <c r="B193" s="221"/>
      <c r="C193" s="22" t="s">
        <v>11</v>
      </c>
      <c r="D193" s="23" t="s">
        <v>111</v>
      </c>
      <c r="E193" s="25" t="s">
        <v>23</v>
      </c>
    </row>
    <row r="194" spans="1:5" ht="45" customHeight="1" x14ac:dyDescent="0.2">
      <c r="A194" s="220"/>
      <c r="B194" s="221"/>
      <c r="C194" s="22" t="s">
        <v>247</v>
      </c>
      <c r="D194" s="23" t="s">
        <v>254</v>
      </c>
      <c r="E194" s="24" t="s">
        <v>28</v>
      </c>
    </row>
  </sheetData>
  <mergeCells count="86">
    <mergeCell ref="A158:A161"/>
    <mergeCell ref="B158:B161"/>
    <mergeCell ref="E5:E6"/>
    <mergeCell ref="C1:E1"/>
    <mergeCell ref="C2:E2"/>
    <mergeCell ref="A1:B2"/>
    <mergeCell ref="A3:E3"/>
    <mergeCell ref="B4:B6"/>
    <mergeCell ref="C4:E4"/>
    <mergeCell ref="A4:A6"/>
    <mergeCell ref="C5:C6"/>
    <mergeCell ref="D5:D6"/>
    <mergeCell ref="B8:B11"/>
    <mergeCell ref="A8:A11"/>
    <mergeCell ref="B12:B14"/>
    <mergeCell ref="B15:B16"/>
    <mergeCell ref="B17:B20"/>
    <mergeCell ref="A92:A98"/>
    <mergeCell ref="B92:B98"/>
    <mergeCell ref="A58:A69"/>
    <mergeCell ref="A70:A74"/>
    <mergeCell ref="A12:A14"/>
    <mergeCell ref="A15:A16"/>
    <mergeCell ref="A17:A20"/>
    <mergeCell ref="A21:A25"/>
    <mergeCell ref="B21:B25"/>
    <mergeCell ref="B58:B69"/>
    <mergeCell ref="A26:A30"/>
    <mergeCell ref="B26:B30"/>
    <mergeCell ref="A31:A34"/>
    <mergeCell ref="B31:B34"/>
    <mergeCell ref="A35:A38"/>
    <mergeCell ref="B35:B38"/>
    <mergeCell ref="A99:A104"/>
    <mergeCell ref="B99:B104"/>
    <mergeCell ref="A105:A109"/>
    <mergeCell ref="B105:B109"/>
    <mergeCell ref="A110:A114"/>
    <mergeCell ref="B110:B114"/>
    <mergeCell ref="A115:A119"/>
    <mergeCell ref="B115:B119"/>
    <mergeCell ref="A120:A122"/>
    <mergeCell ref="B120:B122"/>
    <mergeCell ref="A123:A126"/>
    <mergeCell ref="B123:B126"/>
    <mergeCell ref="A39:A42"/>
    <mergeCell ref="B39:B42"/>
    <mergeCell ref="A43:A47"/>
    <mergeCell ref="B43:B47"/>
    <mergeCell ref="A48:A57"/>
    <mergeCell ref="B48:B57"/>
    <mergeCell ref="B70:B74"/>
    <mergeCell ref="A75:A83"/>
    <mergeCell ref="B75:B83"/>
    <mergeCell ref="A84:A91"/>
    <mergeCell ref="B84:B91"/>
    <mergeCell ref="A127:A130"/>
    <mergeCell ref="B127:B130"/>
    <mergeCell ref="A131:A134"/>
    <mergeCell ref="B131:B134"/>
    <mergeCell ref="A162:A165"/>
    <mergeCell ref="B162:B165"/>
    <mergeCell ref="A135:A138"/>
    <mergeCell ref="B135:B138"/>
    <mergeCell ref="A139:A144"/>
    <mergeCell ref="B139:B144"/>
    <mergeCell ref="A145:A148"/>
    <mergeCell ref="B145:B148"/>
    <mergeCell ref="A149:A153"/>
    <mergeCell ref="B149:B153"/>
    <mergeCell ref="A154:A157"/>
    <mergeCell ref="B154:B157"/>
    <mergeCell ref="A166:A169"/>
    <mergeCell ref="B166:B169"/>
    <mergeCell ref="A170:A173"/>
    <mergeCell ref="B170:B173"/>
    <mergeCell ref="A187:A190"/>
    <mergeCell ref="B187:B190"/>
    <mergeCell ref="A191:A194"/>
    <mergeCell ref="B191:B194"/>
    <mergeCell ref="A174:A178"/>
    <mergeCell ref="B174:B178"/>
    <mergeCell ref="A179:A182"/>
    <mergeCell ref="B179:B182"/>
    <mergeCell ref="A183:A186"/>
    <mergeCell ref="B183:B186"/>
  </mergeCells>
  <dataValidations count="4">
    <dataValidation type="whole" operator="equal" showInputMessage="1" showErrorMessage="1" sqref="A8:A11" xr:uid="{548FD4E5-7151-460E-BE3B-EB0AC96717F8}">
      <formula1>1</formula1>
    </dataValidation>
    <dataValidation type="whole" operator="equal" allowBlank="1" showInputMessage="1" showErrorMessage="1" sqref="A12:A14" xr:uid="{DF0EA5B2-BBA9-4906-BF08-DEF3427B4822}">
      <formula1>2</formula1>
    </dataValidation>
    <dataValidation showInputMessage="1" showErrorMessage="1" sqref="C2:E2" xr:uid="{00000000-0002-0000-0200-000004000000}"/>
    <dataValidation type="list" allowBlank="1" showInputMessage="1" showErrorMessage="1" sqref="E8:E194" xr:uid="{FDEEEFD9-D0F8-40DC-BDAE-50F79C31143A}">
      <formula1>Opciones</formula1>
    </dataValidation>
  </dataValidations>
  <printOptions horizontalCentered="1"/>
  <pageMargins left="0.70866141732283472" right="0.70866141732283472" top="0.74803149606299213" bottom="0.74803149606299213" header="0.31496062992125984" footer="0.31496062992125984"/>
  <pageSetup scale="82"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7DDF-A7C6-44E4-8FE5-805FE34A2AE1}">
  <sheetPr>
    <tabColor theme="7" tint="-0.249977111117893"/>
  </sheetPr>
  <dimension ref="A1:AA58"/>
  <sheetViews>
    <sheetView topLeftCell="H1" zoomScale="80" zoomScaleNormal="80" workbookViewId="0">
      <pane ySplit="6" topLeftCell="A42" activePane="bottomLeft" state="frozen"/>
      <selection activeCell="B1" sqref="B1"/>
      <selection pane="bottomLeft" activeCell="V35" sqref="V35"/>
    </sheetView>
  </sheetViews>
  <sheetFormatPr baseColWidth="10" defaultColWidth="0" defaultRowHeight="15" customHeight="1" zeroHeight="1" x14ac:dyDescent="0.2"/>
  <cols>
    <col min="1" max="1" width="4.85546875" style="2" hidden="1" customWidth="1"/>
    <col min="2" max="2" width="6" style="31" customWidth="1"/>
    <col min="3" max="3" width="20.28515625" style="30" customWidth="1"/>
    <col min="4" max="4" width="48.7109375" style="30" customWidth="1"/>
    <col min="5" max="5" width="14.85546875" style="31" customWidth="1"/>
    <col min="6" max="6" width="27.5703125" style="32" customWidth="1"/>
    <col min="7" max="7" width="24.42578125" style="69" customWidth="1"/>
    <col min="8" max="8" width="12.7109375" style="31" customWidth="1"/>
    <col min="9" max="9" width="11.140625" style="31" customWidth="1"/>
    <col min="10" max="10" width="13.140625" style="31" customWidth="1"/>
    <col min="11" max="11" width="16.28515625" style="30" customWidth="1"/>
    <col min="12" max="12" width="25.7109375" style="32" customWidth="1"/>
    <col min="13" max="13" width="68.42578125" style="32" customWidth="1"/>
    <col min="14" max="14" width="19.28515625" style="31" customWidth="1"/>
    <col min="15" max="15" width="14.140625" style="31" customWidth="1"/>
    <col min="16" max="16" width="13.85546875" style="31" customWidth="1"/>
    <col min="17" max="17" width="14.42578125" style="31" customWidth="1"/>
    <col min="18" max="18" width="9.140625" style="31" customWidth="1"/>
    <col min="19" max="19" width="19.28515625" style="31" customWidth="1"/>
    <col min="20" max="20" width="51.85546875" style="30" customWidth="1"/>
    <col min="21" max="21" width="28" style="31" customWidth="1"/>
    <col min="22" max="22" width="13.5703125" style="33" customWidth="1"/>
    <col min="23" max="23" width="9.140625" style="33" customWidth="1"/>
    <col min="24" max="26" width="9.140625" style="33" hidden="1"/>
    <col min="27" max="27" width="11.42578125" style="34" customWidth="1"/>
    <col min="28" max="16384" width="11.42578125" style="34" hidden="1"/>
  </cols>
  <sheetData>
    <row r="1" spans="1:23" ht="30.75" customHeight="1" x14ac:dyDescent="0.2">
      <c r="B1" s="244"/>
      <c r="C1" s="244"/>
      <c r="D1" s="245" t="s">
        <v>376</v>
      </c>
      <c r="E1" s="246"/>
      <c r="F1" s="246"/>
      <c r="G1" s="246"/>
      <c r="H1" s="246"/>
      <c r="I1" s="246"/>
      <c r="J1" s="246"/>
      <c r="K1" s="246"/>
      <c r="L1" s="246"/>
      <c r="M1" s="246"/>
      <c r="N1" s="246"/>
      <c r="O1" s="246"/>
      <c r="P1" s="246"/>
      <c r="Q1" s="246"/>
      <c r="R1" s="246"/>
      <c r="S1" s="246"/>
      <c r="T1" s="246"/>
      <c r="U1" s="247"/>
    </row>
    <row r="2" spans="1:23" ht="36" customHeight="1" x14ac:dyDescent="0.2">
      <c r="B2" s="244"/>
      <c r="C2" s="244"/>
      <c r="D2" s="248" t="s">
        <v>143</v>
      </c>
      <c r="E2" s="249"/>
      <c r="F2" s="249"/>
      <c r="G2" s="249"/>
      <c r="H2" s="249"/>
      <c r="I2" s="249"/>
      <c r="J2" s="249"/>
      <c r="K2" s="249"/>
      <c r="L2" s="249"/>
      <c r="M2" s="249"/>
      <c r="N2" s="249"/>
      <c r="O2" s="249"/>
      <c r="P2" s="249"/>
      <c r="Q2" s="249"/>
      <c r="R2" s="249"/>
      <c r="S2" s="249"/>
      <c r="T2" s="249"/>
      <c r="U2" s="250"/>
    </row>
    <row r="3" spans="1:23" ht="7.5" customHeight="1" x14ac:dyDescent="0.2">
      <c r="A3" s="20"/>
      <c r="B3" s="59"/>
      <c r="C3" s="33"/>
      <c r="D3" s="33"/>
      <c r="E3" s="59"/>
      <c r="F3" s="39"/>
      <c r="G3" s="65"/>
      <c r="H3" s="59"/>
      <c r="I3" s="59"/>
      <c r="J3" s="59"/>
      <c r="K3" s="33"/>
      <c r="L3" s="33"/>
      <c r="M3" s="33"/>
      <c r="N3" s="59"/>
      <c r="O3" s="59"/>
      <c r="P3" s="59"/>
      <c r="Q3" s="59"/>
      <c r="R3" s="59"/>
      <c r="S3" s="59"/>
      <c r="T3" s="33"/>
      <c r="U3" s="59"/>
    </row>
    <row r="4" spans="1:23" s="64" customFormat="1" ht="12.75" x14ac:dyDescent="0.2">
      <c r="A4" s="63"/>
      <c r="B4" s="251" t="s">
        <v>260</v>
      </c>
      <c r="C4" s="251"/>
      <c r="D4" s="251"/>
      <c r="E4" s="251"/>
      <c r="F4" s="251"/>
      <c r="G4" s="251"/>
      <c r="H4" s="251"/>
      <c r="I4" s="251"/>
      <c r="J4" s="251"/>
      <c r="K4" s="251"/>
      <c r="L4" s="251"/>
      <c r="M4" s="251"/>
      <c r="N4" s="251"/>
      <c r="O4" s="251"/>
      <c r="P4" s="251"/>
      <c r="Q4" s="251"/>
      <c r="R4" s="251"/>
      <c r="S4" s="251"/>
      <c r="T4" s="251"/>
      <c r="U4" s="252" t="s">
        <v>261</v>
      </c>
      <c r="W4" s="65"/>
    </row>
    <row r="5" spans="1:23" s="64" customFormat="1" ht="26.25" customHeight="1" x14ac:dyDescent="0.2">
      <c r="A5" s="110"/>
      <c r="B5" s="253" t="s">
        <v>3</v>
      </c>
      <c r="C5" s="239" t="s">
        <v>4</v>
      </c>
      <c r="D5" s="253" t="s">
        <v>155</v>
      </c>
      <c r="E5" s="239" t="s">
        <v>166</v>
      </c>
      <c r="F5" s="239" t="s">
        <v>31</v>
      </c>
      <c r="G5" s="239" t="s">
        <v>222</v>
      </c>
      <c r="H5" s="241" t="s">
        <v>259</v>
      </c>
      <c r="I5" s="241"/>
      <c r="J5" s="241"/>
      <c r="K5" s="240" t="s">
        <v>32</v>
      </c>
      <c r="L5" s="242" t="s">
        <v>33</v>
      </c>
      <c r="M5" s="242" t="s">
        <v>349</v>
      </c>
      <c r="N5" s="256" t="s">
        <v>35</v>
      </c>
      <c r="O5" s="256"/>
      <c r="P5" s="256"/>
      <c r="Q5" s="256"/>
      <c r="R5" s="256"/>
      <c r="S5" s="240" t="s">
        <v>36</v>
      </c>
      <c r="T5" s="240" t="s">
        <v>187</v>
      </c>
      <c r="U5" s="252"/>
    </row>
    <row r="6" spans="1:23" s="64" customFormat="1" ht="56.25" customHeight="1" x14ac:dyDescent="0.2">
      <c r="A6" s="110"/>
      <c r="B6" s="254"/>
      <c r="C6" s="240"/>
      <c r="D6" s="254"/>
      <c r="E6" s="240"/>
      <c r="F6" s="240"/>
      <c r="G6" s="240"/>
      <c r="H6" s="111" t="s">
        <v>37</v>
      </c>
      <c r="I6" s="111" t="s">
        <v>38</v>
      </c>
      <c r="J6" s="111" t="s">
        <v>39</v>
      </c>
      <c r="K6" s="240"/>
      <c r="L6" s="243"/>
      <c r="M6" s="255"/>
      <c r="N6" s="72" t="s">
        <v>40</v>
      </c>
      <c r="O6" s="72" t="s">
        <v>41</v>
      </c>
      <c r="P6" s="72" t="s">
        <v>42</v>
      </c>
      <c r="Q6" s="72" t="s">
        <v>43</v>
      </c>
      <c r="R6" s="73" t="s">
        <v>44</v>
      </c>
      <c r="S6" s="254"/>
      <c r="T6" s="240"/>
      <c r="U6" s="252"/>
    </row>
    <row r="7" spans="1:23" s="129" customFormat="1" ht="124.5" customHeight="1" x14ac:dyDescent="0.2">
      <c r="A7" s="123"/>
      <c r="B7" s="82">
        <v>1</v>
      </c>
      <c r="C7" s="48" t="s">
        <v>45</v>
      </c>
      <c r="D7" s="49" t="s">
        <v>85</v>
      </c>
      <c r="E7" s="58" t="s">
        <v>85</v>
      </c>
      <c r="F7" s="85" t="s">
        <v>224</v>
      </c>
      <c r="G7" s="97" t="s">
        <v>223</v>
      </c>
      <c r="H7" s="58" t="s">
        <v>25</v>
      </c>
      <c r="I7" s="58" t="s">
        <v>25</v>
      </c>
      <c r="J7" s="58" t="s">
        <v>25</v>
      </c>
      <c r="K7" s="124" t="str">
        <f>IF(COUNTIF(H7:J7,"X")=3,"Segunda Línea",IF(COUNTIF(H7:J7,"X")=2,"Primera Línea",IF(COUNTIF(H7:J7,"X")=1,"Primera Línea",)))</f>
        <v>Segunda Línea</v>
      </c>
      <c r="L7" s="50" t="s">
        <v>220</v>
      </c>
      <c r="M7" s="51" t="s">
        <v>221</v>
      </c>
      <c r="N7" s="58">
        <v>5</v>
      </c>
      <c r="O7" s="58">
        <v>5</v>
      </c>
      <c r="P7" s="58">
        <v>5</v>
      </c>
      <c r="Q7" s="58">
        <v>5</v>
      </c>
      <c r="R7" s="125">
        <f>N7*20%+O7*30%+P7*30%+Q7*20%</f>
        <v>5</v>
      </c>
      <c r="S7" s="126" t="str">
        <f>IF(K7="Primera Línea","Bajo Aseguramiento",IF(R7&lt;0.9," ",IF(R7&lt;3,"Bajo Aseguramiento",IF(R7&lt;4,"Medio Aseguramiento","Alto Aseguramiento"))))</f>
        <v>Alto Aseguramiento</v>
      </c>
      <c r="T7" s="127" t="str">
        <f>VLOOKUP(S7,Instructivo!$G$45:$P$48,2,0)</f>
        <v>La Oficina de Control Interno o quien haga sus veces confiará en los resultados del aseguramiento de la 2ª línea y basado en sus informes, auditará la efectividad de dicha función, evitando evaluar los controles de la 1ª línea.</v>
      </c>
      <c r="U7" s="128" t="str">
        <f>IF(S7="Alto Aseguramiento","NA",Instructivo!$H$54)</f>
        <v>NA</v>
      </c>
    </row>
    <row r="8" spans="1:23" s="129" customFormat="1" ht="82.5" customHeight="1" x14ac:dyDescent="0.2">
      <c r="A8" s="130"/>
      <c r="B8" s="131">
        <v>2</v>
      </c>
      <c r="C8" s="51" t="s">
        <v>49</v>
      </c>
      <c r="D8" s="51" t="s">
        <v>50</v>
      </c>
      <c r="E8" s="88" t="s">
        <v>51</v>
      </c>
      <c r="F8" s="74" t="s">
        <v>47</v>
      </c>
      <c r="G8" s="98" t="s">
        <v>48</v>
      </c>
      <c r="H8" s="75" t="s">
        <v>25</v>
      </c>
      <c r="I8" s="75" t="s">
        <v>25</v>
      </c>
      <c r="J8" s="75" t="s">
        <v>25</v>
      </c>
      <c r="K8" s="124" t="str">
        <f t="shared" ref="K8:K44" si="0">IF(COUNTIF(H8:J8,"X")=3,"Segunda Línea",IF(COUNTIF(H8:J8,"X")=2,"Primera Línea",IF(COUNTIF(H8:J8,"X")=1,"Primera Línea",)))</f>
        <v>Segunda Línea</v>
      </c>
      <c r="L8" s="132" t="s">
        <v>52</v>
      </c>
      <c r="M8" s="51" t="s">
        <v>225</v>
      </c>
      <c r="N8" s="75">
        <v>5</v>
      </c>
      <c r="O8" s="75">
        <v>5</v>
      </c>
      <c r="P8" s="75">
        <v>5</v>
      </c>
      <c r="Q8" s="75">
        <v>5</v>
      </c>
      <c r="R8" s="125">
        <f>N8*20%+O8*30%+P8*30%+Q8*20%</f>
        <v>5</v>
      </c>
      <c r="S8" s="126" t="str">
        <f t="shared" ref="S8:S44" si="1">IF(K8="Primera Línea","Bajo Aseguramiento",IF(R8&lt;0.9," ",IF(R8&lt;3,"Bajo Aseguramiento",IF(R8&lt;4,"Medio Aseguramiento","Alto Aseguramiento"))))</f>
        <v>Alto Aseguramiento</v>
      </c>
      <c r="T8" s="127" t="str">
        <f>VLOOKUP(S8,Instructivo!$G$45:$P$48,2,0)</f>
        <v>La Oficina de Control Interno o quien haga sus veces confiará en los resultados del aseguramiento de la 2ª línea y basado en sus informes, auditará la efectividad de dicha función, evitando evaluar los controles de la 1ª línea.</v>
      </c>
      <c r="U8" s="128" t="str">
        <f>IF(S8="Alto Aseguramiento","NA",Instructivo!$H$54)</f>
        <v>NA</v>
      </c>
    </row>
    <row r="9" spans="1:23" s="129" customFormat="1" ht="108.75" customHeight="1" x14ac:dyDescent="0.2">
      <c r="A9" s="130"/>
      <c r="B9" s="82">
        <v>3</v>
      </c>
      <c r="C9" s="51" t="s">
        <v>53</v>
      </c>
      <c r="D9" s="51" t="s">
        <v>54</v>
      </c>
      <c r="E9" s="88" t="s">
        <v>51</v>
      </c>
      <c r="F9" s="74" t="s">
        <v>258</v>
      </c>
      <c r="G9" s="98" t="s">
        <v>48</v>
      </c>
      <c r="H9" s="75" t="s">
        <v>25</v>
      </c>
      <c r="I9" s="75" t="s">
        <v>25</v>
      </c>
      <c r="J9" s="75" t="s">
        <v>25</v>
      </c>
      <c r="K9" s="124" t="str">
        <f t="shared" si="0"/>
        <v>Segunda Línea</v>
      </c>
      <c r="L9" s="133" t="s">
        <v>55</v>
      </c>
      <c r="M9" s="51" t="s">
        <v>226</v>
      </c>
      <c r="N9" s="75">
        <v>5</v>
      </c>
      <c r="O9" s="75">
        <v>5</v>
      </c>
      <c r="P9" s="75">
        <v>5</v>
      </c>
      <c r="Q9" s="75">
        <v>5</v>
      </c>
      <c r="R9" s="125">
        <f t="shared" ref="R9:R44" si="2">N9*20%+O9*30%+P9*30%+Q9*20%</f>
        <v>5</v>
      </c>
      <c r="S9" s="126" t="str">
        <f t="shared" si="1"/>
        <v>Alto Aseguramiento</v>
      </c>
      <c r="T9" s="127" t="str">
        <f>VLOOKUP(S9,Instructivo!$G$45:$P$48,2,0)</f>
        <v>La Oficina de Control Interno o quien haga sus veces confiará en los resultados del aseguramiento de la 2ª línea y basado en sus informes, auditará la efectividad de dicha función, evitando evaluar los controles de la 1ª línea.</v>
      </c>
      <c r="U9" s="128" t="str">
        <f>IF(S9="Alto Aseguramiento","NA",Instructivo!$H$54)</f>
        <v>NA</v>
      </c>
    </row>
    <row r="10" spans="1:23" s="129" customFormat="1" ht="82.5" customHeight="1" x14ac:dyDescent="0.2">
      <c r="A10" s="134"/>
      <c r="B10" s="131">
        <v>4</v>
      </c>
      <c r="C10" s="51" t="s">
        <v>56</v>
      </c>
      <c r="D10" s="51" t="s">
        <v>57</v>
      </c>
      <c r="E10" s="88" t="s">
        <v>51</v>
      </c>
      <c r="F10" s="74" t="s">
        <v>58</v>
      </c>
      <c r="G10" s="98" t="s">
        <v>59</v>
      </c>
      <c r="H10" s="75" t="s">
        <v>25</v>
      </c>
      <c r="I10" s="75" t="s">
        <v>25</v>
      </c>
      <c r="J10" s="75"/>
      <c r="K10" s="124" t="str">
        <f t="shared" si="0"/>
        <v>Primera Línea</v>
      </c>
      <c r="L10" s="133"/>
      <c r="M10" s="51"/>
      <c r="N10" s="75"/>
      <c r="O10" s="75"/>
      <c r="P10" s="75"/>
      <c r="Q10" s="75"/>
      <c r="R10" s="125">
        <f t="shared" si="2"/>
        <v>0</v>
      </c>
      <c r="S10" s="126" t="str">
        <f t="shared" si="1"/>
        <v>Bajo Aseguramiento</v>
      </c>
      <c r="T10" s="127" t="str">
        <f>VLOOKUP(S10,Instructivo!$G$45:$P$48,2,0)</f>
        <v>La Oficina de Control Interno o quien haga sus veces deberá auditar y generar recomendaciones a la función de aseguramiento para su mejora y evaluará los controles de 1ª línea.</v>
      </c>
      <c r="U10" s="128" t="str">
        <f>IF(S10="Alto Aseguramiento","NA",Instructivo!$H$54)</f>
        <v>Priorizar en su Plan Anual de Auditoría</v>
      </c>
    </row>
    <row r="11" spans="1:23" s="129" customFormat="1" ht="151.5" customHeight="1" x14ac:dyDescent="0.2">
      <c r="A11" s="130"/>
      <c r="B11" s="82">
        <v>5</v>
      </c>
      <c r="C11" s="51" t="s">
        <v>60</v>
      </c>
      <c r="D11" s="51" t="s">
        <v>265</v>
      </c>
      <c r="E11" s="88" t="s">
        <v>51</v>
      </c>
      <c r="F11" s="74" t="s">
        <v>228</v>
      </c>
      <c r="G11" s="98" t="s">
        <v>227</v>
      </c>
      <c r="H11" s="75" t="s">
        <v>25</v>
      </c>
      <c r="I11" s="75" t="s">
        <v>25</v>
      </c>
      <c r="J11" s="75" t="s">
        <v>25</v>
      </c>
      <c r="K11" s="124" t="str">
        <f t="shared" si="0"/>
        <v>Segunda Línea</v>
      </c>
      <c r="L11" s="133" t="s">
        <v>266</v>
      </c>
      <c r="M11" s="51" t="s">
        <v>267</v>
      </c>
      <c r="N11" s="75">
        <v>5</v>
      </c>
      <c r="O11" s="75">
        <v>5</v>
      </c>
      <c r="P11" s="75">
        <v>5</v>
      </c>
      <c r="Q11" s="75">
        <v>5</v>
      </c>
      <c r="R11" s="125">
        <f t="shared" si="2"/>
        <v>5</v>
      </c>
      <c r="S11" s="126" t="str">
        <f t="shared" si="1"/>
        <v>Alto Aseguramiento</v>
      </c>
      <c r="T11" s="127" t="str">
        <f>VLOOKUP(S11,Instructivo!$G$45:$P$48,2,0)</f>
        <v>La Oficina de Control Interno o quien haga sus veces confiará en los resultados del aseguramiento de la 2ª línea y basado en sus informes, auditará la efectividad de dicha función, evitando evaluar los controles de la 1ª línea.</v>
      </c>
      <c r="U11" s="128" t="str">
        <f>IF(S11="Alto Aseguramiento","NA",Instructivo!$H$54)</f>
        <v>NA</v>
      </c>
    </row>
    <row r="12" spans="1:23" s="129" customFormat="1" ht="188.25" customHeight="1" x14ac:dyDescent="0.2">
      <c r="A12" s="130"/>
      <c r="B12" s="131">
        <v>6</v>
      </c>
      <c r="C12" s="51" t="s">
        <v>61</v>
      </c>
      <c r="D12" s="51" t="s">
        <v>85</v>
      </c>
      <c r="E12" s="88" t="s">
        <v>85</v>
      </c>
      <c r="F12" s="74" t="s">
        <v>268</v>
      </c>
      <c r="G12" s="98" t="s">
        <v>271</v>
      </c>
      <c r="H12" s="75" t="s">
        <v>25</v>
      </c>
      <c r="I12" s="75" t="s">
        <v>25</v>
      </c>
      <c r="J12" s="75" t="s">
        <v>25</v>
      </c>
      <c r="K12" s="124" t="str">
        <f t="shared" si="0"/>
        <v>Segunda Línea</v>
      </c>
      <c r="L12" s="133" t="s">
        <v>269</v>
      </c>
      <c r="M12" s="51" t="s">
        <v>270</v>
      </c>
      <c r="N12" s="75">
        <v>5</v>
      </c>
      <c r="O12" s="75">
        <v>3</v>
      </c>
      <c r="P12" s="75">
        <v>5</v>
      </c>
      <c r="Q12" s="75">
        <v>1</v>
      </c>
      <c r="R12" s="125">
        <f t="shared" si="2"/>
        <v>3.6</v>
      </c>
      <c r="S12" s="126" t="str">
        <f t="shared" si="1"/>
        <v>Medio Aseguramiento</v>
      </c>
      <c r="T12" s="127" t="str">
        <f>VLOOKUP(S12,Instructivo!$G$45:$P$48,2,0)</f>
        <v>La Oficina de Control Interno o quien haga sus veces deberá auditar y generar recomendaciones a la función de aseguramiento (2ª línea) para su mejora y evaluará los aspectos que considere relevantes de la 1ª línea.</v>
      </c>
      <c r="U12" s="128" t="str">
        <f>IF(S12="Alto Aseguramiento","NA",Instructivo!$H$54)</f>
        <v>Priorizar en su Plan Anual de Auditoría</v>
      </c>
    </row>
    <row r="13" spans="1:23" s="129" customFormat="1" ht="183.75" customHeight="1" x14ac:dyDescent="0.2">
      <c r="A13" s="130"/>
      <c r="B13" s="82">
        <v>7</v>
      </c>
      <c r="C13" s="51" t="s">
        <v>62</v>
      </c>
      <c r="D13" s="51" t="s">
        <v>136</v>
      </c>
      <c r="E13" s="88" t="s">
        <v>51</v>
      </c>
      <c r="F13" s="74" t="s">
        <v>63</v>
      </c>
      <c r="G13" s="98" t="s">
        <v>64</v>
      </c>
      <c r="H13" s="75" t="s">
        <v>25</v>
      </c>
      <c r="I13" s="75" t="s">
        <v>25</v>
      </c>
      <c r="J13" s="75" t="s">
        <v>25</v>
      </c>
      <c r="K13" s="124" t="str">
        <f t="shared" si="0"/>
        <v>Segunda Línea</v>
      </c>
      <c r="L13" s="133" t="s">
        <v>273</v>
      </c>
      <c r="M13" s="51" t="s">
        <v>272</v>
      </c>
      <c r="N13" s="75">
        <v>5</v>
      </c>
      <c r="O13" s="75">
        <v>3</v>
      </c>
      <c r="P13" s="75">
        <v>5</v>
      </c>
      <c r="Q13" s="75">
        <v>5</v>
      </c>
      <c r="R13" s="125">
        <f t="shared" si="2"/>
        <v>4.4000000000000004</v>
      </c>
      <c r="S13" s="126" t="str">
        <f t="shared" si="1"/>
        <v>Alto Aseguramiento</v>
      </c>
      <c r="T13" s="127" t="str">
        <f>VLOOKUP(S13,Instructivo!$G$45:$P$48,2,0)</f>
        <v>La Oficina de Control Interno o quien haga sus veces confiará en los resultados del aseguramiento de la 2ª línea y basado en sus informes, auditará la efectividad de dicha función, evitando evaluar los controles de la 1ª línea.</v>
      </c>
      <c r="U13" s="128" t="str">
        <f>IF(S13="Alto Aseguramiento","NA",Instructivo!$H$54)</f>
        <v>NA</v>
      </c>
    </row>
    <row r="14" spans="1:23" s="129" customFormat="1" ht="189.75" customHeight="1" x14ac:dyDescent="0.2">
      <c r="A14" s="130"/>
      <c r="B14" s="131">
        <v>8</v>
      </c>
      <c r="C14" s="51" t="s">
        <v>65</v>
      </c>
      <c r="D14" s="51" t="s">
        <v>137</v>
      </c>
      <c r="E14" s="88" t="s">
        <v>51</v>
      </c>
      <c r="F14" s="74" t="s">
        <v>63</v>
      </c>
      <c r="G14" s="98" t="s">
        <v>64</v>
      </c>
      <c r="H14" s="75" t="s">
        <v>25</v>
      </c>
      <c r="I14" s="75" t="s">
        <v>25</v>
      </c>
      <c r="J14" s="75" t="s">
        <v>25</v>
      </c>
      <c r="K14" s="124" t="str">
        <f t="shared" si="0"/>
        <v>Segunda Línea</v>
      </c>
      <c r="L14" s="133" t="s">
        <v>138</v>
      </c>
      <c r="M14" s="51" t="s">
        <v>139</v>
      </c>
      <c r="N14" s="75">
        <v>5</v>
      </c>
      <c r="O14" s="75">
        <v>5</v>
      </c>
      <c r="P14" s="75">
        <v>5</v>
      </c>
      <c r="Q14" s="75">
        <v>5</v>
      </c>
      <c r="R14" s="125">
        <f t="shared" si="2"/>
        <v>5</v>
      </c>
      <c r="S14" s="126" t="str">
        <f t="shared" si="1"/>
        <v>Alto Aseguramiento</v>
      </c>
      <c r="T14" s="127" t="str">
        <f>VLOOKUP(S14,Instructivo!$G$45:$P$48,2,0)</f>
        <v>La Oficina de Control Interno o quien haga sus veces confiará en los resultados del aseguramiento de la 2ª línea y basado en sus informes, auditará la efectividad de dicha función, evitando evaluar los controles de la 1ª línea.</v>
      </c>
      <c r="U14" s="128" t="str">
        <f>IF(S14="Alto Aseguramiento","NA",Instructivo!$H$54)</f>
        <v>NA</v>
      </c>
    </row>
    <row r="15" spans="1:23" s="129" customFormat="1" ht="114" customHeight="1" x14ac:dyDescent="0.2">
      <c r="A15" s="130"/>
      <c r="B15" s="82">
        <v>9</v>
      </c>
      <c r="C15" s="51" t="s">
        <v>66</v>
      </c>
      <c r="D15" s="52" t="s">
        <v>274</v>
      </c>
      <c r="E15" s="88" t="s">
        <v>51</v>
      </c>
      <c r="F15" s="98" t="s">
        <v>275</v>
      </c>
      <c r="G15" s="98" t="s">
        <v>276</v>
      </c>
      <c r="H15" s="75" t="s">
        <v>25</v>
      </c>
      <c r="I15" s="75" t="s">
        <v>25</v>
      </c>
      <c r="J15" s="75" t="s">
        <v>25</v>
      </c>
      <c r="K15" s="124" t="str">
        <f t="shared" si="0"/>
        <v>Segunda Línea</v>
      </c>
      <c r="L15" s="133" t="s">
        <v>278</v>
      </c>
      <c r="M15" s="51" t="s">
        <v>277</v>
      </c>
      <c r="N15" s="75">
        <v>5</v>
      </c>
      <c r="O15" s="75">
        <v>5</v>
      </c>
      <c r="P15" s="75">
        <v>5</v>
      </c>
      <c r="Q15" s="75">
        <v>5</v>
      </c>
      <c r="R15" s="125">
        <f t="shared" si="2"/>
        <v>5</v>
      </c>
      <c r="S15" s="126" t="str">
        <f t="shared" si="1"/>
        <v>Alto Aseguramiento</v>
      </c>
      <c r="T15" s="127" t="str">
        <f>VLOOKUP(S15,Instructivo!$G$45:$P$48,2,0)</f>
        <v>La Oficina de Control Interno o quien haga sus veces confiará en los resultados del aseguramiento de la 2ª línea y basado en sus informes, auditará la efectividad de dicha función, evitando evaluar los controles de la 1ª línea.</v>
      </c>
      <c r="U15" s="128" t="str">
        <f>IF(S15="Alto Aseguramiento","NA",Instructivo!$H$54)</f>
        <v>NA</v>
      </c>
    </row>
    <row r="16" spans="1:23" s="129" customFormat="1" ht="105" customHeight="1" x14ac:dyDescent="0.2">
      <c r="A16" s="130"/>
      <c r="B16" s="131">
        <v>10</v>
      </c>
      <c r="C16" s="51" t="s">
        <v>67</v>
      </c>
      <c r="D16" s="52" t="s">
        <v>279</v>
      </c>
      <c r="E16" s="88" t="s">
        <v>79</v>
      </c>
      <c r="F16" s="51" t="s">
        <v>275</v>
      </c>
      <c r="G16" s="98" t="s">
        <v>280</v>
      </c>
      <c r="H16" s="75" t="s">
        <v>25</v>
      </c>
      <c r="I16" s="75" t="s">
        <v>25</v>
      </c>
      <c r="J16" s="75"/>
      <c r="K16" s="124" t="str">
        <f t="shared" si="0"/>
        <v>Primera Línea</v>
      </c>
      <c r="L16" s="133"/>
      <c r="M16" s="51"/>
      <c r="N16" s="75"/>
      <c r="O16" s="75"/>
      <c r="P16" s="75"/>
      <c r="Q16" s="75"/>
      <c r="R16" s="125">
        <f t="shared" si="2"/>
        <v>0</v>
      </c>
      <c r="S16" s="126" t="str">
        <f t="shared" si="1"/>
        <v>Bajo Aseguramiento</v>
      </c>
      <c r="T16" s="127" t="str">
        <f>VLOOKUP(S16,Instructivo!$G$45:$P$48,2,0)</f>
        <v>La Oficina de Control Interno o quien haga sus veces deberá auditar y generar recomendaciones a la función de aseguramiento para su mejora y evaluará los controles de 1ª línea.</v>
      </c>
      <c r="U16" s="128" t="str">
        <f>IF(S16="Alto Aseguramiento","NA",Instructivo!$H$54)</f>
        <v>Priorizar en su Plan Anual de Auditoría</v>
      </c>
    </row>
    <row r="17" spans="1:21" s="129" customFormat="1" ht="123" customHeight="1" x14ac:dyDescent="0.2">
      <c r="A17" s="130"/>
      <c r="B17" s="82">
        <v>11</v>
      </c>
      <c r="C17" s="51" t="s">
        <v>69</v>
      </c>
      <c r="D17" s="52" t="s">
        <v>144</v>
      </c>
      <c r="E17" s="88" t="s">
        <v>70</v>
      </c>
      <c r="F17" s="98" t="s">
        <v>282</v>
      </c>
      <c r="G17" s="98" t="s">
        <v>281</v>
      </c>
      <c r="H17" s="75" t="s">
        <v>25</v>
      </c>
      <c r="I17" s="75" t="s">
        <v>25</v>
      </c>
      <c r="J17" s="75"/>
      <c r="K17" s="124" t="str">
        <f t="shared" si="0"/>
        <v>Primera Línea</v>
      </c>
      <c r="L17" s="133"/>
      <c r="M17" s="51"/>
      <c r="N17" s="75"/>
      <c r="O17" s="75"/>
      <c r="P17" s="75"/>
      <c r="Q17" s="75"/>
      <c r="R17" s="125">
        <f t="shared" si="2"/>
        <v>0</v>
      </c>
      <c r="S17" s="126" t="str">
        <f t="shared" si="1"/>
        <v>Bajo Aseguramiento</v>
      </c>
      <c r="T17" s="127" t="str">
        <f>VLOOKUP(S17,Instructivo!$G$45:$P$48,2,0)</f>
        <v>La Oficina de Control Interno o quien haga sus veces deberá auditar y generar recomendaciones a la función de aseguramiento para su mejora y evaluará los controles de 1ª línea.</v>
      </c>
      <c r="U17" s="128" t="str">
        <f>IF(S17="Alto Aseguramiento","NA",Instructivo!$H$54)</f>
        <v>Priorizar en su Plan Anual de Auditoría</v>
      </c>
    </row>
    <row r="18" spans="1:21" s="129" customFormat="1" ht="195.75" customHeight="1" x14ac:dyDescent="0.2">
      <c r="A18" s="130"/>
      <c r="B18" s="131">
        <v>12</v>
      </c>
      <c r="C18" s="51" t="s">
        <v>71</v>
      </c>
      <c r="D18" s="52" t="s">
        <v>145</v>
      </c>
      <c r="E18" s="88" t="s">
        <v>70</v>
      </c>
      <c r="F18" s="98" t="s">
        <v>284</v>
      </c>
      <c r="G18" s="98" t="s">
        <v>283</v>
      </c>
      <c r="H18" s="75" t="s">
        <v>25</v>
      </c>
      <c r="I18" s="75" t="s">
        <v>25</v>
      </c>
      <c r="J18" s="75" t="s">
        <v>25</v>
      </c>
      <c r="K18" s="124" t="str">
        <f t="shared" si="0"/>
        <v>Segunda Línea</v>
      </c>
      <c r="L18" s="133" t="s">
        <v>233</v>
      </c>
      <c r="M18" s="51" t="s">
        <v>285</v>
      </c>
      <c r="N18" s="75">
        <v>5</v>
      </c>
      <c r="O18" s="75">
        <v>5</v>
      </c>
      <c r="P18" s="75">
        <v>5</v>
      </c>
      <c r="Q18" s="75">
        <v>5</v>
      </c>
      <c r="R18" s="125">
        <f t="shared" si="2"/>
        <v>5</v>
      </c>
      <c r="S18" s="126" t="str">
        <f t="shared" si="1"/>
        <v>Alto Aseguramiento</v>
      </c>
      <c r="T18" s="127" t="str">
        <f>VLOOKUP(S18,Instructivo!$G$45:$P$48,2,0)</f>
        <v>La Oficina de Control Interno o quien haga sus veces confiará en los resultados del aseguramiento de la 2ª línea y basado en sus informes, auditará la efectividad de dicha función, evitando evaluar los controles de la 1ª línea.</v>
      </c>
      <c r="U18" s="128" t="str">
        <f>IF(S18="Alto Aseguramiento","NA",Instructivo!$H$54)</f>
        <v>NA</v>
      </c>
    </row>
    <row r="19" spans="1:21" s="129" customFormat="1" ht="91.5" customHeight="1" x14ac:dyDescent="0.2">
      <c r="A19" s="130"/>
      <c r="B19" s="82">
        <v>13</v>
      </c>
      <c r="C19" s="51" t="s">
        <v>72</v>
      </c>
      <c r="D19" s="52" t="s">
        <v>286</v>
      </c>
      <c r="E19" s="88" t="s">
        <v>73</v>
      </c>
      <c r="F19" s="98" t="s">
        <v>287</v>
      </c>
      <c r="G19" s="98" t="s">
        <v>288</v>
      </c>
      <c r="H19" s="75" t="s">
        <v>25</v>
      </c>
      <c r="I19" s="75" t="s">
        <v>25</v>
      </c>
      <c r="J19" s="75" t="s">
        <v>25</v>
      </c>
      <c r="K19" s="124" t="str">
        <f t="shared" si="0"/>
        <v>Segunda Línea</v>
      </c>
      <c r="L19" s="133" t="s">
        <v>289</v>
      </c>
      <c r="M19" s="51" t="s">
        <v>290</v>
      </c>
      <c r="N19" s="75">
        <v>5</v>
      </c>
      <c r="O19" s="75">
        <v>5</v>
      </c>
      <c r="P19" s="75">
        <v>5</v>
      </c>
      <c r="Q19" s="75">
        <v>5</v>
      </c>
      <c r="R19" s="125">
        <f t="shared" si="2"/>
        <v>5</v>
      </c>
      <c r="S19" s="126" t="str">
        <f t="shared" si="1"/>
        <v>Alto Aseguramiento</v>
      </c>
      <c r="T19" s="127" t="str">
        <f>VLOOKUP(S19,Instructivo!$G$45:$P$48,2,0)</f>
        <v>La Oficina de Control Interno o quien haga sus veces confiará en los resultados del aseguramiento de la 2ª línea y basado en sus informes, auditará la efectividad de dicha función, evitando evaluar los controles de la 1ª línea.</v>
      </c>
      <c r="U19" s="128" t="str">
        <f>IF(S19="Alto Aseguramiento","NA",Instructivo!$H$54)</f>
        <v>NA</v>
      </c>
    </row>
    <row r="20" spans="1:21" s="129" customFormat="1" ht="120" customHeight="1" x14ac:dyDescent="0.2">
      <c r="A20" s="130"/>
      <c r="B20" s="131">
        <v>14</v>
      </c>
      <c r="C20" s="51" t="s">
        <v>74</v>
      </c>
      <c r="D20" s="52" t="s">
        <v>291</v>
      </c>
      <c r="E20" s="88" t="s">
        <v>79</v>
      </c>
      <c r="F20" s="98" t="s">
        <v>293</v>
      </c>
      <c r="G20" s="98" t="s">
        <v>292</v>
      </c>
      <c r="H20" s="75" t="s">
        <v>25</v>
      </c>
      <c r="I20" s="75" t="s">
        <v>25</v>
      </c>
      <c r="J20" s="75"/>
      <c r="K20" s="124" t="str">
        <f t="shared" si="0"/>
        <v>Primera Línea</v>
      </c>
      <c r="L20" s="133"/>
      <c r="M20" s="51"/>
      <c r="N20" s="75"/>
      <c r="O20" s="75"/>
      <c r="P20" s="75"/>
      <c r="Q20" s="75"/>
      <c r="R20" s="125">
        <f t="shared" si="2"/>
        <v>0</v>
      </c>
      <c r="S20" s="126" t="str">
        <f t="shared" si="1"/>
        <v>Bajo Aseguramiento</v>
      </c>
      <c r="T20" s="127" t="str">
        <f>VLOOKUP(S20,Instructivo!$G$45:$P$48,2,0)</f>
        <v>La Oficina de Control Interno o quien haga sus veces deberá auditar y generar recomendaciones a la función de aseguramiento para su mejora y evaluará los controles de 1ª línea.</v>
      </c>
      <c r="U20" s="128" t="str">
        <f>IF(S20="Alto Aseguramiento","NA",Instructivo!$H$54)</f>
        <v>Priorizar en su Plan Anual de Auditoría</v>
      </c>
    </row>
    <row r="21" spans="1:21" s="129" customFormat="1" ht="120" customHeight="1" x14ac:dyDescent="0.2">
      <c r="A21" s="130"/>
      <c r="B21" s="82">
        <v>15</v>
      </c>
      <c r="C21" s="51" t="s">
        <v>75</v>
      </c>
      <c r="D21" s="53" t="s">
        <v>76</v>
      </c>
      <c r="E21" s="89" t="s">
        <v>70</v>
      </c>
      <c r="F21" s="98" t="s">
        <v>230</v>
      </c>
      <c r="G21" s="98" t="s">
        <v>229</v>
      </c>
      <c r="H21" s="88" t="s">
        <v>25</v>
      </c>
      <c r="I21" s="88" t="s">
        <v>25</v>
      </c>
      <c r="J21" s="88" t="s">
        <v>25</v>
      </c>
      <c r="K21" s="124" t="str">
        <f t="shared" si="0"/>
        <v>Segunda Línea</v>
      </c>
      <c r="L21" s="51" t="s">
        <v>295</v>
      </c>
      <c r="M21" s="51" t="s">
        <v>294</v>
      </c>
      <c r="N21" s="75">
        <v>5</v>
      </c>
      <c r="O21" s="75">
        <v>5</v>
      </c>
      <c r="P21" s="75">
        <v>5</v>
      </c>
      <c r="Q21" s="75">
        <v>5</v>
      </c>
      <c r="R21" s="125">
        <f t="shared" si="2"/>
        <v>5</v>
      </c>
      <c r="S21" s="126" t="str">
        <f t="shared" si="1"/>
        <v>Alto Aseguramiento</v>
      </c>
      <c r="T21" s="127" t="str">
        <f>VLOOKUP(S21,Instructivo!$G$45:$P$48,2,0)</f>
        <v>La Oficina de Control Interno o quien haga sus veces confiará en los resultados del aseguramiento de la 2ª línea y basado en sus informes, auditará la efectividad de dicha función, evitando evaluar los controles de la 1ª línea.</v>
      </c>
      <c r="U21" s="128" t="str">
        <f>IF(S21="Alto Aseguramiento","NA",Instructivo!$H$54)</f>
        <v>NA</v>
      </c>
    </row>
    <row r="22" spans="1:21" s="129" customFormat="1" ht="156" customHeight="1" x14ac:dyDescent="0.2">
      <c r="A22" s="130"/>
      <c r="B22" s="131">
        <v>16</v>
      </c>
      <c r="C22" s="51" t="s">
        <v>78</v>
      </c>
      <c r="D22" s="53" t="s">
        <v>296</v>
      </c>
      <c r="E22" s="89" t="s">
        <v>79</v>
      </c>
      <c r="F22" s="98" t="s">
        <v>293</v>
      </c>
      <c r="G22" s="98" t="s">
        <v>292</v>
      </c>
      <c r="H22" s="88" t="s">
        <v>25</v>
      </c>
      <c r="I22" s="88" t="s">
        <v>25</v>
      </c>
      <c r="J22" s="88"/>
      <c r="K22" s="124" t="str">
        <f t="shared" si="0"/>
        <v>Primera Línea</v>
      </c>
      <c r="L22" s="133"/>
      <c r="M22" s="51"/>
      <c r="N22" s="75"/>
      <c r="O22" s="75"/>
      <c r="P22" s="75"/>
      <c r="Q22" s="75"/>
      <c r="R22" s="125">
        <f t="shared" si="2"/>
        <v>0</v>
      </c>
      <c r="S22" s="126" t="str">
        <f t="shared" si="1"/>
        <v>Bajo Aseguramiento</v>
      </c>
      <c r="T22" s="127" t="str">
        <f>VLOOKUP(S22,Instructivo!$G$45:$P$48,2,0)</f>
        <v>La Oficina de Control Interno o quien haga sus veces deberá auditar y generar recomendaciones a la función de aseguramiento para su mejora y evaluará los controles de 1ª línea.</v>
      </c>
      <c r="U22" s="128" t="str">
        <f>IF(S22="Alto Aseguramiento","NA",Instructivo!$H$54)</f>
        <v>Priorizar en su Plan Anual de Auditoría</v>
      </c>
    </row>
    <row r="23" spans="1:21" s="129" customFormat="1" ht="155.25" customHeight="1" x14ac:dyDescent="0.2">
      <c r="A23" s="130"/>
      <c r="B23" s="82">
        <v>17</v>
      </c>
      <c r="C23" s="51" t="s">
        <v>80</v>
      </c>
      <c r="D23" s="53" t="s">
        <v>297</v>
      </c>
      <c r="E23" s="89" t="s">
        <v>79</v>
      </c>
      <c r="F23" s="98" t="s">
        <v>299</v>
      </c>
      <c r="G23" s="98" t="s">
        <v>298</v>
      </c>
      <c r="H23" s="88" t="s">
        <v>25</v>
      </c>
      <c r="I23" s="88" t="s">
        <v>25</v>
      </c>
      <c r="J23" s="88" t="s">
        <v>25</v>
      </c>
      <c r="K23" s="124" t="str">
        <f t="shared" si="0"/>
        <v>Segunda Línea</v>
      </c>
      <c r="L23" s="51" t="s">
        <v>300</v>
      </c>
      <c r="M23" s="51" t="s">
        <v>301</v>
      </c>
      <c r="N23" s="75">
        <v>5</v>
      </c>
      <c r="O23" s="75">
        <v>3</v>
      </c>
      <c r="P23" s="75">
        <v>5</v>
      </c>
      <c r="Q23" s="75">
        <v>5</v>
      </c>
      <c r="R23" s="125">
        <f t="shared" si="2"/>
        <v>4.4000000000000004</v>
      </c>
      <c r="S23" s="126" t="str">
        <f t="shared" si="1"/>
        <v>Alto Aseguramiento</v>
      </c>
      <c r="T23" s="127" t="str">
        <f>VLOOKUP(S23,Instructivo!$G$45:$P$48,2,0)</f>
        <v>La Oficina de Control Interno o quien haga sus veces confiará en los resultados del aseguramiento de la 2ª línea y basado en sus informes, auditará la efectividad de dicha función, evitando evaluar los controles de la 1ª línea.</v>
      </c>
      <c r="U23" s="128" t="str">
        <f>IF(S23="Alto Aseguramiento","NA",Instructivo!$H$54)</f>
        <v>NA</v>
      </c>
    </row>
    <row r="24" spans="1:21" s="129" customFormat="1" ht="68.25" customHeight="1" x14ac:dyDescent="0.2">
      <c r="A24" s="130"/>
      <c r="B24" s="131">
        <v>18</v>
      </c>
      <c r="C24" s="51" t="s">
        <v>81</v>
      </c>
      <c r="D24" s="53" t="s">
        <v>85</v>
      </c>
      <c r="E24" s="89" t="s">
        <v>85</v>
      </c>
      <c r="F24" s="74" t="s">
        <v>236</v>
      </c>
      <c r="G24" s="98" t="s">
        <v>235</v>
      </c>
      <c r="H24" s="88" t="s">
        <v>25</v>
      </c>
      <c r="I24" s="88" t="s">
        <v>25</v>
      </c>
      <c r="J24" s="88" t="s">
        <v>25</v>
      </c>
      <c r="K24" s="124" t="str">
        <f t="shared" si="0"/>
        <v>Segunda Línea</v>
      </c>
      <c r="L24" s="133" t="s">
        <v>234</v>
      </c>
      <c r="M24" s="51" t="s">
        <v>237</v>
      </c>
      <c r="N24" s="75">
        <v>5</v>
      </c>
      <c r="O24" s="75">
        <v>5</v>
      </c>
      <c r="P24" s="75">
        <v>5</v>
      </c>
      <c r="Q24" s="75">
        <v>5</v>
      </c>
      <c r="R24" s="125">
        <f t="shared" si="2"/>
        <v>5</v>
      </c>
      <c r="S24" s="126" t="str">
        <f t="shared" si="1"/>
        <v>Alto Aseguramiento</v>
      </c>
      <c r="T24" s="127" t="str">
        <f>VLOOKUP(S24,Instructivo!$G$45:$P$48,2,0)</f>
        <v>La Oficina de Control Interno o quien haga sus veces confiará en los resultados del aseguramiento de la 2ª línea y basado en sus informes, auditará la efectividad de dicha función, evitando evaluar los controles de la 1ª línea.</v>
      </c>
      <c r="U24" s="128" t="str">
        <f>IF(S24="Alto Aseguramiento","NA",Instructivo!$H$54)</f>
        <v>NA</v>
      </c>
    </row>
    <row r="25" spans="1:21" s="129" customFormat="1" ht="102.75" customHeight="1" x14ac:dyDescent="0.2">
      <c r="A25" s="130"/>
      <c r="B25" s="82">
        <v>19</v>
      </c>
      <c r="C25" s="51" t="s">
        <v>83</v>
      </c>
      <c r="D25" s="53" t="s">
        <v>140</v>
      </c>
      <c r="E25" s="89" t="s">
        <v>51</v>
      </c>
      <c r="F25" s="74" t="s">
        <v>236</v>
      </c>
      <c r="G25" s="98" t="s">
        <v>235</v>
      </c>
      <c r="H25" s="88" t="s">
        <v>25</v>
      </c>
      <c r="I25" s="88" t="s">
        <v>25</v>
      </c>
      <c r="J25" s="88" t="s">
        <v>25</v>
      </c>
      <c r="K25" s="124" t="str">
        <f t="shared" si="0"/>
        <v>Segunda Línea</v>
      </c>
      <c r="L25" s="133" t="s">
        <v>238</v>
      </c>
      <c r="M25" s="51" t="s">
        <v>142</v>
      </c>
      <c r="N25" s="75">
        <v>5</v>
      </c>
      <c r="O25" s="75">
        <v>3</v>
      </c>
      <c r="P25" s="75">
        <v>5</v>
      </c>
      <c r="Q25" s="75">
        <v>5</v>
      </c>
      <c r="R25" s="125">
        <f t="shared" si="2"/>
        <v>4.4000000000000004</v>
      </c>
      <c r="S25" s="126" t="str">
        <f t="shared" si="1"/>
        <v>Alto Aseguramiento</v>
      </c>
      <c r="T25" s="127" t="str">
        <f>VLOOKUP(S25,Instructivo!$G$45:$P$48,2,0)</f>
        <v>La Oficina de Control Interno o quien haga sus veces confiará en los resultados del aseguramiento de la 2ª línea y basado en sus informes, auditará la efectividad de dicha función, evitando evaluar los controles de la 1ª línea.</v>
      </c>
      <c r="U25" s="128" t="str">
        <f>IF(S25="Alto Aseguramiento","NA",Instructivo!$H$54)</f>
        <v>NA</v>
      </c>
    </row>
    <row r="26" spans="1:21" s="129" customFormat="1" ht="105.75" customHeight="1" x14ac:dyDescent="0.2">
      <c r="A26" s="130"/>
      <c r="B26" s="131">
        <v>20</v>
      </c>
      <c r="C26" s="51" t="s">
        <v>84</v>
      </c>
      <c r="D26" s="53" t="s">
        <v>141</v>
      </c>
      <c r="E26" s="89" t="s">
        <v>70</v>
      </c>
      <c r="F26" s="74" t="s">
        <v>302</v>
      </c>
      <c r="G26" s="98" t="s">
        <v>303</v>
      </c>
      <c r="H26" s="88" t="s">
        <v>25</v>
      </c>
      <c r="I26" s="88" t="s">
        <v>25</v>
      </c>
      <c r="J26" s="88" t="s">
        <v>25</v>
      </c>
      <c r="K26" s="124" t="str">
        <f t="shared" si="0"/>
        <v>Segunda Línea</v>
      </c>
      <c r="L26" s="51" t="s">
        <v>305</v>
      </c>
      <c r="M26" s="51" t="s">
        <v>304</v>
      </c>
      <c r="N26" s="75">
        <v>5</v>
      </c>
      <c r="O26" s="75">
        <v>5</v>
      </c>
      <c r="P26" s="75">
        <v>5</v>
      </c>
      <c r="Q26" s="75">
        <v>5</v>
      </c>
      <c r="R26" s="125">
        <f t="shared" si="2"/>
        <v>5</v>
      </c>
      <c r="S26" s="126" t="str">
        <f t="shared" si="1"/>
        <v>Alto Aseguramiento</v>
      </c>
      <c r="T26" s="127" t="str">
        <f>VLOOKUP(S26,Instructivo!$G$45:$P$48,2,0)</f>
        <v>La Oficina de Control Interno o quien haga sus veces confiará en los resultados del aseguramiento de la 2ª línea y basado en sus informes, auditará la efectividad de dicha función, evitando evaluar los controles de la 1ª línea.</v>
      </c>
      <c r="U26" s="128" t="str">
        <f>IF(S26="Alto Aseguramiento","NA",Instructivo!$H$54)</f>
        <v>NA</v>
      </c>
    </row>
    <row r="27" spans="1:21" s="129" customFormat="1" ht="113.25" customHeight="1" x14ac:dyDescent="0.2">
      <c r="A27" s="130"/>
      <c r="B27" s="82">
        <v>21</v>
      </c>
      <c r="C27" s="51" t="s">
        <v>306</v>
      </c>
      <c r="D27" s="53" t="s">
        <v>307</v>
      </c>
      <c r="E27" s="89" t="s">
        <v>51</v>
      </c>
      <c r="F27" s="74" t="s">
        <v>308</v>
      </c>
      <c r="G27" s="99" t="s">
        <v>333</v>
      </c>
      <c r="H27" s="88" t="s">
        <v>25</v>
      </c>
      <c r="I27" s="88" t="s">
        <v>25</v>
      </c>
      <c r="J27" s="88" t="s">
        <v>25</v>
      </c>
      <c r="K27" s="124" t="str">
        <f t="shared" si="0"/>
        <v>Segunda Línea</v>
      </c>
      <c r="L27" s="135" t="s">
        <v>335</v>
      </c>
      <c r="M27" s="51" t="s">
        <v>334</v>
      </c>
      <c r="N27" s="75">
        <v>5</v>
      </c>
      <c r="O27" s="75">
        <v>5</v>
      </c>
      <c r="P27" s="75">
        <v>5</v>
      </c>
      <c r="Q27" s="75">
        <v>5</v>
      </c>
      <c r="R27" s="125">
        <f t="shared" si="2"/>
        <v>5</v>
      </c>
      <c r="S27" s="126" t="str">
        <f t="shared" si="1"/>
        <v>Alto Aseguramiento</v>
      </c>
      <c r="T27" s="127" t="str">
        <f>VLOOKUP(S27,Instructivo!$G$45:$P$48,2,0)</f>
        <v>La Oficina de Control Interno o quien haga sus veces confiará en los resultados del aseguramiento de la 2ª línea y basado en sus informes, auditará la efectividad de dicha función, evitando evaluar los controles de la 1ª línea.</v>
      </c>
      <c r="U27" s="128" t="str">
        <f>IF(S27="Alto Aseguramiento","NA",Instructivo!$H$54)</f>
        <v>NA</v>
      </c>
    </row>
    <row r="28" spans="1:21" s="129" customFormat="1" ht="113.25" customHeight="1" x14ac:dyDescent="0.2">
      <c r="A28" s="130"/>
      <c r="B28" s="131">
        <v>22</v>
      </c>
      <c r="C28" s="136" t="s">
        <v>309</v>
      </c>
      <c r="D28" s="74" t="s">
        <v>310</v>
      </c>
      <c r="E28" s="89" t="s">
        <v>70</v>
      </c>
      <c r="F28" s="74" t="s">
        <v>275</v>
      </c>
      <c r="G28" s="100" t="s">
        <v>311</v>
      </c>
      <c r="H28" s="88" t="s">
        <v>25</v>
      </c>
      <c r="I28" s="88" t="s">
        <v>25</v>
      </c>
      <c r="J28" s="88"/>
      <c r="K28" s="124" t="str">
        <f t="shared" si="0"/>
        <v>Primera Línea</v>
      </c>
      <c r="L28" s="133"/>
      <c r="M28" s="51"/>
      <c r="N28" s="75"/>
      <c r="O28" s="75"/>
      <c r="P28" s="75"/>
      <c r="Q28" s="75"/>
      <c r="R28" s="125"/>
      <c r="S28" s="126" t="str">
        <f t="shared" si="1"/>
        <v>Bajo Aseguramiento</v>
      </c>
      <c r="T28" s="127" t="str">
        <f>VLOOKUP(S28,Instructivo!$G$45:$P$48,2,0)</f>
        <v>La Oficina de Control Interno o quien haga sus veces deberá auditar y generar recomendaciones a la función de aseguramiento para su mejora y evaluará los controles de 1ª línea.</v>
      </c>
      <c r="U28" s="128" t="str">
        <f>IF(S28="Alto Aseguramiento","NA",Instructivo!$H$54)</f>
        <v>Priorizar en su Plan Anual de Auditoría</v>
      </c>
    </row>
    <row r="29" spans="1:21" s="129" customFormat="1" ht="113.25" customHeight="1" x14ac:dyDescent="0.2">
      <c r="A29" s="130"/>
      <c r="B29" s="82">
        <v>23</v>
      </c>
      <c r="C29" s="74" t="s">
        <v>312</v>
      </c>
      <c r="D29" s="74" t="s">
        <v>313</v>
      </c>
      <c r="E29" s="89" t="s">
        <v>70</v>
      </c>
      <c r="F29" s="74" t="s">
        <v>275</v>
      </c>
      <c r="G29" s="101" t="s">
        <v>311</v>
      </c>
      <c r="H29" s="88" t="s">
        <v>25</v>
      </c>
      <c r="I29" s="88" t="s">
        <v>25</v>
      </c>
      <c r="J29" s="88"/>
      <c r="K29" s="124" t="str">
        <f t="shared" si="0"/>
        <v>Primera Línea</v>
      </c>
      <c r="L29" s="133"/>
      <c r="M29" s="51"/>
      <c r="N29" s="75"/>
      <c r="O29" s="75"/>
      <c r="P29" s="75"/>
      <c r="Q29" s="75"/>
      <c r="R29" s="125"/>
      <c r="S29" s="126" t="str">
        <f t="shared" si="1"/>
        <v>Bajo Aseguramiento</v>
      </c>
      <c r="T29" s="127" t="str">
        <f>VLOOKUP(S29,Instructivo!$G$45:$P$48,2,0)</f>
        <v>La Oficina de Control Interno o quien haga sus veces deberá auditar y generar recomendaciones a la función de aseguramiento para su mejora y evaluará los controles de 1ª línea.</v>
      </c>
      <c r="U29" s="128" t="str">
        <f>IF(S29="Alto Aseguramiento","NA",Instructivo!$H$54)</f>
        <v>Priorizar en su Plan Anual de Auditoría</v>
      </c>
    </row>
    <row r="30" spans="1:21" s="129" customFormat="1" ht="68.25" customHeight="1" x14ac:dyDescent="0.2">
      <c r="A30" s="130"/>
      <c r="B30" s="131">
        <v>24</v>
      </c>
      <c r="C30" s="51" t="s">
        <v>314</v>
      </c>
      <c r="D30" s="56" t="s">
        <v>151</v>
      </c>
      <c r="E30" s="89" t="s">
        <v>70</v>
      </c>
      <c r="F30" s="74" t="s">
        <v>316</v>
      </c>
      <c r="G30" s="98" t="s">
        <v>315</v>
      </c>
      <c r="H30" s="88" t="s">
        <v>25</v>
      </c>
      <c r="I30" s="88" t="s">
        <v>25</v>
      </c>
      <c r="J30" s="88"/>
      <c r="K30" s="124" t="str">
        <f t="shared" si="0"/>
        <v>Primera Línea</v>
      </c>
      <c r="L30" s="133"/>
      <c r="M30" s="51"/>
      <c r="N30" s="75"/>
      <c r="O30" s="75"/>
      <c r="P30" s="75"/>
      <c r="Q30" s="75"/>
      <c r="R30" s="125">
        <f t="shared" si="2"/>
        <v>0</v>
      </c>
      <c r="S30" s="126" t="str">
        <f t="shared" si="1"/>
        <v>Bajo Aseguramiento</v>
      </c>
      <c r="T30" s="127" t="str">
        <f>VLOOKUP(S30,Instructivo!$G$45:$P$48,2,0)</f>
        <v>La Oficina de Control Interno o quien haga sus veces deberá auditar y generar recomendaciones a la función de aseguramiento para su mejora y evaluará los controles de 1ª línea.</v>
      </c>
      <c r="U30" s="128" t="str">
        <f>IF(S30="Alto Aseguramiento","NA",Instructivo!$H$54)</f>
        <v>Priorizar en su Plan Anual de Auditoría</v>
      </c>
    </row>
    <row r="31" spans="1:21" s="129" customFormat="1" ht="108" customHeight="1" x14ac:dyDescent="0.2">
      <c r="A31" s="130"/>
      <c r="B31" s="82">
        <v>25</v>
      </c>
      <c r="C31" s="98" t="s">
        <v>88</v>
      </c>
      <c r="D31" s="53" t="s">
        <v>153</v>
      </c>
      <c r="E31" s="89" t="s">
        <v>70</v>
      </c>
      <c r="F31" s="74" t="s">
        <v>316</v>
      </c>
      <c r="G31" s="98" t="s">
        <v>86</v>
      </c>
      <c r="H31" s="88" t="s">
        <v>25</v>
      </c>
      <c r="I31" s="88" t="s">
        <v>25</v>
      </c>
      <c r="J31" s="88" t="s">
        <v>25</v>
      </c>
      <c r="K31" s="124" t="str">
        <f t="shared" si="0"/>
        <v>Segunda Línea</v>
      </c>
      <c r="L31" s="51" t="s">
        <v>318</v>
      </c>
      <c r="M31" s="51" t="s">
        <v>317</v>
      </c>
      <c r="N31" s="75">
        <v>5</v>
      </c>
      <c r="O31" s="75">
        <v>5</v>
      </c>
      <c r="P31" s="75">
        <v>5</v>
      </c>
      <c r="Q31" s="75">
        <v>5</v>
      </c>
      <c r="R31" s="125">
        <f t="shared" si="2"/>
        <v>5</v>
      </c>
      <c r="S31" s="126" t="str">
        <f t="shared" si="1"/>
        <v>Alto Aseguramiento</v>
      </c>
      <c r="T31" s="127" t="str">
        <f>VLOOKUP(S31,Instructivo!$G$45:$P$48,2,0)</f>
        <v>La Oficina de Control Interno o quien haga sus veces confiará en los resultados del aseguramiento de la 2ª línea y basado en sus informes, auditará la efectividad de dicha función, evitando evaluar los controles de la 1ª línea.</v>
      </c>
      <c r="U31" s="128" t="str">
        <f>IF(S31="Alto Aseguramiento","NA",Instructivo!$H$54)</f>
        <v>NA</v>
      </c>
    </row>
    <row r="32" spans="1:21" s="129" customFormat="1" ht="51" x14ac:dyDescent="0.2">
      <c r="A32" s="130"/>
      <c r="B32" s="131">
        <v>26</v>
      </c>
      <c r="C32" s="51" t="s">
        <v>89</v>
      </c>
      <c r="D32" s="53" t="s">
        <v>90</v>
      </c>
      <c r="E32" s="90" t="s">
        <v>51</v>
      </c>
      <c r="F32" s="74" t="s">
        <v>239</v>
      </c>
      <c r="G32" s="98" t="s">
        <v>223</v>
      </c>
      <c r="H32" s="137" t="s">
        <v>25</v>
      </c>
      <c r="I32" s="137" t="s">
        <v>25</v>
      </c>
      <c r="J32" s="137" t="s">
        <v>25</v>
      </c>
      <c r="K32" s="124" t="str">
        <f t="shared" si="0"/>
        <v>Segunda Línea</v>
      </c>
      <c r="L32" s="138" t="s">
        <v>240</v>
      </c>
      <c r="M32" s="51" t="s">
        <v>241</v>
      </c>
      <c r="N32" s="139">
        <v>2</v>
      </c>
      <c r="O32" s="139">
        <v>2</v>
      </c>
      <c r="P32" s="139">
        <v>2</v>
      </c>
      <c r="Q32" s="139">
        <v>2</v>
      </c>
      <c r="R32" s="125">
        <f t="shared" si="2"/>
        <v>2</v>
      </c>
      <c r="S32" s="126" t="str">
        <f t="shared" si="1"/>
        <v>Bajo Aseguramiento</v>
      </c>
      <c r="T32" s="127" t="str">
        <f>VLOOKUP(S32,Instructivo!$G$45:$P$48,2,0)</f>
        <v>La Oficina de Control Interno o quien haga sus veces deberá auditar y generar recomendaciones a la función de aseguramiento para su mejora y evaluará los controles de 1ª línea.</v>
      </c>
      <c r="U32" s="128" t="str">
        <f>IF(S32="Alto Aseguramiento","NA",Instructivo!$H$54)</f>
        <v>Priorizar en su Plan Anual de Auditoría</v>
      </c>
    </row>
    <row r="33" spans="1:21" s="129" customFormat="1" ht="101.25" customHeight="1" x14ac:dyDescent="0.2">
      <c r="A33" s="130"/>
      <c r="B33" s="82">
        <v>27</v>
      </c>
      <c r="C33" s="51" t="s">
        <v>91</v>
      </c>
      <c r="D33" s="53" t="s">
        <v>319</v>
      </c>
      <c r="E33" s="90" t="s">
        <v>79</v>
      </c>
      <c r="F33" s="74" t="s">
        <v>209</v>
      </c>
      <c r="G33" s="98" t="s">
        <v>92</v>
      </c>
      <c r="H33" s="137" t="s">
        <v>25</v>
      </c>
      <c r="I33" s="137" t="s">
        <v>25</v>
      </c>
      <c r="J33" s="137"/>
      <c r="K33" s="124" t="str">
        <f t="shared" si="0"/>
        <v>Primera Línea</v>
      </c>
      <c r="L33" s="138"/>
      <c r="M33" s="51"/>
      <c r="N33" s="139"/>
      <c r="O33" s="139"/>
      <c r="P33" s="139"/>
      <c r="Q33" s="139"/>
      <c r="R33" s="125">
        <f t="shared" si="2"/>
        <v>0</v>
      </c>
      <c r="S33" s="126" t="str">
        <f t="shared" si="1"/>
        <v>Bajo Aseguramiento</v>
      </c>
      <c r="T33" s="127" t="str">
        <f>VLOOKUP(S33,Instructivo!$G$45:$P$48,2,0)</f>
        <v>La Oficina de Control Interno o quien haga sus veces deberá auditar y generar recomendaciones a la función de aseguramiento para su mejora y evaluará los controles de 1ª línea.</v>
      </c>
      <c r="U33" s="128" t="str">
        <f>IF(S33="Alto Aseguramiento","NA",Instructivo!$H$54)</f>
        <v>Priorizar en su Plan Anual de Auditoría</v>
      </c>
    </row>
    <row r="34" spans="1:21" s="129" customFormat="1" ht="91.5" customHeight="1" x14ac:dyDescent="0.2">
      <c r="A34" s="130"/>
      <c r="B34" s="131">
        <v>28</v>
      </c>
      <c r="C34" s="51" t="s">
        <v>93</v>
      </c>
      <c r="D34" s="53" t="s">
        <v>320</v>
      </c>
      <c r="E34" s="90" t="s">
        <v>51</v>
      </c>
      <c r="F34" s="74" t="s">
        <v>321</v>
      </c>
      <c r="G34" s="98" t="s">
        <v>322</v>
      </c>
      <c r="H34" s="139" t="s">
        <v>25</v>
      </c>
      <c r="I34" s="139" t="s">
        <v>25</v>
      </c>
      <c r="J34" s="139" t="s">
        <v>25</v>
      </c>
      <c r="K34" s="124" t="str">
        <f t="shared" si="0"/>
        <v>Segunda Línea</v>
      </c>
      <c r="L34" s="138" t="s">
        <v>324</v>
      </c>
      <c r="M34" s="74" t="s">
        <v>323</v>
      </c>
      <c r="N34" s="140">
        <v>5</v>
      </c>
      <c r="O34" s="139">
        <v>5</v>
      </c>
      <c r="P34" s="139">
        <v>5</v>
      </c>
      <c r="Q34" s="139">
        <v>5</v>
      </c>
      <c r="R34" s="125">
        <f t="shared" si="2"/>
        <v>5</v>
      </c>
      <c r="S34" s="126" t="str">
        <f t="shared" si="1"/>
        <v>Alto Aseguramiento</v>
      </c>
      <c r="T34" s="127" t="str">
        <f>VLOOKUP(S34,Instructivo!$G$45:$P$48,2,0)</f>
        <v>La Oficina de Control Interno o quien haga sus veces confiará en los resultados del aseguramiento de la 2ª línea y basado en sus informes, auditará la efectividad de dicha función, evitando evaluar los controles de la 1ª línea.</v>
      </c>
      <c r="U34" s="128" t="str">
        <f>IF(S34="Alto Aseguramiento","NA",Instructivo!$H$54)</f>
        <v>NA</v>
      </c>
    </row>
    <row r="35" spans="1:21" s="129" customFormat="1" ht="105" customHeight="1" x14ac:dyDescent="0.2">
      <c r="A35" s="130"/>
      <c r="B35" s="82">
        <v>29</v>
      </c>
      <c r="C35" s="141" t="s">
        <v>94</v>
      </c>
      <c r="D35" s="53" t="s">
        <v>95</v>
      </c>
      <c r="E35" s="90" t="s">
        <v>79</v>
      </c>
      <c r="F35" s="74" t="s">
        <v>96</v>
      </c>
      <c r="G35" s="98" t="s">
        <v>97</v>
      </c>
      <c r="H35" s="139" t="s">
        <v>25</v>
      </c>
      <c r="I35" s="139" t="s">
        <v>25</v>
      </c>
      <c r="J35" s="139" t="s">
        <v>25</v>
      </c>
      <c r="K35" s="124" t="str">
        <f t="shared" si="0"/>
        <v>Segunda Línea</v>
      </c>
      <c r="L35" s="138" t="s">
        <v>98</v>
      </c>
      <c r="M35" s="74" t="s">
        <v>99</v>
      </c>
      <c r="N35" s="140">
        <v>5</v>
      </c>
      <c r="O35" s="139">
        <v>5</v>
      </c>
      <c r="P35" s="139">
        <v>5</v>
      </c>
      <c r="Q35" s="139">
        <v>5</v>
      </c>
      <c r="R35" s="125">
        <f t="shared" si="2"/>
        <v>5</v>
      </c>
      <c r="S35" s="126" t="str">
        <f t="shared" si="1"/>
        <v>Alto Aseguramiento</v>
      </c>
      <c r="T35" s="127" t="str">
        <f>VLOOKUP(S35,Instructivo!$G$45:$P$48,2,0)</f>
        <v>La Oficina de Control Interno o quien haga sus veces confiará en los resultados del aseguramiento de la 2ª línea y basado en sus informes, auditará la efectividad de dicha función, evitando evaluar los controles de la 1ª línea.</v>
      </c>
      <c r="U35" s="128" t="str">
        <f>IF(S35="Alto Aseguramiento","NA",Instructivo!$H$54)</f>
        <v>NA</v>
      </c>
    </row>
    <row r="36" spans="1:21" s="129" customFormat="1" ht="122.25" customHeight="1" x14ac:dyDescent="0.2">
      <c r="A36" s="142"/>
      <c r="B36" s="131">
        <v>30</v>
      </c>
      <c r="C36" s="143" t="s">
        <v>100</v>
      </c>
      <c r="D36" s="54" t="s">
        <v>243</v>
      </c>
      <c r="E36" s="90" t="s">
        <v>73</v>
      </c>
      <c r="F36" s="74" t="s">
        <v>96</v>
      </c>
      <c r="G36" s="98" t="s">
        <v>97</v>
      </c>
      <c r="H36" s="139" t="s">
        <v>25</v>
      </c>
      <c r="I36" s="139" t="s">
        <v>25</v>
      </c>
      <c r="J36" s="144" t="s">
        <v>25</v>
      </c>
      <c r="K36" s="124" t="str">
        <f t="shared" si="0"/>
        <v>Segunda Línea</v>
      </c>
      <c r="L36" s="87" t="s">
        <v>326</v>
      </c>
      <c r="M36" s="74" t="s">
        <v>325</v>
      </c>
      <c r="N36" s="140">
        <v>5</v>
      </c>
      <c r="O36" s="139">
        <v>5</v>
      </c>
      <c r="P36" s="139">
        <v>5</v>
      </c>
      <c r="Q36" s="139">
        <v>5</v>
      </c>
      <c r="R36" s="125">
        <f t="shared" si="2"/>
        <v>5</v>
      </c>
      <c r="S36" s="126" t="str">
        <f t="shared" si="1"/>
        <v>Alto Aseguramiento</v>
      </c>
      <c r="T36" s="127" t="str">
        <f>VLOOKUP(S36,Instructivo!$G$45:$P$48,2,0)</f>
        <v>La Oficina de Control Interno o quien haga sus veces confiará en los resultados del aseguramiento de la 2ª línea y basado en sus informes, auditará la efectividad de dicha función, evitando evaluar los controles de la 1ª línea.</v>
      </c>
      <c r="U36" s="128" t="str">
        <f>IF(S36="Alto Aseguramiento","NA",Instructivo!$H$54)</f>
        <v>NA</v>
      </c>
    </row>
    <row r="37" spans="1:21" s="129" customFormat="1" ht="117" customHeight="1" x14ac:dyDescent="0.2">
      <c r="A37" s="142"/>
      <c r="B37" s="82">
        <v>31</v>
      </c>
      <c r="C37" s="145" t="s">
        <v>101</v>
      </c>
      <c r="D37" s="55" t="s">
        <v>102</v>
      </c>
      <c r="E37" s="91" t="s">
        <v>73</v>
      </c>
      <c r="F37" s="102" t="s">
        <v>96</v>
      </c>
      <c r="G37" s="103" t="s">
        <v>97</v>
      </c>
      <c r="H37" s="139" t="s">
        <v>25</v>
      </c>
      <c r="I37" s="139" t="s">
        <v>25</v>
      </c>
      <c r="J37" s="144" t="s">
        <v>25</v>
      </c>
      <c r="K37" s="124" t="str">
        <f t="shared" si="0"/>
        <v>Segunda Línea</v>
      </c>
      <c r="L37" s="146" t="s">
        <v>328</v>
      </c>
      <c r="M37" s="74" t="s">
        <v>327</v>
      </c>
      <c r="N37" s="140">
        <v>5</v>
      </c>
      <c r="O37" s="139">
        <v>3</v>
      </c>
      <c r="P37" s="139">
        <v>5</v>
      </c>
      <c r="Q37" s="139">
        <v>5</v>
      </c>
      <c r="R37" s="125">
        <f t="shared" si="2"/>
        <v>4.4000000000000004</v>
      </c>
      <c r="S37" s="126" t="str">
        <f t="shared" si="1"/>
        <v>Alto Aseguramiento</v>
      </c>
      <c r="T37" s="127" t="str">
        <f>VLOOKUP(S37,Instructivo!$G$45:$P$48,2,0)</f>
        <v>La Oficina de Control Interno o quien haga sus veces confiará en los resultados del aseguramiento de la 2ª línea y basado en sus informes, auditará la efectividad de dicha función, evitando evaluar los controles de la 1ª línea.</v>
      </c>
      <c r="U37" s="128" t="str">
        <f>IF(S37="Alto Aseguramiento","NA",Instructivo!$H$54)</f>
        <v>NA</v>
      </c>
    </row>
    <row r="38" spans="1:21" s="129" customFormat="1" ht="90.75" customHeight="1" x14ac:dyDescent="0.2">
      <c r="A38" s="142"/>
      <c r="B38" s="131">
        <v>32</v>
      </c>
      <c r="C38" s="53" t="s">
        <v>103</v>
      </c>
      <c r="D38" s="55" t="s">
        <v>329</v>
      </c>
      <c r="E38" s="92" t="s">
        <v>73</v>
      </c>
      <c r="F38" s="55" t="s">
        <v>104</v>
      </c>
      <c r="G38" s="104" t="s">
        <v>105</v>
      </c>
      <c r="H38" s="140" t="s">
        <v>25</v>
      </c>
      <c r="I38" s="139" t="s">
        <v>25</v>
      </c>
      <c r="J38" s="144"/>
      <c r="K38" s="124" t="str">
        <f t="shared" si="0"/>
        <v>Primera Línea</v>
      </c>
      <c r="L38" s="146"/>
      <c r="M38" s="74"/>
      <c r="N38" s="140"/>
      <c r="O38" s="139"/>
      <c r="P38" s="139"/>
      <c r="Q38" s="139"/>
      <c r="R38" s="125">
        <f t="shared" si="2"/>
        <v>0</v>
      </c>
      <c r="S38" s="126" t="str">
        <f t="shared" si="1"/>
        <v>Bajo Aseguramiento</v>
      </c>
      <c r="T38" s="127" t="str">
        <f>VLOOKUP(S38,Instructivo!$G$45:$P$48,2,0)</f>
        <v>La Oficina de Control Interno o quien haga sus veces deberá auditar y generar recomendaciones a la función de aseguramiento para su mejora y evaluará los controles de 1ª línea.</v>
      </c>
      <c r="U38" s="128" t="str">
        <f>IF(S38="Alto Aseguramiento","NA",Instructivo!$H$54)</f>
        <v>Priorizar en su Plan Anual de Auditoría</v>
      </c>
    </row>
    <row r="39" spans="1:21" s="129" customFormat="1" ht="97.5" customHeight="1" x14ac:dyDescent="0.2">
      <c r="A39" s="142"/>
      <c r="B39" s="82">
        <v>33</v>
      </c>
      <c r="C39" s="105" t="s">
        <v>106</v>
      </c>
      <c r="D39" s="55" t="s">
        <v>107</v>
      </c>
      <c r="E39" s="92" t="s">
        <v>51</v>
      </c>
      <c r="F39" s="55" t="s">
        <v>104</v>
      </c>
      <c r="G39" s="104" t="s">
        <v>105</v>
      </c>
      <c r="H39" s="140" t="s">
        <v>25</v>
      </c>
      <c r="I39" s="139" t="s">
        <v>25</v>
      </c>
      <c r="J39" s="144" t="s">
        <v>25</v>
      </c>
      <c r="K39" s="124" t="str">
        <f t="shared" si="0"/>
        <v>Segunda Línea</v>
      </c>
      <c r="L39" s="147" t="s">
        <v>331</v>
      </c>
      <c r="M39" s="74" t="s">
        <v>330</v>
      </c>
      <c r="N39" s="140">
        <v>5</v>
      </c>
      <c r="O39" s="139">
        <v>5</v>
      </c>
      <c r="P39" s="139">
        <v>5</v>
      </c>
      <c r="Q39" s="139">
        <v>5</v>
      </c>
      <c r="R39" s="125">
        <f t="shared" si="2"/>
        <v>5</v>
      </c>
      <c r="S39" s="126" t="str">
        <f t="shared" si="1"/>
        <v>Alto Aseguramiento</v>
      </c>
      <c r="T39" s="127" t="str">
        <f>VLOOKUP(S39,Instructivo!$G$45:$P$48,2,0)</f>
        <v>La Oficina de Control Interno o quien haga sus veces confiará en los resultados del aseguramiento de la 2ª línea y basado en sus informes, auditará la efectividad de dicha función, evitando evaluar los controles de la 1ª línea.</v>
      </c>
      <c r="U39" s="128" t="str">
        <f>IF(S39="Alto Aseguramiento","NA",Instructivo!$H$54)</f>
        <v>NA</v>
      </c>
    </row>
    <row r="40" spans="1:21" s="129" customFormat="1" ht="111" customHeight="1" x14ac:dyDescent="0.2">
      <c r="A40" s="142"/>
      <c r="B40" s="131">
        <v>34</v>
      </c>
      <c r="C40" s="54" t="s">
        <v>108</v>
      </c>
      <c r="D40" s="53" t="s">
        <v>332</v>
      </c>
      <c r="E40" s="93" t="s">
        <v>73</v>
      </c>
      <c r="F40" s="55" t="s">
        <v>104</v>
      </c>
      <c r="G40" s="104" t="s">
        <v>105</v>
      </c>
      <c r="H40" s="140" t="s">
        <v>25</v>
      </c>
      <c r="I40" s="139" t="s">
        <v>25</v>
      </c>
      <c r="J40" s="148"/>
      <c r="K40" s="124" t="str">
        <f t="shared" si="0"/>
        <v>Primera Línea</v>
      </c>
      <c r="L40" s="138"/>
      <c r="M40" s="74"/>
      <c r="N40" s="140"/>
      <c r="O40" s="139"/>
      <c r="P40" s="139"/>
      <c r="Q40" s="139"/>
      <c r="R40" s="125">
        <f t="shared" si="2"/>
        <v>0</v>
      </c>
      <c r="S40" s="126" t="str">
        <f t="shared" si="1"/>
        <v>Bajo Aseguramiento</v>
      </c>
      <c r="T40" s="127" t="str">
        <f>VLOOKUP(S40,Instructivo!$G$45:$P$48,2,0)</f>
        <v>La Oficina de Control Interno o quien haga sus veces deberá auditar y generar recomendaciones a la función de aseguramiento para su mejora y evaluará los controles de 1ª línea.</v>
      </c>
      <c r="U40" s="128" t="str">
        <f>IF(S40="Alto Aseguramiento","NA",Instructivo!$H$54)</f>
        <v>Priorizar en su Plan Anual de Auditoría</v>
      </c>
    </row>
    <row r="41" spans="1:21" s="129" customFormat="1" ht="113.25" customHeight="1" x14ac:dyDescent="0.2">
      <c r="A41" s="142"/>
      <c r="B41" s="82">
        <v>35</v>
      </c>
      <c r="C41" s="74" t="s">
        <v>109</v>
      </c>
      <c r="D41" s="74" t="s">
        <v>110</v>
      </c>
      <c r="E41" s="94" t="s">
        <v>51</v>
      </c>
      <c r="F41" s="105" t="s">
        <v>104</v>
      </c>
      <c r="G41" s="104" t="s">
        <v>105</v>
      </c>
      <c r="H41" s="140" t="s">
        <v>25</v>
      </c>
      <c r="I41" s="144" t="s">
        <v>25</v>
      </c>
      <c r="J41" s="149" t="s">
        <v>25</v>
      </c>
      <c r="K41" s="124" t="str">
        <f t="shared" si="0"/>
        <v>Segunda Línea</v>
      </c>
      <c r="L41" s="74" t="s">
        <v>337</v>
      </c>
      <c r="M41" s="74" t="s">
        <v>336</v>
      </c>
      <c r="N41" s="140">
        <v>3</v>
      </c>
      <c r="O41" s="139">
        <v>2</v>
      </c>
      <c r="P41" s="139">
        <v>2</v>
      </c>
      <c r="Q41" s="139">
        <v>2</v>
      </c>
      <c r="R41" s="125">
        <f t="shared" si="2"/>
        <v>2.2000000000000002</v>
      </c>
      <c r="S41" s="126" t="str">
        <f t="shared" si="1"/>
        <v>Bajo Aseguramiento</v>
      </c>
      <c r="T41" s="127" t="str">
        <f>VLOOKUP(S41,Instructivo!$G$45:$P$48,2,0)</f>
        <v>La Oficina de Control Interno o quien haga sus veces deberá auditar y generar recomendaciones a la función de aseguramiento para su mejora y evaluará los controles de 1ª línea.</v>
      </c>
      <c r="U41" s="128" t="str">
        <f>IF(S41="Alto Aseguramiento","NA",Instructivo!$H$54)</f>
        <v>Priorizar en su Plan Anual de Auditoría</v>
      </c>
    </row>
    <row r="42" spans="1:21" s="129" customFormat="1" ht="113.25" customHeight="1" x14ac:dyDescent="0.2">
      <c r="A42" s="142"/>
      <c r="B42" s="131">
        <v>36</v>
      </c>
      <c r="C42" s="74" t="s">
        <v>338</v>
      </c>
      <c r="D42" s="74" t="s">
        <v>85</v>
      </c>
      <c r="E42" s="95" t="s">
        <v>85</v>
      </c>
      <c r="F42" s="105" t="s">
        <v>275</v>
      </c>
      <c r="G42" s="104" t="s">
        <v>339</v>
      </c>
      <c r="H42" s="140" t="s">
        <v>25</v>
      </c>
      <c r="I42" s="144" t="s">
        <v>25</v>
      </c>
      <c r="J42" s="149"/>
      <c r="K42" s="124" t="str">
        <f t="shared" si="0"/>
        <v>Primera Línea</v>
      </c>
      <c r="L42" s="85"/>
      <c r="M42" s="74"/>
      <c r="N42" s="140"/>
      <c r="O42" s="139"/>
      <c r="P42" s="139"/>
      <c r="Q42" s="139"/>
      <c r="R42" s="125"/>
      <c r="S42" s="126" t="str">
        <f t="shared" si="1"/>
        <v>Bajo Aseguramiento</v>
      </c>
      <c r="T42" s="127" t="str">
        <f>VLOOKUP(S42,Instructivo!$G$45:$P$48,2,0)</f>
        <v>La Oficina de Control Interno o quien haga sus veces deberá auditar y generar recomendaciones a la función de aseguramiento para su mejora y evaluará los controles de 1ª línea.</v>
      </c>
      <c r="U42" s="128" t="str">
        <f>IF(S42="Alto Aseguramiento","NA",Instructivo!$H$54)</f>
        <v>Priorizar en su Plan Anual de Auditoría</v>
      </c>
    </row>
    <row r="43" spans="1:21" s="129" customFormat="1" ht="142.5" customHeight="1" x14ac:dyDescent="0.2">
      <c r="A43" s="142"/>
      <c r="B43" s="131">
        <v>37</v>
      </c>
      <c r="C43" s="150" t="s">
        <v>245</v>
      </c>
      <c r="D43" s="86" t="s">
        <v>85</v>
      </c>
      <c r="E43" s="93" t="s">
        <v>85</v>
      </c>
      <c r="F43" s="105" t="s">
        <v>248</v>
      </c>
      <c r="G43" s="104" t="s">
        <v>247</v>
      </c>
      <c r="H43" s="140" t="s">
        <v>25</v>
      </c>
      <c r="I43" s="144" t="s">
        <v>25</v>
      </c>
      <c r="J43" s="149" t="s">
        <v>25</v>
      </c>
      <c r="K43" s="124" t="str">
        <f t="shared" si="0"/>
        <v>Segunda Línea</v>
      </c>
      <c r="L43" s="50" t="s">
        <v>249</v>
      </c>
      <c r="M43" s="74" t="s">
        <v>340</v>
      </c>
      <c r="N43" s="140">
        <v>5</v>
      </c>
      <c r="O43" s="139">
        <v>5</v>
      </c>
      <c r="P43" s="139">
        <v>5</v>
      </c>
      <c r="Q43" s="139">
        <v>5</v>
      </c>
      <c r="R43" s="125">
        <f t="shared" si="2"/>
        <v>5</v>
      </c>
      <c r="S43" s="126" t="str">
        <f t="shared" si="1"/>
        <v>Alto Aseguramiento</v>
      </c>
      <c r="T43" s="127" t="str">
        <f>VLOOKUP(S43,Instructivo!$G$45:$P$48,2,0)</f>
        <v>La Oficina de Control Interno o quien haga sus veces confiará en los resultados del aseguramiento de la 2ª línea y basado en sus informes, auditará la efectividad de dicha función, evitando evaluar los controles de la 1ª línea.</v>
      </c>
      <c r="U43" s="128" t="str">
        <f>IF(S43="Alto Aseguramiento","NA",Instructivo!$H$54)</f>
        <v>NA</v>
      </c>
    </row>
    <row r="44" spans="1:21" s="129" customFormat="1" ht="138.75" customHeight="1" x14ac:dyDescent="0.2">
      <c r="A44" s="142"/>
      <c r="B44" s="131">
        <v>38</v>
      </c>
      <c r="C44" s="105" t="s">
        <v>246</v>
      </c>
      <c r="D44" s="57" t="s">
        <v>112</v>
      </c>
      <c r="E44" s="96" t="s">
        <v>51</v>
      </c>
      <c r="F44" s="105" t="s">
        <v>248</v>
      </c>
      <c r="G44" s="104" t="s">
        <v>247</v>
      </c>
      <c r="H44" s="140" t="s">
        <v>25</v>
      </c>
      <c r="I44" s="144" t="s">
        <v>25</v>
      </c>
      <c r="J44" s="149" t="s">
        <v>25</v>
      </c>
      <c r="K44" s="124" t="str">
        <f t="shared" si="0"/>
        <v>Segunda Línea</v>
      </c>
      <c r="L44" s="146" t="s">
        <v>250</v>
      </c>
      <c r="M44" s="74" t="s">
        <v>251</v>
      </c>
      <c r="N44" s="140">
        <v>5</v>
      </c>
      <c r="O44" s="139">
        <v>5</v>
      </c>
      <c r="P44" s="139">
        <v>5</v>
      </c>
      <c r="Q44" s="139">
        <v>5</v>
      </c>
      <c r="R44" s="125">
        <f t="shared" si="2"/>
        <v>5</v>
      </c>
      <c r="S44" s="126" t="str">
        <f t="shared" si="1"/>
        <v>Alto Aseguramiento</v>
      </c>
      <c r="T44" s="127" t="str">
        <f>VLOOKUP(S44,Instructivo!$G$45:$P$48,2,0)</f>
        <v>La Oficina de Control Interno o quien haga sus veces confiará en los resultados del aseguramiento de la 2ª línea y basado en sus informes, auditará la efectividad de dicha función, evitando evaluar los controles de la 1ª línea.</v>
      </c>
      <c r="U44" s="128" t="str">
        <f>IF(S44="Alto Aseguramiento","NA",Instructivo!$H$54)</f>
        <v>NA</v>
      </c>
    </row>
    <row r="45" spans="1:21" s="64" customFormat="1" ht="15.75" hidden="1" customHeight="1" x14ac:dyDescent="0.2">
      <c r="A45" s="63"/>
      <c r="B45" s="66"/>
      <c r="C45" s="67"/>
      <c r="D45" s="68"/>
      <c r="E45" s="66"/>
      <c r="F45" s="69"/>
      <c r="G45" s="69"/>
      <c r="H45" s="66"/>
      <c r="I45" s="66"/>
      <c r="J45" s="66"/>
      <c r="K45" s="67"/>
      <c r="L45" s="69"/>
      <c r="M45" s="69"/>
      <c r="N45" s="66"/>
      <c r="O45" s="66"/>
      <c r="P45" s="66"/>
      <c r="Q45" s="66"/>
      <c r="R45" s="66"/>
      <c r="S45" s="66"/>
      <c r="T45" s="67"/>
      <c r="U45" s="66"/>
    </row>
    <row r="46" spans="1:21" s="64" customFormat="1" ht="12.75" x14ac:dyDescent="0.2">
      <c r="A46" s="70"/>
      <c r="B46" s="71"/>
      <c r="E46" s="71"/>
      <c r="F46" s="65"/>
      <c r="G46" s="65"/>
      <c r="H46" s="71"/>
      <c r="I46" s="71"/>
      <c r="J46" s="71"/>
      <c r="L46" s="65"/>
      <c r="M46" s="65"/>
      <c r="N46" s="71"/>
      <c r="O46" s="71"/>
      <c r="P46" s="71"/>
      <c r="Q46" s="71"/>
      <c r="R46" s="71"/>
      <c r="S46" s="71"/>
      <c r="U46" s="71"/>
    </row>
    <row r="47" spans="1:21" x14ac:dyDescent="0.2">
      <c r="A47" s="20"/>
      <c r="B47" s="59"/>
      <c r="C47" s="33"/>
      <c r="D47" s="33"/>
      <c r="E47" s="59"/>
      <c r="F47" s="39"/>
      <c r="G47" s="65"/>
      <c r="H47" s="59"/>
      <c r="I47" s="59"/>
      <c r="J47" s="59"/>
      <c r="K47" s="33"/>
      <c r="L47" s="39"/>
      <c r="M47" s="39"/>
      <c r="N47" s="59"/>
      <c r="O47" s="59"/>
      <c r="P47" s="59"/>
      <c r="Q47" s="59"/>
      <c r="R47" s="59"/>
      <c r="S47" s="59"/>
      <c r="T47" s="33"/>
      <c r="U47" s="59"/>
    </row>
    <row r="48" spans="1:21" ht="15" customHeight="1" x14ac:dyDescent="0.3">
      <c r="A48" s="20"/>
      <c r="B48" s="59"/>
      <c r="C48" s="33"/>
      <c r="D48" s="33"/>
      <c r="E48" s="59"/>
      <c r="F48" s="62"/>
      <c r="G48" s="65"/>
      <c r="H48" s="59"/>
      <c r="I48" s="59"/>
      <c r="J48" s="59"/>
      <c r="K48" s="33"/>
      <c r="L48" s="61"/>
      <c r="M48" s="39"/>
      <c r="N48" s="59"/>
      <c r="O48" s="59"/>
      <c r="P48" s="59"/>
      <c r="Q48" s="59"/>
      <c r="R48" s="59"/>
      <c r="S48" s="59"/>
      <c r="T48" s="33"/>
      <c r="U48" s="59"/>
    </row>
    <row r="49" spans="1:21" ht="15" customHeight="1" x14ac:dyDescent="0.2">
      <c r="A49" s="20"/>
      <c r="B49" s="59"/>
      <c r="C49" s="33"/>
      <c r="D49" s="33"/>
      <c r="E49" s="59"/>
      <c r="F49" s="62"/>
      <c r="G49" s="65"/>
      <c r="H49" s="59"/>
      <c r="I49" s="59"/>
      <c r="J49" s="59"/>
      <c r="K49" s="33"/>
      <c r="L49" s="39"/>
      <c r="M49" s="39"/>
      <c r="N49" s="59"/>
      <c r="O49" s="59"/>
      <c r="P49" s="59"/>
      <c r="Q49" s="59"/>
      <c r="R49" s="59"/>
      <c r="S49" s="59"/>
      <c r="T49" s="33"/>
      <c r="U49" s="59"/>
    </row>
    <row r="50" spans="1:21" ht="15" customHeight="1" x14ac:dyDescent="0.2">
      <c r="A50" s="20"/>
      <c r="B50" s="59"/>
      <c r="C50" s="33"/>
      <c r="D50" s="33"/>
      <c r="E50" s="59"/>
      <c r="F50" s="62"/>
      <c r="G50" s="65"/>
      <c r="H50" s="59"/>
      <c r="I50" s="59"/>
      <c r="J50" s="59"/>
      <c r="K50" s="33"/>
      <c r="L50" s="39"/>
      <c r="M50" s="39"/>
      <c r="N50" s="59"/>
      <c r="O50" s="59"/>
      <c r="P50" s="59"/>
      <c r="Q50" s="59"/>
      <c r="R50" s="59"/>
      <c r="S50" s="59"/>
      <c r="T50" s="33"/>
      <c r="U50" s="59"/>
    </row>
    <row r="51" spans="1:21" ht="15" customHeight="1" x14ac:dyDescent="0.2">
      <c r="A51" s="20"/>
      <c r="B51" s="59"/>
      <c r="C51" s="33"/>
      <c r="D51" s="238"/>
      <c r="E51" s="59"/>
      <c r="F51" s="62"/>
      <c r="G51" s="65"/>
      <c r="H51" s="59"/>
      <c r="I51" s="59"/>
      <c r="J51" s="59"/>
      <c r="K51" s="33"/>
      <c r="L51" s="39"/>
      <c r="M51" s="39"/>
      <c r="N51" s="59"/>
      <c r="O51" s="59"/>
      <c r="P51" s="59"/>
      <c r="Q51" s="59"/>
      <c r="R51" s="59"/>
      <c r="S51" s="59"/>
      <c r="T51" s="33"/>
      <c r="U51" s="59"/>
    </row>
    <row r="52" spans="1:21" ht="15" hidden="1" customHeight="1" x14ac:dyDescent="0.2">
      <c r="A52" s="20"/>
      <c r="B52" s="59"/>
      <c r="C52" s="33"/>
      <c r="D52" s="238"/>
      <c r="E52" s="59"/>
      <c r="F52" s="62"/>
      <c r="G52" s="65"/>
      <c r="H52" s="59"/>
      <c r="I52" s="59"/>
      <c r="J52" s="59"/>
      <c r="K52" s="33"/>
      <c r="L52" s="39"/>
      <c r="M52" s="39"/>
      <c r="N52" s="59"/>
      <c r="O52" s="59"/>
      <c r="P52" s="59"/>
      <c r="Q52" s="59"/>
      <c r="R52" s="59"/>
      <c r="S52" s="59"/>
      <c r="T52" s="33"/>
      <c r="U52" s="59"/>
    </row>
    <row r="53" spans="1:21" ht="15" hidden="1" customHeight="1" x14ac:dyDescent="0.2">
      <c r="A53" s="20"/>
      <c r="B53" s="59"/>
      <c r="C53" s="33"/>
      <c r="D53" s="238"/>
      <c r="E53" s="59"/>
      <c r="F53" s="62"/>
      <c r="G53" s="65"/>
      <c r="H53" s="59"/>
      <c r="I53" s="59"/>
      <c r="J53" s="59"/>
      <c r="K53" s="33"/>
      <c r="L53" s="39"/>
      <c r="M53" s="39"/>
      <c r="N53" s="59"/>
      <c r="O53" s="59"/>
      <c r="P53" s="59"/>
      <c r="Q53" s="59"/>
      <c r="R53" s="59"/>
      <c r="S53" s="59"/>
      <c r="T53" s="33"/>
      <c r="U53" s="59"/>
    </row>
    <row r="54" spans="1:21" ht="15" hidden="1" customHeight="1" x14ac:dyDescent="0.2">
      <c r="A54" s="20"/>
      <c r="B54" s="59"/>
      <c r="C54" s="33"/>
      <c r="D54" s="238"/>
      <c r="E54" s="59"/>
      <c r="F54" s="62"/>
      <c r="G54" s="65"/>
      <c r="H54" s="59"/>
      <c r="I54" s="59"/>
      <c r="J54" s="59"/>
      <c r="K54" s="33"/>
      <c r="L54" s="39"/>
      <c r="M54" s="39"/>
      <c r="N54" s="59"/>
      <c r="O54" s="59"/>
      <c r="P54" s="59"/>
      <c r="Q54" s="59"/>
      <c r="R54" s="59"/>
      <c r="S54" s="59"/>
      <c r="T54" s="33"/>
      <c r="U54" s="59"/>
    </row>
    <row r="55" spans="1:21" hidden="1" x14ac:dyDescent="0.2">
      <c r="A55" s="20"/>
      <c r="B55" s="59"/>
      <c r="C55" s="33"/>
      <c r="D55" s="238"/>
      <c r="E55" s="59"/>
      <c r="F55" s="39"/>
      <c r="G55" s="65"/>
      <c r="H55" s="59"/>
      <c r="I55" s="59"/>
      <c r="J55" s="59"/>
      <c r="K55" s="33"/>
      <c r="L55" s="39"/>
      <c r="M55" s="39"/>
      <c r="N55" s="59"/>
      <c r="O55" s="59"/>
      <c r="P55" s="59"/>
      <c r="Q55" s="59"/>
      <c r="R55" s="59"/>
      <c r="S55" s="59"/>
      <c r="T55" s="33"/>
      <c r="U55" s="59"/>
    </row>
    <row r="56" spans="1:21" hidden="1" x14ac:dyDescent="0.2">
      <c r="A56" s="20"/>
      <c r="B56" s="59"/>
      <c r="C56" s="33"/>
      <c r="D56" s="238"/>
      <c r="E56" s="59"/>
      <c r="F56" s="39"/>
      <c r="G56" s="65"/>
      <c r="H56" s="59"/>
      <c r="I56" s="59"/>
      <c r="J56" s="59"/>
      <c r="K56" s="33"/>
      <c r="L56" s="39"/>
      <c r="M56" s="39"/>
      <c r="N56" s="59"/>
      <c r="O56" s="59"/>
      <c r="P56" s="59"/>
      <c r="Q56" s="59"/>
      <c r="R56" s="59"/>
      <c r="S56" s="59"/>
      <c r="T56" s="33"/>
      <c r="U56" s="59"/>
    </row>
    <row r="57" spans="1:21" hidden="1" x14ac:dyDescent="0.2">
      <c r="A57" s="20"/>
      <c r="B57" s="59"/>
      <c r="C57" s="33"/>
      <c r="D57" s="238"/>
      <c r="E57" s="59"/>
      <c r="F57" s="39"/>
      <c r="G57" s="65"/>
      <c r="H57" s="59"/>
      <c r="I57" s="59"/>
      <c r="J57" s="59"/>
      <c r="K57" s="33"/>
      <c r="L57" s="39"/>
      <c r="M57" s="39"/>
      <c r="N57" s="59"/>
      <c r="O57" s="59"/>
      <c r="P57" s="59"/>
      <c r="Q57" s="59"/>
      <c r="R57" s="59"/>
      <c r="S57" s="59"/>
      <c r="T57" s="33"/>
      <c r="U57" s="59"/>
    </row>
    <row r="58" spans="1:21" ht="15" customHeight="1" x14ac:dyDescent="0.2">
      <c r="A58" s="20"/>
      <c r="B58" s="59"/>
      <c r="C58" s="33"/>
      <c r="D58" s="33"/>
      <c r="E58" s="59"/>
      <c r="F58" s="39"/>
      <c r="G58" s="65"/>
      <c r="H58" s="59"/>
      <c r="I58" s="59"/>
      <c r="J58" s="59"/>
      <c r="K58" s="33"/>
      <c r="L58" s="39"/>
      <c r="M58" s="39"/>
      <c r="N58" s="59"/>
      <c r="O58" s="59"/>
      <c r="P58" s="59"/>
      <c r="Q58" s="59"/>
      <c r="R58" s="59"/>
      <c r="S58" s="59"/>
      <c r="T58" s="33"/>
      <c r="U58" s="59"/>
    </row>
  </sheetData>
  <autoFilter ref="A6:AA44" xr:uid="{ADF37DDF-A7C6-44E4-8FE5-805FE34A2AE1}"/>
  <mergeCells count="19">
    <mergeCell ref="B1:C2"/>
    <mergeCell ref="D1:U1"/>
    <mergeCell ref="D2:U2"/>
    <mergeCell ref="B4:T4"/>
    <mergeCell ref="U4:U6"/>
    <mergeCell ref="B5:B6"/>
    <mergeCell ref="C5:C6"/>
    <mergeCell ref="D5:D6"/>
    <mergeCell ref="E5:E6"/>
    <mergeCell ref="F5:F6"/>
    <mergeCell ref="S5:S6"/>
    <mergeCell ref="T5:T6"/>
    <mergeCell ref="M5:M6"/>
    <mergeCell ref="N5:R5"/>
    <mergeCell ref="D51:D57"/>
    <mergeCell ref="G5:G6"/>
    <mergeCell ref="H5:J5"/>
    <mergeCell ref="K5:K6"/>
    <mergeCell ref="L5:L6"/>
  </mergeCells>
  <conditionalFormatting sqref="C42">
    <cfRule type="cellIs" dxfId="22" priority="2" operator="equal">
      <formula>0</formula>
    </cfRule>
  </conditionalFormatting>
  <conditionalFormatting sqref="C8:D17 D18:D27 C28:D29 D30:D44">
    <cfRule type="cellIs" dxfId="21" priority="19" operator="equal">
      <formula>0</formula>
    </cfRule>
  </conditionalFormatting>
  <conditionalFormatting sqref="D7">
    <cfRule type="cellIs" dxfId="20" priority="14" operator="equal">
      <formula>0</formula>
    </cfRule>
  </conditionalFormatting>
  <conditionalFormatting sqref="F16">
    <cfRule type="cellIs" dxfId="19" priority="20" operator="equal">
      <formula>0</formula>
    </cfRule>
  </conditionalFormatting>
  <conditionalFormatting sqref="K7:K44 R7:R44 C18:C30 C32:C35">
    <cfRule type="cellIs" dxfId="18" priority="75" operator="equal">
      <formula>0</formula>
    </cfRule>
  </conditionalFormatting>
  <conditionalFormatting sqref="L10:L12">
    <cfRule type="cellIs" dxfId="17" priority="74" operator="equal">
      <formula>0</formula>
    </cfRule>
  </conditionalFormatting>
  <conditionalFormatting sqref="L21">
    <cfRule type="cellIs" dxfId="16" priority="6" operator="equal">
      <formula>0</formula>
    </cfRule>
  </conditionalFormatting>
  <conditionalFormatting sqref="L23">
    <cfRule type="cellIs" dxfId="15" priority="5" operator="equal">
      <formula>0</formula>
    </cfRule>
  </conditionalFormatting>
  <conditionalFormatting sqref="L26">
    <cfRule type="cellIs" dxfId="14" priority="4" operator="equal">
      <formula>0</formula>
    </cfRule>
  </conditionalFormatting>
  <conditionalFormatting sqref="L31">
    <cfRule type="cellIs" dxfId="13" priority="1" operator="equal">
      <formula>0</formula>
    </cfRule>
  </conditionalFormatting>
  <conditionalFormatting sqref="L41:L42">
    <cfRule type="cellIs" dxfId="12" priority="3" operator="equal">
      <formula>0</formula>
    </cfRule>
  </conditionalFormatting>
  <conditionalFormatting sqref="M7:M44">
    <cfRule type="cellIs" dxfId="11" priority="7" operator="equal">
      <formula>0</formula>
    </cfRule>
  </conditionalFormatting>
  <conditionalFormatting sqref="S7:S44">
    <cfRule type="cellIs" dxfId="10" priority="76" operator="equal">
      <formula>"Alto Aseguramiento"</formula>
    </cfRule>
    <cfRule type="cellIs" dxfId="9" priority="77" operator="equal">
      <formula>"Medio Aseguramiento"</formula>
    </cfRule>
    <cfRule type="cellIs" dxfId="8" priority="78" operator="equal">
      <formula>"Bajo Aseguramiento"</formula>
    </cfRule>
  </conditionalFormatting>
  <dataValidations count="5">
    <dataValidation type="custom" allowBlank="1" showInputMessage="1" showErrorMessage="1" error="Si la clasificación es primera línea de defensa, no diligencie los demás campos_x000a_" sqref="L9 L35 L24 L15:L20 L32 L28:L30" xr:uid="{F3B15B3F-BAE5-4220-89CF-8C92BB02AB88}">
      <formula1>_xlfn.IFNA(K9="Segunda Línea de Defensa","")</formula1>
    </dataValidation>
    <dataValidation type="whole" operator="equal" allowBlank="1" showInputMessage="1" showErrorMessage="1" sqref="R7:R44" xr:uid="{F7CBBBEF-BAB6-4084-B920-FFBB1FB02533}">
      <formula1>(N7*0.2)+(O7*0.3)+(P7*0.3)+(Q7*0.2)</formula1>
    </dataValidation>
    <dataValidation type="whole" allowBlank="1" showInputMessage="1" showErrorMessage="1" errorTitle="Atención" error="El numero tiene que estar entre 0 y 5" sqref="N8:Q44" xr:uid="{7C88DEAD-A110-4488-A456-BDBBDD63D86E}">
      <formula1>0</formula1>
      <formula2>5</formula2>
    </dataValidation>
    <dataValidation type="custom" allowBlank="1" showInputMessage="1" sqref="S7:S44" xr:uid="{7B23A7E8-ADE8-4C00-995B-198A96BEAFA9}">
      <formula1>IF(R7&lt;0.9," ",IF(R7&lt;3,"Bajo Aseguramiento",IF(R7&lt;4,"Medio Aseguramiento","Alto Aseguramiento")))</formula1>
    </dataValidation>
    <dataValidation type="custom" allowBlank="1" showInputMessage="1" showErrorMessage="1" error="No es posible modificar campos en este formulario" sqref="C8:C26 C31:C35" xr:uid="{390B103B-9478-467D-9B21-496CAB61F85F}">
      <formula1>IFERROR(VLOOKUP(#REF!,$A$8:$U$36,3,FALSE),"")</formula1>
    </dataValidation>
  </dataValidations>
  <pageMargins left="0.7" right="0.7" top="0.75" bottom="0.75" header="0.3" footer="0.3"/>
  <pageSetup orientation="portrait" horizontalDpi="1200" verticalDpi="1200"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2ABE0-CC2B-4F50-A316-DF93DD76741F}">
  <sheetPr codeName="Hoja6">
    <tabColor rgb="FF0070C0"/>
  </sheetPr>
  <dimension ref="A1:W70"/>
  <sheetViews>
    <sheetView tabSelected="1" zoomScaleNormal="100" workbookViewId="0">
      <pane ySplit="7" topLeftCell="A32" activePane="bottomLeft" state="frozen"/>
      <selection pane="bottomLeft" activeCell="D33" sqref="D33"/>
    </sheetView>
  </sheetViews>
  <sheetFormatPr baseColWidth="10" defaultColWidth="11.42578125" defaultRowHeight="14.25" zeroHeight="1" x14ac:dyDescent="0.2"/>
  <cols>
    <col min="1" max="1" width="7.7109375" style="76" customWidth="1"/>
    <col min="2" max="2" width="31.85546875" style="35" customWidth="1"/>
    <col min="3" max="3" width="45.7109375" style="35" customWidth="1"/>
    <col min="4" max="4" width="18.140625" style="76" customWidth="1"/>
    <col min="5" max="5" width="33.28515625" style="76" customWidth="1"/>
    <col min="6" max="6" width="29" style="76" customWidth="1"/>
    <col min="7" max="7" width="24.42578125" style="77" customWidth="1"/>
    <col min="8" max="8" width="48.28515625" style="40" customWidth="1"/>
    <col min="9" max="9" width="22.28515625" style="35" customWidth="1"/>
    <col min="10" max="16384" width="11.42578125" style="35"/>
  </cols>
  <sheetData>
    <row r="1" spans="1:23" ht="20.25" customHeight="1" x14ac:dyDescent="0.3">
      <c r="A1" s="79"/>
      <c r="B1" s="45"/>
      <c r="C1" s="260" t="s">
        <v>113</v>
      </c>
      <c r="D1" s="261"/>
      <c r="E1" s="261"/>
      <c r="F1" s="261"/>
      <c r="G1" s="261"/>
      <c r="H1" s="262"/>
    </row>
    <row r="2" spans="1:23" x14ac:dyDescent="0.2">
      <c r="A2" s="80"/>
      <c r="B2" s="46"/>
      <c r="C2" s="263"/>
      <c r="D2" s="264"/>
      <c r="E2" s="264"/>
      <c r="F2" s="264"/>
      <c r="G2" s="264"/>
      <c r="H2" s="265"/>
    </row>
    <row r="3" spans="1:23" ht="18" x14ac:dyDescent="0.25">
      <c r="A3" s="81"/>
      <c r="B3" s="47"/>
      <c r="C3" s="257" t="s">
        <v>219</v>
      </c>
      <c r="D3" s="258"/>
      <c r="E3" s="258"/>
      <c r="F3" s="258"/>
      <c r="G3" s="258"/>
      <c r="H3" s="259"/>
    </row>
    <row r="4" spans="1:23" x14ac:dyDescent="0.2"/>
    <row r="5" spans="1:23" s="3" customFormat="1" x14ac:dyDescent="0.2">
      <c r="A5" s="254" t="s">
        <v>347</v>
      </c>
      <c r="B5" s="254"/>
      <c r="C5" s="254"/>
      <c r="D5" s="254"/>
      <c r="E5" s="254"/>
      <c r="F5" s="254"/>
      <c r="G5" s="266" t="s">
        <v>261</v>
      </c>
      <c r="H5" s="267" t="s">
        <v>348</v>
      </c>
      <c r="I5" s="35"/>
      <c r="J5" s="35"/>
      <c r="K5" s="35"/>
      <c r="L5" s="35"/>
      <c r="M5" s="35"/>
      <c r="N5" s="35"/>
      <c r="O5" s="35"/>
      <c r="P5" s="35"/>
      <c r="Q5" s="35"/>
      <c r="R5" s="35"/>
      <c r="S5" s="35"/>
      <c r="T5" s="35"/>
      <c r="U5" s="35"/>
      <c r="V5" s="35"/>
      <c r="W5" s="35"/>
    </row>
    <row r="6" spans="1:23" s="3" customFormat="1" x14ac:dyDescent="0.2">
      <c r="A6" s="254" t="s">
        <v>3</v>
      </c>
      <c r="B6" s="240" t="s">
        <v>4</v>
      </c>
      <c r="C6" s="254" t="s">
        <v>155</v>
      </c>
      <c r="D6" s="240" t="s">
        <v>114</v>
      </c>
      <c r="E6" s="240" t="s">
        <v>31</v>
      </c>
      <c r="F6" s="240" t="s">
        <v>157</v>
      </c>
      <c r="G6" s="266"/>
      <c r="H6" s="267"/>
      <c r="I6" s="35"/>
      <c r="J6" s="35"/>
      <c r="K6" s="35"/>
      <c r="L6" s="35"/>
      <c r="M6" s="35"/>
      <c r="N6" s="35"/>
      <c r="O6" s="35"/>
      <c r="P6" s="35"/>
      <c r="Q6" s="35"/>
      <c r="R6" s="35"/>
      <c r="S6" s="35"/>
      <c r="T6" s="35"/>
      <c r="U6" s="35"/>
      <c r="V6" s="35"/>
      <c r="W6" s="35"/>
    </row>
    <row r="7" spans="1:23" s="3" customFormat="1" ht="46.5" customHeight="1" x14ac:dyDescent="0.2">
      <c r="A7" s="254"/>
      <c r="B7" s="240"/>
      <c r="C7" s="254"/>
      <c r="D7" s="240"/>
      <c r="E7" s="240"/>
      <c r="F7" s="240"/>
      <c r="G7" s="266"/>
      <c r="H7" s="267"/>
      <c r="I7" s="35"/>
      <c r="J7" s="35"/>
      <c r="K7" s="35"/>
      <c r="L7" s="35"/>
      <c r="M7" s="35"/>
      <c r="N7" s="35"/>
      <c r="O7" s="35"/>
      <c r="P7" s="35"/>
      <c r="Q7" s="35"/>
      <c r="R7" s="35"/>
      <c r="S7" s="35"/>
      <c r="T7" s="35"/>
      <c r="U7" s="35"/>
      <c r="V7" s="35"/>
      <c r="W7" s="35"/>
    </row>
    <row r="8" spans="1:23" s="3" customFormat="1" ht="79.5" customHeight="1" x14ac:dyDescent="0.2">
      <c r="A8" s="82">
        <v>1</v>
      </c>
      <c r="B8" s="48" t="s">
        <v>45</v>
      </c>
      <c r="C8" s="49" t="s">
        <v>85</v>
      </c>
      <c r="D8" s="58" t="s">
        <v>85</v>
      </c>
      <c r="E8" s="85" t="s">
        <v>341</v>
      </c>
      <c r="F8" s="97" t="s">
        <v>223</v>
      </c>
      <c r="G8" s="78" t="s">
        <v>115</v>
      </c>
      <c r="H8" s="44" t="str">
        <f>VLOOKUP(G8,Instructivo!$G$45:$P$48,2,0)</f>
        <v>La Oficina de Control Interno o quien haga sus veces confiará en los resultados del aseguramiento de la 2ª línea y basado en sus informes, auditará la efectividad de dicha función, evitando evaluar los controles de la 1ª línea.</v>
      </c>
      <c r="I8" s="35"/>
      <c r="J8" s="35"/>
      <c r="K8" s="35"/>
      <c r="L8" s="35"/>
      <c r="M8" s="35"/>
      <c r="N8" s="35"/>
      <c r="O8" s="35"/>
      <c r="P8" s="35"/>
      <c r="Q8" s="35"/>
      <c r="R8" s="35"/>
      <c r="S8" s="35"/>
      <c r="T8" s="35"/>
      <c r="U8" s="35"/>
      <c r="V8" s="35"/>
      <c r="W8" s="35"/>
    </row>
    <row r="9" spans="1:23" s="3" customFormat="1" ht="79.5" customHeight="1" x14ac:dyDescent="0.2">
      <c r="A9" s="131">
        <v>2</v>
      </c>
      <c r="B9" s="51" t="s">
        <v>49</v>
      </c>
      <c r="C9" s="51" t="s">
        <v>50</v>
      </c>
      <c r="D9" s="88" t="s">
        <v>51</v>
      </c>
      <c r="E9" s="74" t="s">
        <v>342</v>
      </c>
      <c r="F9" s="98" t="s">
        <v>48</v>
      </c>
      <c r="G9" s="78" t="s">
        <v>115</v>
      </c>
      <c r="H9" s="44" t="str">
        <f>VLOOKUP(G9,Instructivo!$G$45:$P$48,2,0)</f>
        <v>La Oficina de Control Interno o quien haga sus veces confiará en los resultados del aseguramiento de la 2ª línea y basado en sus informes, auditará la efectividad de dicha función, evitando evaluar los controles de la 1ª línea.</v>
      </c>
      <c r="I9" s="35"/>
      <c r="J9" s="35"/>
      <c r="K9" s="35"/>
      <c r="L9" s="35"/>
      <c r="M9" s="35"/>
      <c r="N9" s="35"/>
      <c r="O9" s="35"/>
      <c r="P9" s="35"/>
      <c r="Q9" s="35"/>
      <c r="R9" s="35"/>
      <c r="S9" s="35"/>
      <c r="T9" s="35"/>
      <c r="U9" s="35"/>
      <c r="V9" s="35"/>
      <c r="W9" s="35"/>
    </row>
    <row r="10" spans="1:23" s="3" customFormat="1" ht="86.25" customHeight="1" x14ac:dyDescent="0.2">
      <c r="A10" s="82">
        <v>3</v>
      </c>
      <c r="B10" s="51" t="s">
        <v>53</v>
      </c>
      <c r="C10" s="51" t="s">
        <v>54</v>
      </c>
      <c r="D10" s="88" t="s">
        <v>51</v>
      </c>
      <c r="E10" s="74" t="s">
        <v>343</v>
      </c>
      <c r="F10" s="98" t="s">
        <v>48</v>
      </c>
      <c r="G10" s="78" t="s">
        <v>115</v>
      </c>
      <c r="H10" s="44" t="str">
        <f>VLOOKUP(G10,Instructivo!$G$45:$P$48,2,0)</f>
        <v>La Oficina de Control Interno o quien haga sus veces confiará en los resultados del aseguramiento de la 2ª línea y basado en sus informes, auditará la efectividad de dicha función, evitando evaluar los controles de la 1ª línea.</v>
      </c>
      <c r="I10" s="35"/>
      <c r="J10" s="35"/>
      <c r="K10" s="35"/>
      <c r="L10" s="35"/>
      <c r="M10" s="35"/>
      <c r="N10" s="35"/>
      <c r="O10" s="35"/>
      <c r="P10" s="35"/>
      <c r="Q10" s="35"/>
      <c r="R10" s="35"/>
      <c r="S10" s="35"/>
      <c r="T10" s="35"/>
      <c r="U10" s="35"/>
      <c r="V10" s="35"/>
      <c r="W10" s="35"/>
    </row>
    <row r="11" spans="1:23" s="3" customFormat="1" ht="92.25" customHeight="1" x14ac:dyDescent="0.2">
      <c r="A11" s="131">
        <v>4</v>
      </c>
      <c r="B11" s="51" t="s">
        <v>56</v>
      </c>
      <c r="C11" s="51" t="s">
        <v>57</v>
      </c>
      <c r="D11" s="88" t="s">
        <v>51</v>
      </c>
      <c r="E11" s="74" t="s">
        <v>58</v>
      </c>
      <c r="F11" s="98" t="s">
        <v>59</v>
      </c>
      <c r="G11" s="78" t="s">
        <v>133</v>
      </c>
      <c r="H11" s="44" t="str">
        <f>IF(F11="Alto Aseguramiento","NA",Instructivo!$H$54)</f>
        <v>Priorizar en su Plan Anual de Auditoría</v>
      </c>
      <c r="I11" s="35"/>
      <c r="J11" s="35"/>
      <c r="K11" s="35"/>
      <c r="L11" s="35"/>
      <c r="M11" s="35"/>
      <c r="N11" s="35"/>
      <c r="O11" s="35"/>
      <c r="P11" s="35"/>
      <c r="Q11" s="35"/>
      <c r="R11" s="35"/>
      <c r="S11" s="35"/>
      <c r="T11" s="35"/>
      <c r="U11" s="35"/>
      <c r="V11" s="35"/>
      <c r="W11" s="35"/>
    </row>
    <row r="12" spans="1:23" s="3" customFormat="1" ht="79.5" customHeight="1" x14ac:dyDescent="0.2">
      <c r="A12" s="82">
        <v>5</v>
      </c>
      <c r="B12" s="51" t="s">
        <v>60</v>
      </c>
      <c r="C12" s="51" t="s">
        <v>265</v>
      </c>
      <c r="D12" s="88" t="s">
        <v>51</v>
      </c>
      <c r="E12" s="74" t="s">
        <v>228</v>
      </c>
      <c r="F12" s="98" t="s">
        <v>227</v>
      </c>
      <c r="G12" s="78" t="s">
        <v>115</v>
      </c>
      <c r="H12" s="44" t="str">
        <f>VLOOKUP(G12,Instructivo!$G$45:$P$48,2,0)</f>
        <v>La Oficina de Control Interno o quien haga sus veces confiará en los resultados del aseguramiento de la 2ª línea y basado en sus informes, auditará la efectividad de dicha función, evitando evaluar los controles de la 1ª línea.</v>
      </c>
      <c r="I12" s="35"/>
      <c r="J12" s="35"/>
      <c r="K12" s="35"/>
      <c r="L12" s="35"/>
      <c r="M12" s="35"/>
      <c r="N12" s="35"/>
      <c r="O12" s="35"/>
      <c r="P12" s="35"/>
      <c r="Q12" s="35"/>
      <c r="R12" s="35"/>
      <c r="S12" s="35"/>
      <c r="T12" s="35"/>
      <c r="U12" s="35"/>
      <c r="V12" s="35"/>
      <c r="W12" s="35"/>
    </row>
    <row r="13" spans="1:23" s="3" customFormat="1" ht="82.5" customHeight="1" x14ac:dyDescent="0.2">
      <c r="A13" s="131">
        <v>6</v>
      </c>
      <c r="B13" s="51" t="s">
        <v>61</v>
      </c>
      <c r="C13" s="51" t="s">
        <v>85</v>
      </c>
      <c r="D13" s="88" t="s">
        <v>85</v>
      </c>
      <c r="E13" s="74" t="s">
        <v>344</v>
      </c>
      <c r="F13" s="98" t="s">
        <v>271</v>
      </c>
      <c r="G13" s="78" t="s">
        <v>134</v>
      </c>
      <c r="H13" s="44" t="str">
        <f>VLOOKUP(G13,Instructivo!$G$45:$P$48,2,0)</f>
        <v>La Oficina de Control Interno o quien haga sus veces deberá auditar y generar recomendaciones a la función de aseguramiento (2ª línea) para su mejora y evaluará los aspectos que considere relevantes de la 1ª línea.</v>
      </c>
      <c r="I13" s="35"/>
      <c r="J13" s="35"/>
      <c r="K13" s="35"/>
      <c r="L13" s="35"/>
      <c r="M13" s="35"/>
      <c r="N13" s="35"/>
      <c r="O13" s="35"/>
      <c r="P13" s="35"/>
      <c r="Q13" s="35"/>
      <c r="R13" s="35"/>
      <c r="S13" s="35"/>
      <c r="T13" s="35"/>
      <c r="U13" s="35"/>
      <c r="V13" s="35"/>
      <c r="W13" s="35"/>
    </row>
    <row r="14" spans="1:23" s="3" customFormat="1" ht="89.25" x14ac:dyDescent="0.2">
      <c r="A14" s="82">
        <v>7</v>
      </c>
      <c r="B14" s="51" t="s">
        <v>62</v>
      </c>
      <c r="C14" s="51" t="s">
        <v>136</v>
      </c>
      <c r="D14" s="88" t="s">
        <v>51</v>
      </c>
      <c r="E14" s="74" t="s">
        <v>63</v>
      </c>
      <c r="F14" s="98" t="s">
        <v>64</v>
      </c>
      <c r="G14" s="78" t="s">
        <v>115</v>
      </c>
      <c r="H14" s="44" t="str">
        <f>VLOOKUP(G14,Instructivo!$G$45:$P$48,2,0)</f>
        <v>La Oficina de Control Interno o quien haga sus veces confiará en los resultados del aseguramiento de la 2ª línea y basado en sus informes, auditará la efectividad de dicha función, evitando evaluar los controles de la 1ª línea.</v>
      </c>
      <c r="I14" s="35"/>
      <c r="J14" s="35"/>
      <c r="K14" s="35"/>
      <c r="L14" s="35"/>
      <c r="M14" s="35"/>
      <c r="N14" s="35"/>
      <c r="O14" s="35"/>
      <c r="P14" s="35"/>
      <c r="Q14" s="35"/>
      <c r="R14" s="35"/>
      <c r="S14" s="35"/>
      <c r="T14" s="35"/>
      <c r="U14" s="35"/>
      <c r="V14" s="35"/>
      <c r="W14" s="35"/>
    </row>
    <row r="15" spans="1:23" s="3" customFormat="1" ht="86.25" customHeight="1" x14ac:dyDescent="0.2">
      <c r="A15" s="131">
        <v>8</v>
      </c>
      <c r="B15" s="51" t="s">
        <v>65</v>
      </c>
      <c r="C15" s="51" t="s">
        <v>137</v>
      </c>
      <c r="D15" s="88" t="s">
        <v>51</v>
      </c>
      <c r="E15" s="74" t="s">
        <v>63</v>
      </c>
      <c r="F15" s="98" t="s">
        <v>64</v>
      </c>
      <c r="G15" s="78" t="s">
        <v>115</v>
      </c>
      <c r="H15" s="44" t="str">
        <f>VLOOKUP(G15,Instructivo!$G$45:$P$48,2,0)</f>
        <v>La Oficina de Control Interno o quien haga sus veces confiará en los resultados del aseguramiento de la 2ª línea y basado en sus informes, auditará la efectividad de dicha función, evitando evaluar los controles de la 1ª línea.</v>
      </c>
      <c r="I15" s="35"/>
      <c r="J15" s="35"/>
      <c r="K15" s="35"/>
      <c r="L15" s="35"/>
      <c r="M15" s="35"/>
      <c r="N15" s="35"/>
      <c r="O15" s="35"/>
      <c r="P15" s="35"/>
      <c r="Q15" s="35"/>
      <c r="R15" s="35"/>
      <c r="S15" s="35"/>
      <c r="T15" s="35"/>
      <c r="U15" s="35"/>
      <c r="V15" s="35"/>
      <c r="W15" s="35"/>
    </row>
    <row r="16" spans="1:23" s="3" customFormat="1" ht="86.25" customHeight="1" x14ac:dyDescent="0.2">
      <c r="A16" s="82">
        <v>9</v>
      </c>
      <c r="B16" s="51" t="s">
        <v>66</v>
      </c>
      <c r="C16" s="52" t="s">
        <v>274</v>
      </c>
      <c r="D16" s="88" t="s">
        <v>51</v>
      </c>
      <c r="E16" s="98" t="s">
        <v>275</v>
      </c>
      <c r="F16" s="98" t="s">
        <v>276</v>
      </c>
      <c r="G16" s="78" t="s">
        <v>115</v>
      </c>
      <c r="H16" s="44" t="str">
        <f>VLOOKUP(G16,Instructivo!$G$45:$P$48,2,0)</f>
        <v>La Oficina de Control Interno o quien haga sus veces confiará en los resultados del aseguramiento de la 2ª línea y basado en sus informes, auditará la efectividad de dicha función, evitando evaluar los controles de la 1ª línea.</v>
      </c>
      <c r="I16" s="35"/>
      <c r="J16" s="35"/>
      <c r="K16" s="35"/>
      <c r="L16" s="35"/>
      <c r="M16" s="35"/>
      <c r="N16" s="35"/>
      <c r="O16" s="35"/>
      <c r="P16" s="35"/>
      <c r="Q16" s="35"/>
      <c r="R16" s="35"/>
      <c r="S16" s="35"/>
      <c r="T16" s="35"/>
      <c r="U16" s="35"/>
      <c r="V16" s="35"/>
      <c r="W16" s="35"/>
    </row>
    <row r="17" spans="1:23" s="3" customFormat="1" ht="88.5" customHeight="1" x14ac:dyDescent="0.2">
      <c r="A17" s="131">
        <v>10</v>
      </c>
      <c r="B17" s="51" t="s">
        <v>67</v>
      </c>
      <c r="C17" s="52" t="s">
        <v>279</v>
      </c>
      <c r="D17" s="88" t="s">
        <v>79</v>
      </c>
      <c r="E17" s="51" t="s">
        <v>275</v>
      </c>
      <c r="F17" s="98" t="s">
        <v>280</v>
      </c>
      <c r="G17" s="78" t="s">
        <v>133</v>
      </c>
      <c r="H17" s="44" t="str">
        <f>VLOOKUP(G17,Instructivo!$G$45:$P$48,2,0)</f>
        <v>La Oficina de Control Interno o quien haga sus veces deberá auditar y generar recomendaciones a la función de aseguramiento para su mejora y evaluará los controles de 1ª línea.</v>
      </c>
      <c r="I17" s="35"/>
      <c r="J17" s="35"/>
      <c r="K17" s="35"/>
      <c r="L17" s="35"/>
      <c r="M17" s="35"/>
      <c r="N17" s="35"/>
      <c r="O17" s="35"/>
      <c r="P17" s="35"/>
      <c r="Q17" s="35"/>
      <c r="R17" s="35"/>
      <c r="S17" s="35"/>
      <c r="T17" s="35"/>
      <c r="U17" s="35"/>
      <c r="V17" s="35"/>
      <c r="W17" s="35"/>
    </row>
    <row r="18" spans="1:23" s="3" customFormat="1" ht="88.5" customHeight="1" x14ac:dyDescent="0.2">
      <c r="A18" s="82">
        <v>11</v>
      </c>
      <c r="B18" s="51" t="s">
        <v>69</v>
      </c>
      <c r="C18" s="52" t="s">
        <v>144</v>
      </c>
      <c r="D18" s="88" t="s">
        <v>70</v>
      </c>
      <c r="E18" s="98" t="s">
        <v>282</v>
      </c>
      <c r="F18" s="98" t="s">
        <v>281</v>
      </c>
      <c r="G18" s="78" t="s">
        <v>133</v>
      </c>
      <c r="H18" s="44" t="str">
        <f>VLOOKUP(G18,Instructivo!$G$45:$P$48,2,0)</f>
        <v>La Oficina de Control Interno o quien haga sus veces deberá auditar y generar recomendaciones a la función de aseguramiento para su mejora y evaluará los controles de 1ª línea.</v>
      </c>
      <c r="I18" s="35"/>
      <c r="J18" s="35"/>
      <c r="K18" s="35"/>
      <c r="L18" s="35"/>
      <c r="M18" s="35"/>
      <c r="N18" s="35"/>
      <c r="O18" s="35"/>
      <c r="P18" s="35"/>
      <c r="Q18" s="35"/>
      <c r="R18" s="35"/>
      <c r="S18" s="35"/>
      <c r="T18" s="35"/>
      <c r="U18" s="35"/>
      <c r="V18" s="35"/>
      <c r="W18" s="35"/>
    </row>
    <row r="19" spans="1:23" s="3" customFormat="1" ht="164.25" customHeight="1" x14ac:dyDescent="0.2">
      <c r="A19" s="131">
        <v>12</v>
      </c>
      <c r="B19" s="51" t="s">
        <v>71</v>
      </c>
      <c r="C19" s="52" t="s">
        <v>145</v>
      </c>
      <c r="D19" s="88" t="s">
        <v>70</v>
      </c>
      <c r="E19" s="98" t="s">
        <v>284</v>
      </c>
      <c r="F19" s="98" t="s">
        <v>283</v>
      </c>
      <c r="G19" s="78" t="s">
        <v>115</v>
      </c>
      <c r="H19" s="44" t="str">
        <f>VLOOKUP(G19,Instructivo!$G$45:$P$48,2,0)</f>
        <v>La Oficina de Control Interno o quien haga sus veces confiará en los resultados del aseguramiento de la 2ª línea y basado en sus informes, auditará la efectividad de dicha función, evitando evaluar los controles de la 1ª línea.</v>
      </c>
      <c r="I19" s="36"/>
      <c r="J19" s="35"/>
      <c r="K19" s="35"/>
      <c r="L19" s="35"/>
      <c r="M19" s="35"/>
      <c r="N19" s="35"/>
      <c r="O19" s="35"/>
      <c r="P19" s="35"/>
      <c r="Q19" s="35"/>
      <c r="R19" s="35"/>
      <c r="S19" s="35"/>
      <c r="T19" s="35"/>
      <c r="U19" s="35"/>
      <c r="V19" s="35"/>
      <c r="W19" s="35"/>
    </row>
    <row r="20" spans="1:23" s="3" customFormat="1" ht="96" customHeight="1" x14ac:dyDescent="0.2">
      <c r="A20" s="82">
        <v>13</v>
      </c>
      <c r="B20" s="51" t="s">
        <v>72</v>
      </c>
      <c r="C20" s="52" t="s">
        <v>286</v>
      </c>
      <c r="D20" s="88" t="s">
        <v>73</v>
      </c>
      <c r="E20" s="98" t="s">
        <v>287</v>
      </c>
      <c r="F20" s="98" t="s">
        <v>288</v>
      </c>
      <c r="G20" s="78" t="s">
        <v>115</v>
      </c>
      <c r="H20" s="44" t="str">
        <f>VLOOKUP(G20,Instructivo!$G$45:$P$48,2,0)</f>
        <v>La Oficina de Control Interno o quien haga sus veces confiará en los resultados del aseguramiento de la 2ª línea y basado en sus informes, auditará la efectividad de dicha función, evitando evaluar los controles de la 1ª línea.</v>
      </c>
      <c r="I20" s="36"/>
      <c r="J20" s="35"/>
      <c r="K20" s="35"/>
      <c r="L20" s="35"/>
      <c r="M20" s="35"/>
      <c r="N20" s="35"/>
      <c r="O20" s="35"/>
      <c r="P20" s="35"/>
      <c r="Q20" s="35"/>
      <c r="R20" s="35"/>
      <c r="S20" s="35"/>
      <c r="T20" s="35"/>
      <c r="U20" s="35"/>
      <c r="V20" s="35"/>
      <c r="W20" s="35"/>
    </row>
    <row r="21" spans="1:23" s="3" customFormat="1" ht="96.75" customHeight="1" x14ac:dyDescent="0.2">
      <c r="A21" s="131">
        <v>14</v>
      </c>
      <c r="B21" s="51" t="s">
        <v>74</v>
      </c>
      <c r="C21" s="52" t="s">
        <v>291</v>
      </c>
      <c r="D21" s="88" t="s">
        <v>79</v>
      </c>
      <c r="E21" s="98" t="s">
        <v>293</v>
      </c>
      <c r="F21" s="98" t="s">
        <v>292</v>
      </c>
      <c r="G21" s="78" t="s">
        <v>133</v>
      </c>
      <c r="H21" s="44" t="str">
        <f>VLOOKUP(G21,Instructivo!$G$45:$P$48,2,0)</f>
        <v>La Oficina de Control Interno o quien haga sus veces deberá auditar y generar recomendaciones a la función de aseguramiento para su mejora y evaluará los controles de 1ª línea.</v>
      </c>
      <c r="I21" s="36"/>
      <c r="J21" s="35"/>
      <c r="K21" s="35"/>
      <c r="L21" s="35"/>
      <c r="M21" s="35"/>
      <c r="N21" s="35"/>
      <c r="O21" s="35"/>
      <c r="P21" s="35"/>
      <c r="Q21" s="35"/>
      <c r="R21" s="35"/>
      <c r="S21" s="35"/>
      <c r="T21" s="35"/>
      <c r="U21" s="35"/>
      <c r="V21" s="35"/>
      <c r="W21" s="35"/>
    </row>
    <row r="22" spans="1:23" s="3" customFormat="1" ht="89.25" customHeight="1" x14ac:dyDescent="0.2">
      <c r="A22" s="82">
        <v>15</v>
      </c>
      <c r="B22" s="51" t="s">
        <v>75</v>
      </c>
      <c r="C22" s="53" t="s">
        <v>76</v>
      </c>
      <c r="D22" s="89" t="s">
        <v>70</v>
      </c>
      <c r="E22" s="98" t="s">
        <v>230</v>
      </c>
      <c r="F22" s="98" t="s">
        <v>229</v>
      </c>
      <c r="G22" s="78" t="s">
        <v>115</v>
      </c>
      <c r="H22" s="44" t="str">
        <f>VLOOKUP(G22,Instructivo!$G$45:$P$48,2,0)</f>
        <v>La Oficina de Control Interno o quien haga sus veces confiará en los resultados del aseguramiento de la 2ª línea y basado en sus informes, auditará la efectividad de dicha función, evitando evaluar los controles de la 1ª línea.</v>
      </c>
      <c r="I22" s="36"/>
      <c r="J22" s="35"/>
      <c r="K22" s="35"/>
      <c r="L22" s="35"/>
      <c r="M22" s="35"/>
      <c r="N22" s="35"/>
      <c r="O22" s="35"/>
      <c r="P22" s="35"/>
      <c r="Q22" s="35"/>
      <c r="R22" s="35"/>
      <c r="S22" s="35"/>
      <c r="T22" s="35"/>
      <c r="U22" s="35"/>
      <c r="V22" s="35"/>
      <c r="W22" s="35"/>
    </row>
    <row r="23" spans="1:23" s="3" customFormat="1" ht="105.75" customHeight="1" x14ac:dyDescent="0.2">
      <c r="A23" s="131">
        <v>16</v>
      </c>
      <c r="B23" s="51" t="s">
        <v>78</v>
      </c>
      <c r="C23" s="53" t="s">
        <v>296</v>
      </c>
      <c r="D23" s="89" t="s">
        <v>79</v>
      </c>
      <c r="E23" s="98" t="s">
        <v>293</v>
      </c>
      <c r="F23" s="98" t="s">
        <v>292</v>
      </c>
      <c r="G23" s="78" t="s">
        <v>133</v>
      </c>
      <c r="H23" s="44" t="str">
        <f>VLOOKUP(G23,Instructivo!$G$45:$P$48,2,0)</f>
        <v>La Oficina de Control Interno o quien haga sus veces deberá auditar y generar recomendaciones a la función de aseguramiento para su mejora y evaluará los controles de 1ª línea.</v>
      </c>
      <c r="I23" s="36"/>
      <c r="J23" s="35"/>
      <c r="K23" s="35"/>
      <c r="L23" s="35"/>
      <c r="M23" s="35"/>
      <c r="N23" s="35"/>
      <c r="O23" s="35"/>
      <c r="P23" s="35"/>
      <c r="Q23" s="35"/>
      <c r="R23" s="35"/>
      <c r="S23" s="35"/>
      <c r="T23" s="35"/>
      <c r="U23" s="35"/>
      <c r="V23" s="35"/>
      <c r="W23" s="35"/>
    </row>
    <row r="24" spans="1:23" s="3" customFormat="1" ht="138" customHeight="1" x14ac:dyDescent="0.2">
      <c r="A24" s="82">
        <v>17</v>
      </c>
      <c r="B24" s="51" t="s">
        <v>80</v>
      </c>
      <c r="C24" s="53" t="s">
        <v>297</v>
      </c>
      <c r="D24" s="89" t="s">
        <v>79</v>
      </c>
      <c r="E24" s="98" t="s">
        <v>299</v>
      </c>
      <c r="F24" s="98" t="s">
        <v>298</v>
      </c>
      <c r="G24" s="78" t="s">
        <v>115</v>
      </c>
      <c r="H24" s="44" t="str">
        <f>VLOOKUP(G24,Instructivo!$G$45:$P$48,2,0)</f>
        <v>La Oficina de Control Interno o quien haga sus veces confiará en los resultados del aseguramiento de la 2ª línea y basado en sus informes, auditará la efectividad de dicha función, evitando evaluar los controles de la 1ª línea.</v>
      </c>
      <c r="I24" s="36"/>
      <c r="J24" s="35"/>
      <c r="K24" s="35"/>
      <c r="L24" s="35"/>
      <c r="M24" s="35"/>
      <c r="N24" s="35"/>
      <c r="O24" s="35"/>
      <c r="P24" s="35"/>
      <c r="Q24" s="35"/>
      <c r="R24" s="35"/>
      <c r="S24" s="35"/>
      <c r="T24" s="35"/>
      <c r="U24" s="35"/>
      <c r="V24" s="35"/>
      <c r="W24" s="35"/>
    </row>
    <row r="25" spans="1:23" s="3" customFormat="1" ht="86.25" customHeight="1" x14ac:dyDescent="0.2">
      <c r="A25" s="131">
        <v>18</v>
      </c>
      <c r="B25" s="51" t="s">
        <v>81</v>
      </c>
      <c r="C25" s="53" t="s">
        <v>85</v>
      </c>
      <c r="D25" s="89" t="s">
        <v>85</v>
      </c>
      <c r="E25" s="74" t="s">
        <v>236</v>
      </c>
      <c r="F25" s="98" t="s">
        <v>235</v>
      </c>
      <c r="G25" s="78" t="s">
        <v>115</v>
      </c>
      <c r="H25" s="44" t="str">
        <f>VLOOKUP(G25,Instructivo!$G$45:$P$48,2,0)</f>
        <v>La Oficina de Control Interno o quien haga sus veces confiará en los resultados del aseguramiento de la 2ª línea y basado en sus informes, auditará la efectividad de dicha función, evitando evaluar los controles de la 1ª línea.</v>
      </c>
      <c r="I25" s="36"/>
      <c r="J25" s="35"/>
      <c r="K25" s="35"/>
      <c r="L25" s="35"/>
      <c r="M25" s="35"/>
      <c r="N25" s="35"/>
      <c r="O25" s="35"/>
      <c r="P25" s="35"/>
      <c r="Q25" s="35"/>
      <c r="R25" s="35"/>
      <c r="S25" s="35"/>
      <c r="T25" s="35"/>
      <c r="U25" s="35"/>
      <c r="V25" s="35"/>
      <c r="W25" s="35"/>
    </row>
    <row r="26" spans="1:23" s="3" customFormat="1" ht="110.25" customHeight="1" x14ac:dyDescent="0.2">
      <c r="A26" s="82">
        <v>19</v>
      </c>
      <c r="B26" s="51" t="s">
        <v>83</v>
      </c>
      <c r="C26" s="53" t="s">
        <v>140</v>
      </c>
      <c r="D26" s="89" t="s">
        <v>51</v>
      </c>
      <c r="E26" s="74" t="s">
        <v>236</v>
      </c>
      <c r="F26" s="98" t="s">
        <v>235</v>
      </c>
      <c r="G26" s="78" t="s">
        <v>115</v>
      </c>
      <c r="H26" s="44" t="str">
        <f>VLOOKUP(G26,Instructivo!$G$45:$P$48,2,0)</f>
        <v>La Oficina de Control Interno o quien haga sus veces confiará en los resultados del aseguramiento de la 2ª línea y basado en sus informes, auditará la efectividad de dicha función, evitando evaluar los controles de la 1ª línea.</v>
      </c>
      <c r="I26" s="37"/>
      <c r="J26" s="35"/>
      <c r="K26" s="35"/>
      <c r="L26" s="35"/>
      <c r="M26" s="35"/>
      <c r="N26" s="35"/>
      <c r="O26" s="35"/>
      <c r="P26" s="35"/>
      <c r="Q26" s="35"/>
      <c r="R26" s="35"/>
      <c r="S26" s="35"/>
      <c r="T26" s="35"/>
      <c r="U26" s="35"/>
      <c r="V26" s="35"/>
      <c r="W26" s="35"/>
    </row>
    <row r="27" spans="1:23" s="3" customFormat="1" ht="86.25" customHeight="1" x14ac:dyDescent="0.2">
      <c r="A27" s="131">
        <v>20</v>
      </c>
      <c r="B27" s="51" t="s">
        <v>84</v>
      </c>
      <c r="C27" s="53" t="s">
        <v>141</v>
      </c>
      <c r="D27" s="89" t="s">
        <v>70</v>
      </c>
      <c r="E27" s="74" t="s">
        <v>302</v>
      </c>
      <c r="F27" s="98" t="s">
        <v>303</v>
      </c>
      <c r="G27" s="78" t="s">
        <v>115</v>
      </c>
      <c r="H27" s="44" t="str">
        <f>VLOOKUP(G27,Instructivo!$G$45:$P$48,2,0)</f>
        <v>La Oficina de Control Interno o quien haga sus veces confiará en los resultados del aseguramiento de la 2ª línea y basado en sus informes, auditará la efectividad de dicha función, evitando evaluar los controles de la 1ª línea.</v>
      </c>
      <c r="I27" s="37"/>
      <c r="J27" s="35"/>
      <c r="K27" s="35"/>
      <c r="L27" s="35"/>
      <c r="M27" s="35"/>
      <c r="N27" s="35"/>
      <c r="O27" s="35"/>
      <c r="P27" s="35"/>
      <c r="Q27" s="35"/>
      <c r="R27" s="35"/>
      <c r="S27" s="35"/>
      <c r="T27" s="35"/>
      <c r="U27" s="35"/>
      <c r="V27" s="35"/>
      <c r="W27" s="35"/>
    </row>
    <row r="28" spans="1:23" s="3" customFormat="1" ht="110.25" customHeight="1" x14ac:dyDescent="0.2">
      <c r="A28" s="82">
        <v>21</v>
      </c>
      <c r="B28" s="51" t="s">
        <v>306</v>
      </c>
      <c r="C28" s="53" t="s">
        <v>307</v>
      </c>
      <c r="D28" s="89" t="s">
        <v>51</v>
      </c>
      <c r="E28" s="74" t="s">
        <v>308</v>
      </c>
      <c r="F28" s="99" t="s">
        <v>333</v>
      </c>
      <c r="G28" s="78" t="s">
        <v>115</v>
      </c>
      <c r="H28" s="44" t="str">
        <f>VLOOKUP(G28,Instructivo!$G$45:$P$48,2,0)</f>
        <v>La Oficina de Control Interno o quien haga sus veces confiará en los resultados del aseguramiento de la 2ª línea y basado en sus informes, auditará la efectividad de dicha función, evitando evaluar los controles de la 1ª línea.</v>
      </c>
      <c r="I28" s="37"/>
      <c r="J28" s="35"/>
      <c r="K28" s="35"/>
      <c r="L28" s="35"/>
      <c r="M28" s="35"/>
      <c r="N28" s="35"/>
      <c r="O28" s="35"/>
      <c r="P28" s="35"/>
      <c r="Q28" s="35"/>
      <c r="R28" s="35"/>
      <c r="S28" s="35"/>
      <c r="T28" s="35"/>
      <c r="U28" s="35"/>
      <c r="V28" s="35"/>
      <c r="W28" s="35"/>
    </row>
    <row r="29" spans="1:23" s="3" customFormat="1" ht="51" x14ac:dyDescent="0.2">
      <c r="A29" s="131">
        <v>22</v>
      </c>
      <c r="B29" s="136" t="s">
        <v>309</v>
      </c>
      <c r="C29" s="74" t="s">
        <v>310</v>
      </c>
      <c r="D29" s="89" t="s">
        <v>70</v>
      </c>
      <c r="E29" s="74" t="s">
        <v>275</v>
      </c>
      <c r="F29" s="100" t="s">
        <v>311</v>
      </c>
      <c r="G29" s="78" t="s">
        <v>133</v>
      </c>
      <c r="H29" s="44" t="str">
        <f>VLOOKUP(G29,Instructivo!$G$45:$P$48,2,0)</f>
        <v>La Oficina de Control Interno o quien haga sus veces deberá auditar y generar recomendaciones a la función de aseguramiento para su mejora y evaluará los controles de 1ª línea.</v>
      </c>
      <c r="I29" s="37"/>
      <c r="J29" s="35"/>
      <c r="K29" s="35"/>
      <c r="L29" s="35"/>
      <c r="M29" s="35"/>
      <c r="N29" s="35"/>
      <c r="O29" s="35"/>
      <c r="P29" s="35"/>
      <c r="Q29" s="35"/>
      <c r="R29" s="35"/>
      <c r="S29" s="35"/>
      <c r="T29" s="35"/>
      <c r="U29" s="35"/>
      <c r="V29" s="35"/>
      <c r="W29" s="35"/>
    </row>
    <row r="30" spans="1:23" s="3" customFormat="1" ht="84.75" customHeight="1" x14ac:dyDescent="0.2">
      <c r="A30" s="82">
        <v>23</v>
      </c>
      <c r="B30" s="74" t="s">
        <v>312</v>
      </c>
      <c r="C30" s="74" t="s">
        <v>313</v>
      </c>
      <c r="D30" s="89" t="s">
        <v>70</v>
      </c>
      <c r="E30" s="74" t="s">
        <v>275</v>
      </c>
      <c r="F30" s="101" t="s">
        <v>311</v>
      </c>
      <c r="G30" s="78" t="s">
        <v>133</v>
      </c>
      <c r="H30" s="44" t="str">
        <f>VLOOKUP(G30,Instructivo!$G$45:$P$48,2,0)</f>
        <v>La Oficina de Control Interno o quien haga sus veces deberá auditar y generar recomendaciones a la función de aseguramiento para su mejora y evaluará los controles de 1ª línea.</v>
      </c>
      <c r="I30" s="38"/>
      <c r="J30" s="35"/>
      <c r="K30" s="35"/>
      <c r="L30" s="35"/>
      <c r="M30" s="35"/>
      <c r="N30" s="35"/>
      <c r="O30" s="35"/>
      <c r="P30" s="35"/>
      <c r="Q30" s="35"/>
      <c r="R30" s="35"/>
      <c r="S30" s="35"/>
      <c r="T30" s="35"/>
      <c r="U30" s="35"/>
      <c r="V30" s="35"/>
      <c r="W30" s="35"/>
    </row>
    <row r="31" spans="1:23" s="3" customFormat="1" ht="84.75" customHeight="1" x14ac:dyDescent="0.2">
      <c r="A31" s="131">
        <v>24</v>
      </c>
      <c r="B31" s="51" t="s">
        <v>314</v>
      </c>
      <c r="C31" s="56" t="s">
        <v>151</v>
      </c>
      <c r="D31" s="89" t="s">
        <v>70</v>
      </c>
      <c r="E31" s="74" t="s">
        <v>316</v>
      </c>
      <c r="F31" s="98" t="s">
        <v>315</v>
      </c>
      <c r="G31" s="78" t="s">
        <v>133</v>
      </c>
      <c r="H31" s="44" t="str">
        <f>VLOOKUP(G31,Instructivo!$G$45:$P$48,2,0)</f>
        <v>La Oficina de Control Interno o quien haga sus veces deberá auditar y generar recomendaciones a la función de aseguramiento para su mejora y evaluará los controles de 1ª línea.</v>
      </c>
      <c r="I31" s="35"/>
      <c r="J31" s="35"/>
      <c r="K31" s="35"/>
      <c r="L31" s="35"/>
      <c r="M31" s="35"/>
      <c r="N31" s="35"/>
      <c r="O31" s="35"/>
      <c r="P31" s="35"/>
      <c r="Q31" s="35"/>
      <c r="R31" s="35"/>
      <c r="S31" s="35"/>
      <c r="T31" s="35"/>
      <c r="U31" s="35"/>
      <c r="V31" s="35"/>
      <c r="W31" s="35"/>
    </row>
    <row r="32" spans="1:23" s="3" customFormat="1" ht="99" customHeight="1" x14ac:dyDescent="0.2">
      <c r="A32" s="82">
        <v>25</v>
      </c>
      <c r="B32" s="98" t="s">
        <v>88</v>
      </c>
      <c r="C32" s="53" t="s">
        <v>153</v>
      </c>
      <c r="D32" s="89" t="s">
        <v>70</v>
      </c>
      <c r="E32" s="74" t="s">
        <v>316</v>
      </c>
      <c r="F32" s="98" t="s">
        <v>86</v>
      </c>
      <c r="G32" s="78" t="s">
        <v>115</v>
      </c>
      <c r="H32" s="44" t="str">
        <f>VLOOKUP(G32,Instructivo!$G$45:$P$48,2,0)</f>
        <v>La Oficina de Control Interno o quien haga sus veces confiará en los resultados del aseguramiento de la 2ª línea y basado en sus informes, auditará la efectividad de dicha función, evitando evaluar los controles de la 1ª línea.</v>
      </c>
      <c r="I32" s="35"/>
      <c r="J32" s="35"/>
      <c r="K32" s="35"/>
      <c r="L32" s="35"/>
      <c r="M32" s="35"/>
      <c r="N32" s="35"/>
      <c r="O32" s="35"/>
      <c r="P32" s="35"/>
      <c r="Q32" s="35"/>
      <c r="R32" s="35"/>
      <c r="S32" s="35"/>
      <c r="T32" s="35"/>
      <c r="U32" s="35"/>
      <c r="V32" s="35"/>
      <c r="W32" s="35"/>
    </row>
    <row r="33" spans="1:23" s="3" customFormat="1" ht="99" customHeight="1" x14ac:dyDescent="0.2">
      <c r="A33" s="131">
        <v>26</v>
      </c>
      <c r="B33" s="51" t="s">
        <v>89</v>
      </c>
      <c r="C33" s="53" t="s">
        <v>90</v>
      </c>
      <c r="D33" s="90" t="s">
        <v>51</v>
      </c>
      <c r="E33" s="74" t="s">
        <v>239</v>
      </c>
      <c r="F33" s="98" t="s">
        <v>223</v>
      </c>
      <c r="G33" s="78" t="s">
        <v>133</v>
      </c>
      <c r="H33" s="44" t="str">
        <f>VLOOKUP(G33,Instructivo!$G$45:$P$48,2,0)</f>
        <v>La Oficina de Control Interno o quien haga sus veces deberá auditar y generar recomendaciones a la función de aseguramiento para su mejora y evaluará los controles de 1ª línea.</v>
      </c>
      <c r="I33" s="35"/>
      <c r="J33" s="35"/>
      <c r="K33" s="35"/>
      <c r="L33" s="35"/>
      <c r="M33" s="35"/>
      <c r="N33" s="35"/>
      <c r="O33" s="35"/>
      <c r="P33" s="35"/>
      <c r="Q33" s="35"/>
      <c r="R33" s="35"/>
      <c r="S33" s="35"/>
      <c r="T33" s="35"/>
      <c r="U33" s="35"/>
      <c r="V33" s="35"/>
      <c r="W33" s="35"/>
    </row>
    <row r="34" spans="1:23" s="3" customFormat="1" ht="79.5" customHeight="1" x14ac:dyDescent="0.2">
      <c r="A34" s="82">
        <v>27</v>
      </c>
      <c r="B34" s="51" t="s">
        <v>91</v>
      </c>
      <c r="C34" s="53" t="s">
        <v>319</v>
      </c>
      <c r="D34" s="90" t="s">
        <v>79</v>
      </c>
      <c r="E34" s="74" t="s">
        <v>209</v>
      </c>
      <c r="F34" s="98" t="s">
        <v>92</v>
      </c>
      <c r="G34" s="78" t="s">
        <v>133</v>
      </c>
      <c r="H34" s="44" t="str">
        <f>VLOOKUP(G34,Instructivo!$G$45:$P$48,2,0)</f>
        <v>La Oficina de Control Interno o quien haga sus veces deberá auditar y generar recomendaciones a la función de aseguramiento para su mejora y evaluará los controles de 1ª línea.</v>
      </c>
      <c r="I34" s="38"/>
      <c r="J34" s="35"/>
      <c r="K34" s="35"/>
      <c r="L34" s="35"/>
      <c r="M34" s="35"/>
      <c r="N34" s="35"/>
      <c r="O34" s="35"/>
      <c r="P34" s="35"/>
      <c r="Q34" s="35"/>
      <c r="R34" s="35"/>
      <c r="S34" s="35"/>
      <c r="T34" s="35"/>
      <c r="U34" s="35"/>
      <c r="V34" s="35"/>
      <c r="W34" s="35"/>
    </row>
    <row r="35" spans="1:23" s="3" customFormat="1" ht="114" customHeight="1" x14ac:dyDescent="0.2">
      <c r="A35" s="131">
        <v>28</v>
      </c>
      <c r="B35" s="51" t="s">
        <v>93</v>
      </c>
      <c r="C35" s="53" t="s">
        <v>320</v>
      </c>
      <c r="D35" s="90" t="s">
        <v>51</v>
      </c>
      <c r="E35" s="74" t="s">
        <v>321</v>
      </c>
      <c r="F35" s="98" t="s">
        <v>322</v>
      </c>
      <c r="G35" s="78" t="s">
        <v>115</v>
      </c>
      <c r="H35" s="44" t="str">
        <f>VLOOKUP(G35,Instructivo!$G$45:$P$48,2,0)</f>
        <v>La Oficina de Control Interno o quien haga sus veces confiará en los resultados del aseguramiento de la 2ª línea y basado en sus informes, auditará la efectividad de dicha función, evitando evaluar los controles de la 1ª línea.</v>
      </c>
      <c r="I35" s="35"/>
      <c r="J35" s="35"/>
      <c r="K35" s="35"/>
      <c r="L35" s="35"/>
      <c r="M35" s="35"/>
      <c r="N35" s="35"/>
      <c r="O35" s="35"/>
      <c r="P35" s="35"/>
      <c r="Q35" s="35"/>
      <c r="R35" s="35"/>
      <c r="S35" s="35"/>
      <c r="T35" s="35"/>
      <c r="U35" s="35"/>
      <c r="V35" s="35"/>
      <c r="W35" s="35"/>
    </row>
    <row r="36" spans="1:23" s="3" customFormat="1" ht="85.5" customHeight="1" x14ac:dyDescent="0.2">
      <c r="A36" s="82">
        <v>29</v>
      </c>
      <c r="B36" s="141" t="s">
        <v>94</v>
      </c>
      <c r="C36" s="53" t="s">
        <v>95</v>
      </c>
      <c r="D36" s="90" t="s">
        <v>79</v>
      </c>
      <c r="E36" s="74" t="s">
        <v>96</v>
      </c>
      <c r="F36" s="98" t="s">
        <v>97</v>
      </c>
      <c r="G36" s="78" t="s">
        <v>115</v>
      </c>
      <c r="H36" s="44" t="str">
        <f>VLOOKUP(G36,Instructivo!$G$45:$P$48,2,0)</f>
        <v>La Oficina de Control Interno o quien haga sus veces confiará en los resultados del aseguramiento de la 2ª línea y basado en sus informes, auditará la efectividad de dicha función, evitando evaluar los controles de la 1ª línea.</v>
      </c>
      <c r="I36" s="38"/>
      <c r="J36" s="35"/>
      <c r="K36" s="35"/>
      <c r="L36" s="35"/>
      <c r="M36" s="35"/>
      <c r="N36" s="35"/>
      <c r="O36" s="35"/>
      <c r="P36" s="35"/>
      <c r="Q36" s="35"/>
      <c r="R36" s="35"/>
      <c r="S36" s="35"/>
      <c r="T36" s="35"/>
      <c r="U36" s="35"/>
      <c r="V36" s="35"/>
      <c r="W36" s="35"/>
    </row>
    <row r="37" spans="1:23" s="3" customFormat="1" ht="90.75" customHeight="1" x14ac:dyDescent="0.2">
      <c r="A37" s="131">
        <v>30</v>
      </c>
      <c r="B37" s="143" t="s">
        <v>100</v>
      </c>
      <c r="C37" s="54" t="s">
        <v>243</v>
      </c>
      <c r="D37" s="90" t="s">
        <v>73</v>
      </c>
      <c r="E37" s="74" t="s">
        <v>96</v>
      </c>
      <c r="F37" s="98" t="s">
        <v>97</v>
      </c>
      <c r="G37" s="78" t="s">
        <v>115</v>
      </c>
      <c r="H37" s="44" t="str">
        <f>VLOOKUP(G37,Instructivo!$G$45:$P$48,2,0)</f>
        <v>La Oficina de Control Interno o quien haga sus veces confiará en los resultados del aseguramiento de la 2ª línea y basado en sus informes, auditará la efectividad de dicha función, evitando evaluar los controles de la 1ª línea.</v>
      </c>
      <c r="I37" s="38"/>
      <c r="J37" s="35"/>
      <c r="K37" s="35"/>
      <c r="L37" s="35"/>
      <c r="M37" s="35"/>
      <c r="N37" s="35"/>
      <c r="O37" s="35"/>
      <c r="P37" s="35"/>
      <c r="Q37" s="35"/>
      <c r="R37" s="35"/>
      <c r="S37" s="35"/>
      <c r="T37" s="35"/>
      <c r="U37" s="35"/>
      <c r="V37" s="35"/>
      <c r="W37" s="35"/>
    </row>
    <row r="38" spans="1:23" s="3" customFormat="1" ht="89.25" customHeight="1" x14ac:dyDescent="0.2">
      <c r="A38" s="82">
        <v>31</v>
      </c>
      <c r="B38" s="145" t="s">
        <v>101</v>
      </c>
      <c r="C38" s="55" t="s">
        <v>102</v>
      </c>
      <c r="D38" s="91" t="s">
        <v>73</v>
      </c>
      <c r="E38" s="102" t="s">
        <v>96</v>
      </c>
      <c r="F38" s="103" t="s">
        <v>97</v>
      </c>
      <c r="G38" s="78" t="s">
        <v>115</v>
      </c>
      <c r="H38" s="44" t="str">
        <f>VLOOKUP(G38,Instructivo!$G$45:$P$48,2,0)</f>
        <v>La Oficina de Control Interno o quien haga sus veces confiará en los resultados del aseguramiento de la 2ª línea y basado en sus informes, auditará la efectividad de dicha función, evitando evaluar los controles de la 1ª línea.</v>
      </c>
      <c r="I38" s="35"/>
      <c r="J38" s="35"/>
      <c r="K38" s="35"/>
      <c r="L38" s="35"/>
      <c r="M38" s="35"/>
      <c r="N38" s="35"/>
      <c r="O38" s="35"/>
      <c r="P38" s="35"/>
      <c r="Q38" s="35"/>
      <c r="R38" s="35"/>
      <c r="S38" s="35"/>
      <c r="T38" s="35"/>
      <c r="U38" s="35"/>
      <c r="V38" s="35"/>
      <c r="W38" s="35"/>
    </row>
    <row r="39" spans="1:23" s="3" customFormat="1" ht="105" customHeight="1" x14ac:dyDescent="0.2">
      <c r="A39" s="131">
        <v>32</v>
      </c>
      <c r="B39" s="53" t="s">
        <v>103</v>
      </c>
      <c r="C39" s="55" t="s">
        <v>329</v>
      </c>
      <c r="D39" s="92" t="s">
        <v>73</v>
      </c>
      <c r="E39" s="55" t="s">
        <v>104</v>
      </c>
      <c r="F39" s="104" t="s">
        <v>105</v>
      </c>
      <c r="G39" s="78" t="s">
        <v>133</v>
      </c>
      <c r="H39" s="44" t="str">
        <f>VLOOKUP(G39,Instructivo!$G$45:$P$48,2,0)</f>
        <v>La Oficina de Control Interno o quien haga sus veces deberá auditar y generar recomendaciones a la función de aseguramiento para su mejora y evaluará los controles de 1ª línea.</v>
      </c>
      <c r="I39" s="35"/>
      <c r="J39" s="35"/>
      <c r="K39" s="35"/>
      <c r="L39" s="35"/>
      <c r="M39" s="35"/>
      <c r="N39" s="35"/>
      <c r="O39" s="35"/>
      <c r="P39" s="35"/>
      <c r="Q39" s="35"/>
      <c r="R39" s="35"/>
      <c r="S39" s="35"/>
      <c r="T39" s="35"/>
      <c r="U39" s="35"/>
      <c r="V39" s="35"/>
      <c r="W39" s="35"/>
    </row>
    <row r="40" spans="1:23" s="3" customFormat="1" ht="75.75" customHeight="1" x14ac:dyDescent="0.2">
      <c r="A40" s="82">
        <v>33</v>
      </c>
      <c r="B40" s="105" t="s">
        <v>106</v>
      </c>
      <c r="C40" s="55" t="s">
        <v>107</v>
      </c>
      <c r="D40" s="92" t="s">
        <v>51</v>
      </c>
      <c r="E40" s="55" t="s">
        <v>104</v>
      </c>
      <c r="F40" s="104" t="s">
        <v>105</v>
      </c>
      <c r="G40" s="78" t="s">
        <v>115</v>
      </c>
      <c r="H40" s="44" t="str">
        <f>VLOOKUP(G40,Instructivo!$G$45:$P$48,2,0)</f>
        <v>La Oficina de Control Interno o quien haga sus veces confiará en los resultados del aseguramiento de la 2ª línea y basado en sus informes, auditará la efectividad de dicha función, evitando evaluar los controles de la 1ª línea.</v>
      </c>
      <c r="I40" s="35"/>
      <c r="J40" s="35"/>
      <c r="K40" s="35"/>
      <c r="L40" s="35"/>
      <c r="M40" s="35"/>
      <c r="N40" s="35"/>
      <c r="O40" s="35"/>
      <c r="P40" s="35"/>
      <c r="Q40" s="35"/>
      <c r="R40" s="35"/>
      <c r="S40" s="35"/>
      <c r="T40" s="35"/>
      <c r="U40" s="35"/>
      <c r="V40" s="35"/>
      <c r="W40" s="35"/>
    </row>
    <row r="41" spans="1:23" s="3" customFormat="1" ht="76.5" customHeight="1" x14ac:dyDescent="0.2">
      <c r="A41" s="131">
        <v>34</v>
      </c>
      <c r="B41" s="54" t="s">
        <v>108</v>
      </c>
      <c r="C41" s="53" t="s">
        <v>332</v>
      </c>
      <c r="D41" s="93" t="s">
        <v>73</v>
      </c>
      <c r="E41" s="55" t="s">
        <v>104</v>
      </c>
      <c r="F41" s="104" t="s">
        <v>105</v>
      </c>
      <c r="G41" s="78" t="s">
        <v>133</v>
      </c>
      <c r="H41" s="44" t="str">
        <f>VLOOKUP(G41,Instructivo!$G$45:$P$48,2,0)</f>
        <v>La Oficina de Control Interno o quien haga sus veces deberá auditar y generar recomendaciones a la función de aseguramiento para su mejora y evaluará los controles de 1ª línea.</v>
      </c>
      <c r="I41" s="35"/>
      <c r="J41" s="35"/>
      <c r="K41" s="35"/>
      <c r="L41" s="35"/>
      <c r="M41" s="35"/>
      <c r="N41" s="35"/>
      <c r="O41" s="35"/>
      <c r="P41" s="35"/>
      <c r="Q41" s="35"/>
      <c r="R41" s="35"/>
      <c r="S41" s="35"/>
      <c r="T41" s="35"/>
      <c r="U41" s="35"/>
      <c r="V41" s="35"/>
      <c r="W41" s="35"/>
    </row>
    <row r="42" spans="1:23" s="3" customFormat="1" ht="60" customHeight="1" x14ac:dyDescent="0.2">
      <c r="A42" s="82">
        <v>35</v>
      </c>
      <c r="B42" s="74" t="s">
        <v>109</v>
      </c>
      <c r="C42" s="74" t="s">
        <v>110</v>
      </c>
      <c r="D42" s="94" t="s">
        <v>51</v>
      </c>
      <c r="E42" s="105" t="s">
        <v>104</v>
      </c>
      <c r="F42" s="104" t="s">
        <v>105</v>
      </c>
      <c r="G42" s="78" t="s">
        <v>133</v>
      </c>
      <c r="H42" s="44" t="str">
        <f>VLOOKUP(G42,Instructivo!$G$45:$P$48,2,0)</f>
        <v>La Oficina de Control Interno o quien haga sus veces deberá auditar y generar recomendaciones a la función de aseguramiento para su mejora y evaluará los controles de 1ª línea.</v>
      </c>
      <c r="I42" s="35"/>
      <c r="J42" s="35"/>
      <c r="K42" s="35"/>
      <c r="L42" s="35"/>
      <c r="M42" s="35"/>
      <c r="N42" s="35"/>
      <c r="O42" s="35"/>
      <c r="P42" s="35"/>
      <c r="Q42" s="35"/>
      <c r="R42" s="35"/>
      <c r="S42" s="35"/>
      <c r="T42" s="35"/>
      <c r="U42" s="35"/>
      <c r="V42" s="35"/>
      <c r="W42" s="35"/>
    </row>
    <row r="43" spans="1:23" ht="84" customHeight="1" x14ac:dyDescent="0.2">
      <c r="A43" s="131">
        <v>36</v>
      </c>
      <c r="B43" s="112" t="s">
        <v>338</v>
      </c>
      <c r="C43" s="74" t="s">
        <v>85</v>
      </c>
      <c r="D43" s="95" t="s">
        <v>85</v>
      </c>
      <c r="E43" s="105" t="s">
        <v>275</v>
      </c>
      <c r="F43" s="104" t="s">
        <v>339</v>
      </c>
      <c r="G43" s="78" t="s">
        <v>133</v>
      </c>
      <c r="H43" s="44" t="str">
        <f>VLOOKUP(G43,Instructivo!$G$45:$P$48,2,0)</f>
        <v>La Oficina de Control Interno o quien haga sus veces deberá auditar y generar recomendaciones a la función de aseguramiento para su mejora y evaluará los controles de 1ª línea.</v>
      </c>
    </row>
    <row r="44" spans="1:23" ht="63.75" x14ac:dyDescent="0.2">
      <c r="A44" s="82">
        <v>37</v>
      </c>
      <c r="B44" s="151" t="s">
        <v>245</v>
      </c>
      <c r="C44" s="86" t="s">
        <v>85</v>
      </c>
      <c r="D44" s="93" t="s">
        <v>85</v>
      </c>
      <c r="E44" s="105" t="s">
        <v>248</v>
      </c>
      <c r="F44" s="104" t="s">
        <v>247</v>
      </c>
      <c r="G44" s="78" t="s">
        <v>115</v>
      </c>
      <c r="H44" s="44" t="str">
        <f>VLOOKUP(G44,Instructivo!$G$45:$P$48,2,0)</f>
        <v>La Oficina de Control Interno o quien haga sus veces confiará en los resultados del aseguramiento de la 2ª línea y basado en sus informes, auditará la efectividad de dicha función, evitando evaluar los controles de la 1ª línea.</v>
      </c>
    </row>
    <row r="45" spans="1:23" ht="76.5" x14ac:dyDescent="0.2">
      <c r="A45" s="82">
        <v>38</v>
      </c>
      <c r="B45" s="105" t="s">
        <v>246</v>
      </c>
      <c r="C45" s="57" t="s">
        <v>112</v>
      </c>
      <c r="D45" s="96" t="s">
        <v>51</v>
      </c>
      <c r="E45" s="105" t="s">
        <v>248</v>
      </c>
      <c r="F45" s="104" t="s">
        <v>247</v>
      </c>
      <c r="G45" s="78" t="s">
        <v>115</v>
      </c>
      <c r="H45" s="44" t="str">
        <f>VLOOKUP(G45,Instructivo!$G$45:$P$48,2,0)</f>
        <v>La Oficina de Control Interno o quien haga sus veces confiará en los resultados del aseguramiento de la 2ª línea y basado en sus informes, auditará la efectividad de dicha función, evitando evaluar los controles de la 1ª línea.</v>
      </c>
    </row>
    <row r="46" spans="1:23" x14ac:dyDescent="0.2"/>
    <row r="47" spans="1:23" x14ac:dyDescent="0.2"/>
    <row r="48" spans="1:23"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sheetData>
  <autoFilter ref="A7:W42" xr:uid="{3DA2ABE0-CC2B-4F50-A316-DF93DD76741F}"/>
  <mergeCells count="11">
    <mergeCell ref="C3:H3"/>
    <mergeCell ref="C1:H2"/>
    <mergeCell ref="F6:F7"/>
    <mergeCell ref="A5:F5"/>
    <mergeCell ref="G5:G7"/>
    <mergeCell ref="H5:H7"/>
    <mergeCell ref="A6:A7"/>
    <mergeCell ref="B6:B7"/>
    <mergeCell ref="D6:D7"/>
    <mergeCell ref="E6:E7"/>
    <mergeCell ref="C6:C7"/>
  </mergeCells>
  <conditionalFormatting sqref="B9:B31">
    <cfRule type="cellIs" dxfId="7" priority="14" operator="equal">
      <formula>0</formula>
    </cfRule>
  </conditionalFormatting>
  <conditionalFormatting sqref="B33:B36">
    <cfRule type="cellIs" dxfId="6" priority="15" operator="equal">
      <formula>0</formula>
    </cfRule>
  </conditionalFormatting>
  <conditionalFormatting sqref="B43">
    <cfRule type="cellIs" dxfId="5" priority="13" operator="equal">
      <formula>0</formula>
    </cfRule>
  </conditionalFormatting>
  <conditionalFormatting sqref="C8:C45">
    <cfRule type="cellIs" dxfId="4" priority="11" operator="equal">
      <formula>0</formula>
    </cfRule>
  </conditionalFormatting>
  <conditionalFormatting sqref="E17">
    <cfRule type="cellIs" dxfId="3" priority="10" operator="equal">
      <formula>0</formula>
    </cfRule>
  </conditionalFormatting>
  <conditionalFormatting sqref="G8:G45">
    <cfRule type="cellIs" dxfId="2" priority="1" operator="equal">
      <formula>"Alto Aseguramiento"</formula>
    </cfRule>
    <cfRule type="cellIs" dxfId="1" priority="2" operator="equal">
      <formula>"Medio Aseguramiento"</formula>
    </cfRule>
    <cfRule type="cellIs" dxfId="0" priority="3" operator="equal">
      <formula>"Bajo Aseguramiento"</formula>
    </cfRule>
  </conditionalFormatting>
  <dataValidations count="2">
    <dataValidation type="custom" allowBlank="1" showInputMessage="1" showErrorMessage="1" error="No es posible modificar campos en este formulario" sqref="B9:B27 B32:B36" xr:uid="{1E5DF175-F5A0-441E-8175-EF2A6774DB32}">
      <formula1>IFERROR(VLOOKUP(#REF!,$A$8:$U$36,3,FALSE),"")</formula1>
    </dataValidation>
    <dataValidation type="custom" allowBlank="1" showInputMessage="1" sqref="G8:G45" xr:uid="{B4285F74-F0E1-4173-B115-5A02BCF3FA25}">
      <formula1>IF(F8&lt;0.9," ",IF(F8&lt;3,"Bajo Aseguramiento",IF(F8&lt;4,"Medio Aseguramiento","Alto Aseguramiento")))</formula1>
    </dataValidation>
  </dataValidations>
  <pageMargins left="0.7" right="0.7" top="0.75" bottom="0.75" header="0.3" footer="0.3"/>
  <pageSetup orientation="portrait" horizontalDpi="4294967293"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B43"/>
  <sheetViews>
    <sheetView workbookViewId="0">
      <selection activeCell="B43" sqref="B43"/>
    </sheetView>
  </sheetViews>
  <sheetFormatPr baseColWidth="10" defaultColWidth="11.42578125" defaultRowHeight="15" x14ac:dyDescent="0.25"/>
  <cols>
    <col min="1" max="1" width="16.85546875" style="28" customWidth="1"/>
    <col min="2" max="2" width="35" style="28" customWidth="1"/>
    <col min="3" max="16384" width="11.42578125" style="1"/>
  </cols>
  <sheetData>
    <row r="1" spans="1:2" x14ac:dyDescent="0.25">
      <c r="A1" s="41" t="s">
        <v>191</v>
      </c>
      <c r="B1" s="29" t="s">
        <v>12</v>
      </c>
    </row>
    <row r="2" spans="1:2" x14ac:dyDescent="0.25">
      <c r="A2" s="42" t="s">
        <v>10</v>
      </c>
      <c r="B2" s="26" t="s">
        <v>10</v>
      </c>
    </row>
    <row r="3" spans="1:2" x14ac:dyDescent="0.25">
      <c r="A3" s="43" t="s">
        <v>13</v>
      </c>
      <c r="B3" s="26" t="s">
        <v>190</v>
      </c>
    </row>
    <row r="4" spans="1:2" ht="30" x14ac:dyDescent="0.25">
      <c r="A4" s="43" t="s">
        <v>14</v>
      </c>
      <c r="B4" s="26" t="s">
        <v>193</v>
      </c>
    </row>
    <row r="5" spans="1:2" x14ac:dyDescent="0.25">
      <c r="A5" s="43" t="s">
        <v>15</v>
      </c>
      <c r="B5" s="26" t="s">
        <v>194</v>
      </c>
    </row>
    <row r="6" spans="1:2" x14ac:dyDescent="0.25">
      <c r="A6" s="43" t="s">
        <v>16</v>
      </c>
      <c r="B6" s="26" t="s">
        <v>195</v>
      </c>
    </row>
    <row r="7" spans="1:2" ht="30" x14ac:dyDescent="0.25">
      <c r="A7" s="43" t="s">
        <v>17</v>
      </c>
      <c r="B7" s="26" t="s">
        <v>196</v>
      </c>
    </row>
    <row r="8" spans="1:2" x14ac:dyDescent="0.25">
      <c r="A8" s="43" t="s">
        <v>18</v>
      </c>
      <c r="B8" s="26" t="s">
        <v>197</v>
      </c>
    </row>
    <row r="9" spans="1:2" x14ac:dyDescent="0.25">
      <c r="A9" s="43" t="s">
        <v>19</v>
      </c>
      <c r="B9" s="26" t="s">
        <v>198</v>
      </c>
    </row>
    <row r="10" spans="1:2" ht="30" x14ac:dyDescent="0.25">
      <c r="A10" s="43" t="s">
        <v>21</v>
      </c>
      <c r="B10" s="26" t="s">
        <v>58</v>
      </c>
    </row>
    <row r="11" spans="1:2" ht="30" x14ac:dyDescent="0.25">
      <c r="A11" s="43" t="s">
        <v>22</v>
      </c>
      <c r="B11" s="27" t="s">
        <v>217</v>
      </c>
    </row>
    <row r="12" spans="1:2" x14ac:dyDescent="0.25">
      <c r="A12" s="43" t="s">
        <v>23</v>
      </c>
      <c r="B12" s="26" t="s">
        <v>199</v>
      </c>
    </row>
    <row r="13" spans="1:2" x14ac:dyDescent="0.25">
      <c r="A13" s="43" t="s">
        <v>24</v>
      </c>
      <c r="B13" s="26" t="s">
        <v>200</v>
      </c>
    </row>
    <row r="14" spans="1:2" x14ac:dyDescent="0.25">
      <c r="A14" s="43" t="s">
        <v>26</v>
      </c>
      <c r="B14" s="26" t="s">
        <v>218</v>
      </c>
    </row>
    <row r="15" spans="1:2" ht="30" x14ac:dyDescent="0.25">
      <c r="A15" s="43" t="s">
        <v>27</v>
      </c>
      <c r="B15" s="27" t="s">
        <v>203</v>
      </c>
    </row>
    <row r="16" spans="1:2" x14ac:dyDescent="0.25">
      <c r="A16" s="43" t="s">
        <v>28</v>
      </c>
      <c r="B16" s="27" t="s">
        <v>204</v>
      </c>
    </row>
    <row r="17" spans="1:2" x14ac:dyDescent="0.25">
      <c r="A17" s="43" t="s">
        <v>29</v>
      </c>
      <c r="B17" s="27" t="s">
        <v>205</v>
      </c>
    </row>
    <row r="18" spans="1:2" x14ac:dyDescent="0.25">
      <c r="A18" s="17" t="s">
        <v>30</v>
      </c>
      <c r="B18" s="27" t="s">
        <v>206</v>
      </c>
    </row>
    <row r="19" spans="1:2" x14ac:dyDescent="0.25">
      <c r="B19" s="27" t="s">
        <v>207</v>
      </c>
    </row>
    <row r="20" spans="1:2" ht="30" x14ac:dyDescent="0.25">
      <c r="B20" s="27" t="s">
        <v>208</v>
      </c>
    </row>
    <row r="21" spans="1:2" x14ac:dyDescent="0.25">
      <c r="B21" s="27" t="s">
        <v>209</v>
      </c>
    </row>
    <row r="22" spans="1:2" x14ac:dyDescent="0.25">
      <c r="B22" s="27" t="s">
        <v>82</v>
      </c>
    </row>
    <row r="23" spans="1:2" x14ac:dyDescent="0.25">
      <c r="B23" s="27" t="s">
        <v>210</v>
      </c>
    </row>
    <row r="24" spans="1:2" x14ac:dyDescent="0.25">
      <c r="B24" s="27" t="s">
        <v>96</v>
      </c>
    </row>
    <row r="25" spans="1:2" ht="45" x14ac:dyDescent="0.25">
      <c r="B25" s="26" t="s">
        <v>201</v>
      </c>
    </row>
    <row r="26" spans="1:2" ht="30" x14ac:dyDescent="0.25">
      <c r="B26" s="26" t="s">
        <v>202</v>
      </c>
    </row>
    <row r="27" spans="1:2" ht="30" x14ac:dyDescent="0.25">
      <c r="B27" s="26" t="s">
        <v>211</v>
      </c>
    </row>
    <row r="28" spans="1:2" ht="30" x14ac:dyDescent="0.25">
      <c r="B28" s="26" t="s">
        <v>212</v>
      </c>
    </row>
    <row r="29" spans="1:2" ht="30" x14ac:dyDescent="0.25">
      <c r="B29" s="26" t="s">
        <v>213</v>
      </c>
    </row>
    <row r="30" spans="1:2" x14ac:dyDescent="0.25">
      <c r="B30" s="27" t="s">
        <v>9</v>
      </c>
    </row>
    <row r="31" spans="1:2" x14ac:dyDescent="0.25">
      <c r="B31" s="27" t="s">
        <v>214</v>
      </c>
    </row>
    <row r="32" spans="1:2" x14ac:dyDescent="0.25">
      <c r="B32" s="27" t="s">
        <v>20</v>
      </c>
    </row>
    <row r="33" spans="2:2" x14ac:dyDescent="0.25">
      <c r="B33" s="27" t="s">
        <v>11</v>
      </c>
    </row>
    <row r="34" spans="2:2" x14ac:dyDescent="0.25">
      <c r="B34" s="27" t="s">
        <v>215</v>
      </c>
    </row>
    <row r="35" spans="2:2" x14ac:dyDescent="0.25">
      <c r="B35" s="27" t="s">
        <v>216</v>
      </c>
    </row>
    <row r="36" spans="2:2" x14ac:dyDescent="0.25">
      <c r="B36" s="27" t="s">
        <v>223</v>
      </c>
    </row>
    <row r="37" spans="2:2" x14ac:dyDescent="0.25">
      <c r="B37" s="27" t="s">
        <v>227</v>
      </c>
    </row>
    <row r="38" spans="2:2" ht="45" x14ac:dyDescent="0.25">
      <c r="B38" s="27" t="s">
        <v>229</v>
      </c>
    </row>
    <row r="39" spans="2:2" x14ac:dyDescent="0.25">
      <c r="B39" s="27" t="s">
        <v>232</v>
      </c>
    </row>
    <row r="40" spans="2:2" ht="30" x14ac:dyDescent="0.25">
      <c r="B40" s="27" t="s">
        <v>242</v>
      </c>
    </row>
    <row r="41" spans="2:2" x14ac:dyDescent="0.25">
      <c r="B41" s="27" t="s">
        <v>235</v>
      </c>
    </row>
    <row r="42" spans="2:2" ht="30" x14ac:dyDescent="0.25">
      <c r="B42" s="27" t="s">
        <v>247</v>
      </c>
    </row>
    <row r="43" spans="2:2" x14ac:dyDescent="0.25">
      <c r="B43" s="28" t="s">
        <v>244</v>
      </c>
    </row>
  </sheetData>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17524AE36E09E540931D3B6885637F3A" ma:contentTypeVersion="13" ma:contentTypeDescription="Crear nuevo documento." ma:contentTypeScope="" ma:versionID="861c04120e299eeadb0a14b782ecef02">
  <xsd:schema xmlns:xsd="http://www.w3.org/2001/XMLSchema" xmlns:xs="http://www.w3.org/2001/XMLSchema" xmlns:p="http://schemas.microsoft.com/office/2006/metadata/properties" xmlns:ns3="8676f0ee-36a2-4562-9b99-1be535a351b7" xmlns:ns4="3fcc8138-852e-41ee-b725-7e346e1991ee" targetNamespace="http://schemas.microsoft.com/office/2006/metadata/properties" ma:root="true" ma:fieldsID="b21233ac238e2edb09d4935f85af04ff" ns3:_="" ns4:_="">
    <xsd:import namespace="8676f0ee-36a2-4562-9b99-1be535a351b7"/>
    <xsd:import namespace="3fcc8138-852e-41ee-b725-7e346e1991ee"/>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4:SharedWithUsers" minOccurs="0"/>
                <xsd:element ref="ns4:SharedWithDetails" minOccurs="0"/>
                <xsd:element ref="ns4:SharingHintHash" minOccurs="0"/>
                <xsd:element ref="ns3:MediaServiceGenerationTime" minOccurs="0"/>
                <xsd:element ref="ns3:MediaServiceEventHashCode" minOccurs="0"/>
                <xsd:element ref="ns3:MediaLengthInSecond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76f0ee-36a2-4562-9b99-1be535a351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fcc8138-852e-41ee-b725-7e346e1991ee" elementFormDefault="qualified">
    <xsd:import namespace="http://schemas.microsoft.com/office/2006/documentManagement/types"/>
    <xsd:import namespace="http://schemas.microsoft.com/office/infopath/2007/PartnerControls"/>
    <xsd:element name="SharedWithUsers" ma:index="13"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Detalles de uso compartido" ma:internalName="SharedWithDetails" ma:readOnly="true">
      <xsd:simpleType>
        <xsd:restriction base="dms:Note">
          <xsd:maxLength value="255"/>
        </xsd:restriction>
      </xsd:simpleType>
    </xsd:element>
    <xsd:element name="SharingHintHash" ma:index="15"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8676f0ee-36a2-4562-9b99-1be535a351b7" xsi:nil="true"/>
  </documentManagement>
</p:properties>
</file>

<file path=customXml/itemProps1.xml><?xml version="1.0" encoding="utf-8"?>
<ds:datastoreItem xmlns:ds="http://schemas.openxmlformats.org/officeDocument/2006/customXml" ds:itemID="{BFA38178-1F56-4E8C-9309-B4E762C3B578}">
  <ds:schemaRefs>
    <ds:schemaRef ds:uri="http://schemas.microsoft.com/sharepoint/v3/contenttype/forms"/>
  </ds:schemaRefs>
</ds:datastoreItem>
</file>

<file path=customXml/itemProps2.xml><?xml version="1.0" encoding="utf-8"?>
<ds:datastoreItem xmlns:ds="http://schemas.openxmlformats.org/officeDocument/2006/customXml" ds:itemID="{150070C9-52DC-4E9E-8431-25687A0159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676f0ee-36a2-4562-9b99-1be535a351b7"/>
    <ds:schemaRef ds:uri="3fcc8138-852e-41ee-b725-7e346e1991e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662113-A9B7-439A-A839-C8E75C79ACCC}">
  <ds:schemaRefs>
    <ds:schemaRef ds:uri="http://schemas.microsoft.com/office/2006/metadata/properties"/>
    <ds:schemaRef ds:uri="3fcc8138-852e-41ee-b725-7e346e1991ee"/>
    <ds:schemaRef ds:uri="http://purl.org/dc/elements/1.1/"/>
    <ds:schemaRef ds:uri="http://schemas.openxmlformats.org/package/2006/metadata/core-properties"/>
    <ds:schemaRef ds:uri="http://purl.org/dc/dcmitype/"/>
    <ds:schemaRef ds:uri="http://purl.org/dc/terms/"/>
    <ds:schemaRef ds:uri="http://schemas.microsoft.com/office/2006/documentManagement/types"/>
    <ds:schemaRef ds:uri="8676f0ee-36a2-4562-9b99-1be535a351b7"/>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7</vt:i4>
      </vt:variant>
    </vt:vector>
  </HeadingPairs>
  <TitlesOfParts>
    <vt:vector size="13" baseType="lpstr">
      <vt:lpstr>Instructivo</vt:lpstr>
      <vt:lpstr>0. Estructura_líneas</vt:lpstr>
      <vt:lpstr>1_Diagnóstico_RR</vt:lpstr>
      <vt:lpstr>2_Identificación_Segunda_Línea</vt:lpstr>
      <vt:lpstr>Mapa_Aseguramiento_SAE</vt:lpstr>
      <vt:lpstr>Datos</vt:lpstr>
      <vt:lpstr>'0. Estructura_líneas'!Área_de_impresión</vt:lpstr>
      <vt:lpstr>'1_Diagnóstico_RR'!Área_de_impresión</vt:lpstr>
      <vt:lpstr>Instructivo!Área_de_impresión</vt:lpstr>
      <vt:lpstr>Cargos</vt:lpstr>
      <vt:lpstr>Opciones</vt:lpstr>
      <vt:lpstr>'1_Diagnóstico_RR'!Títulos_a_imprimir</vt:lpstr>
      <vt:lpstr>X</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Mongui Gutierrez Vargas</dc:creator>
  <cp:keywords/>
  <dc:description/>
  <cp:lastModifiedBy>Paola Andrea</cp:lastModifiedBy>
  <cp:revision/>
  <dcterms:created xsi:type="dcterms:W3CDTF">2019-07-08T21:21:19Z</dcterms:created>
  <dcterms:modified xsi:type="dcterms:W3CDTF">2023-10-19T17:54:28Z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0x01010017524AE36E09E540931D3B6885637F3A</vt:lpwstr>
  </property>
</Properties>
</file>