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plopez\Desktop\"/>
    </mc:Choice>
  </mc:AlternateContent>
  <bookViews>
    <workbookView xWindow="0" yWindow="0" windowWidth="15345" windowHeight="4635"/>
  </bookViews>
  <sheets>
    <sheet name="Mapa de riesgos operativos" sheetId="1" r:id="rId1"/>
  </sheets>
  <externalReferences>
    <externalReference r:id="rId2"/>
    <externalReference r:id="rId3"/>
  </externalReferences>
  <definedNames>
    <definedName name="_xlnm._FilterDatabase" localSheetId="0" hidden="1">'Mapa de riesgos operativos'!$A$8:$AH$257</definedName>
    <definedName name="_xlnm.Print_Area" localSheetId="0">'Mapa de riesgos operativos'!$A$1:$AC$257</definedName>
    <definedName name="Clasi_Impacto">[1]Tablas!$A$5:$A$7</definedName>
    <definedName name="Impacto">[1]Tablas!$A$1:$A$2</definedName>
    <definedName name="Nuevo">[2]!Pro[Procesos]</definedName>
    <definedName name="Probabilidad" localSheetId="0">#REF!</definedName>
    <definedName name="Probabilidad">#REF!</definedName>
    <definedName name="Procesos" localSheetId="0">#REF!</definedName>
    <definedName name="Procesos">#REF!</definedName>
    <definedName name="Riesgos" localSheetId="0">#REF!</definedName>
    <definedName name="Riesgos">#REF!</definedName>
    <definedName name="Tip.Ctrl">[1]Tablas!$A$27:$A$29</definedName>
    <definedName name="Tipo" localSheetId="0">#REF!</definedName>
    <definedName name="Tipo">#REF!</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A241" i="1" l="1"/>
  <c r="AA124" i="1"/>
  <c r="AA123" i="1"/>
  <c r="AA111" i="1"/>
  <c r="AA110" i="1"/>
  <c r="AA92" i="1"/>
  <c r="AA64" i="1"/>
  <c r="AA63" i="1"/>
  <c r="AA60" i="1"/>
  <c r="AA58" i="1"/>
  <c r="AA39" i="1"/>
  <c r="AA12" i="1"/>
</calcChain>
</file>

<file path=xl/sharedStrings.xml><?xml version="1.0" encoding="utf-8"?>
<sst xmlns="http://schemas.openxmlformats.org/spreadsheetml/2006/main" count="2815" uniqueCount="1099">
  <si>
    <t>Mapa de Riesgos Operacionales 2020</t>
  </si>
  <si>
    <t>SOCIEDAD DE ACTIVOS ESPECIALES SAS - SAE</t>
  </si>
  <si>
    <t>Identificación de riesgo</t>
  </si>
  <si>
    <t>Valoración del Riesgo</t>
  </si>
  <si>
    <t>Acciones asociadas al control</t>
  </si>
  <si>
    <t>Monitoreo y Revisión</t>
  </si>
  <si>
    <t>Seguimiento</t>
  </si>
  <si>
    <t xml:space="preserve">Numero </t>
  </si>
  <si>
    <t>Procesos/Objetivo</t>
  </si>
  <si>
    <t>Riesgo</t>
  </si>
  <si>
    <t xml:space="preserve">Clasificación </t>
  </si>
  <si>
    <t>Causas</t>
  </si>
  <si>
    <t>Consecuencia</t>
  </si>
  <si>
    <t>Riesgo Inherente numero</t>
  </si>
  <si>
    <t xml:space="preserve">Riesgo Inherente </t>
  </si>
  <si>
    <t>Opción de manejo</t>
  </si>
  <si>
    <t>Actividades de Controles</t>
  </si>
  <si>
    <t>Riesgo Residual</t>
  </si>
  <si>
    <t>Soporte</t>
  </si>
  <si>
    <t>Responsable</t>
  </si>
  <si>
    <t xml:space="preserve">Tiempo de monitoreo </t>
  </si>
  <si>
    <t xml:space="preserve">Indicador </t>
  </si>
  <si>
    <t>Cumplimiento del control 2020</t>
  </si>
  <si>
    <t>Seguimiento Sep- Dic 2020
Actividades preventivas de mitigación del riesgo</t>
  </si>
  <si>
    <t>Probabilidad</t>
  </si>
  <si>
    <t>Impacto</t>
  </si>
  <si>
    <t>Concatenar</t>
  </si>
  <si>
    <t>Zona del riesgo</t>
  </si>
  <si>
    <t xml:space="preserve">Probabilidad </t>
  </si>
  <si>
    <t>Zona de riesgo</t>
  </si>
  <si>
    <t>% Cumplimiento</t>
  </si>
  <si>
    <t>Observación</t>
  </si>
  <si>
    <t>TODOS LOS PROCESOS</t>
  </si>
  <si>
    <t>Puede ocurrir falta de apoyo en los procesos de control social realizados por los ciudadanos.</t>
  </si>
  <si>
    <t>Operativo</t>
  </si>
  <si>
    <t>Debido a la falta de conocimiento de la normatividad de control social
Como consecuencia del desconocimiento de las funciones de la entidad</t>
  </si>
  <si>
    <t>Lo cual generaría una pérdida de imagen reputacional
Lo cual generaría Sanciones a la entidad y sus funcionarios
Lo cual ocasionaría demandas de la ciudadanía</t>
  </si>
  <si>
    <t>ProbableMayor</t>
  </si>
  <si>
    <t>Probable</t>
  </si>
  <si>
    <t>Mayor</t>
  </si>
  <si>
    <t>Extremo</t>
  </si>
  <si>
    <t>Reducir el riesgo</t>
  </si>
  <si>
    <t>Cumplimiento de Normatividad de Ley de transparencia</t>
  </si>
  <si>
    <t>PosibleMenor</t>
  </si>
  <si>
    <t>Posible</t>
  </si>
  <si>
    <t>Menor</t>
  </si>
  <si>
    <t>Moderado</t>
  </si>
  <si>
    <t>* Audiencia pública de rendición de cuentas</t>
  </si>
  <si>
    <t>Presidente</t>
  </si>
  <si>
    <t>Una vez al año</t>
  </si>
  <si>
    <t xml:space="preserve">(Audiencia pública de rendición de cuentas ejecutada/ Audiencia pública de rendición de cuentas programada) * 100% </t>
  </si>
  <si>
    <r>
      <rPr>
        <b/>
        <sz val="10"/>
        <rFont val="Calibri"/>
        <family val="2"/>
        <scheme val="minor"/>
      </rPr>
      <t xml:space="preserve">Presidencia </t>
    </r>
    <r>
      <rPr>
        <sz val="10"/>
        <rFont val="Calibri"/>
        <family val="2"/>
        <scheme val="minor"/>
      </rPr>
      <t xml:space="preserve">
La audiencia pública de rendición de cuentas del año 2020, se llevó a cabo el miércoles 9 de diciembre, desde las 9 am, la cual fue en la modalidad virtual y se denominó "Diálogos de Productividad". Evidencia: https://www.youtube.com/watch?v=wRk1uWt7byk&amp;feature=youtu.be</t>
    </r>
  </si>
  <si>
    <r>
      <rPr>
        <b/>
        <sz val="10"/>
        <color theme="1"/>
        <rFont val="Calibri"/>
        <family val="2"/>
        <scheme val="minor"/>
      </rPr>
      <t xml:space="preserve">Gerencia de Asuntos Legales
</t>
    </r>
    <r>
      <rPr>
        <sz val="10"/>
        <color theme="1"/>
        <rFont val="Calibri"/>
        <family val="2"/>
        <scheme val="minor"/>
      </rPr>
      <t xml:space="preserve">Durante el último trimestre del 2020 se realizaron publicaciones de los informes de los PROCESOS JUDICIALES EN CONTRA DEL FONDO PARA LA REHABILITACIÓN. INVERSIÓN SOCIAL Y LUCHA CONTRA EL CRIMEN ORGANIZADO F.R.I.S.C.O. Y LA SOCIEDAD ACTIVOS ESPECIALES S.A.S. EN CALIDAD DE ADMINISTRADOR DEL FONDO en pro de garantizar la transparencia con los ciudadanos.
</t>
    </r>
    <r>
      <rPr>
        <b/>
        <sz val="10"/>
        <color theme="1"/>
        <rFont val="Calibri"/>
        <family val="2"/>
        <scheme val="minor"/>
      </rPr>
      <t xml:space="preserve">Gerencia Técnica </t>
    </r>
    <r>
      <rPr>
        <sz val="10"/>
        <color theme="1"/>
        <rFont val="Calibri"/>
        <family val="2"/>
        <scheme val="minor"/>
      </rPr>
      <t xml:space="preserve">
Aunque la Gerencia Técnica no tiene participación en audiencias publicas de rendición de cuentas o publica en Transparencia, si suministra la información solicitada por las diferentes áreas de la entidad de ser necesario.  
</t>
    </r>
    <r>
      <rPr>
        <b/>
        <sz val="10"/>
        <color theme="1"/>
        <rFont val="Calibri"/>
        <family val="2"/>
        <scheme val="minor"/>
      </rPr>
      <t>GIT Administrativa</t>
    </r>
    <r>
      <rPr>
        <sz val="10"/>
        <color theme="1"/>
        <rFont val="Calibri"/>
        <family val="2"/>
        <scheme val="minor"/>
      </rPr>
      <t xml:space="preserve">
Esta es un area transversal por lo que no esta inmersa en la publicacion de informes de rendicion de cuentas. 
Todas las actuaciones de los funcionarios que conforman el area son desarrolladas acatando el codigo de etica y buen gobierno.
</t>
    </r>
    <r>
      <rPr>
        <b/>
        <sz val="10"/>
        <color theme="1"/>
        <rFont val="Calibri"/>
        <family val="2"/>
        <scheme val="minor"/>
      </rPr>
      <t xml:space="preserve">Oficina de Control Interno
</t>
    </r>
    <r>
      <rPr>
        <sz val="10"/>
        <color theme="1"/>
        <rFont val="Calibri"/>
        <family val="2"/>
        <scheme val="minor"/>
      </rPr>
      <t xml:space="preserve">Dentro de las actividades de auditoria y seguimientos que realiza la OCI en cumplimiento del PAAI, revisa que la información inmersa en la evaluación cumpla con lo establecido en la Ley 1712 de 2014. 
</t>
    </r>
    <r>
      <rPr>
        <b/>
        <sz val="10"/>
        <color theme="1"/>
        <rFont val="Calibri"/>
        <family val="2"/>
        <scheme val="minor"/>
      </rPr>
      <t>Presidencia</t>
    </r>
    <r>
      <rPr>
        <sz val="10"/>
        <color theme="1"/>
        <rFont val="Calibri"/>
        <family val="2"/>
        <scheme val="minor"/>
      </rPr>
      <t xml:space="preserve">
El despacho de Presidencia ha brindado apoyo oportuno a las misionales para responder de buena fe, de manera veraz, oportuna y adecuada a las solicitudes de información pública, de conformidad con la Ley de Transparencia.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cumple a cabalidad con las publicaciones en la página web relacionadas a la Ley 1712 de 2014, ley de transparencia y acceso a la información frente a los informes mensuales y trimestrales de los PQR. (https://www.saesas.gov.co/informacion_ciudadano/informacion_adicional/estadisticas_servicio/2020/)
Así mismo, brinda apoyo a la Oficina Asesora de Planeación frente a la rendición de cuentas, realiza foros virtuales para informar a la ciudadanía acerca de los trámites y servicios ofrecidos por la Entidad; además, realiza mesas de trabajo grupales e individuales con los Webmaster designados por cada área frente a las publicaciones que tienen a su cargo. 
</t>
    </r>
    <r>
      <rPr>
        <b/>
        <sz val="10"/>
        <color theme="1"/>
        <rFont val="Calibri"/>
        <family val="2"/>
        <scheme val="minor"/>
      </rPr>
      <t>Gerencia Financiera</t>
    </r>
    <r>
      <rPr>
        <sz val="10"/>
        <color theme="1"/>
        <rFont val="Calibri"/>
        <family val="2"/>
        <scheme val="minor"/>
      </rPr>
      <t xml:space="preserve">
La Gerencia Financiera es un área transversal que no participa directamente en este riesgo, sin embargo, esta dispuesta a brindar la información necesaria para la rendición de cuentas necesarias
</t>
    </r>
    <r>
      <rPr>
        <b/>
        <sz val="10"/>
        <color theme="1"/>
        <rFont val="Calibri"/>
        <family val="2"/>
        <scheme val="minor"/>
      </rPr>
      <t>Oficina Asesora de Planeación</t>
    </r>
    <r>
      <rPr>
        <sz val="10"/>
        <color theme="1"/>
        <rFont val="Calibri"/>
        <family val="2"/>
        <scheme val="minor"/>
      </rPr>
      <t xml:space="preserve">
La OAP apoyó los procesos de control social de ciudadanos a partir de su contribución al evento de rendición de cuentas realizada a toda la ciudadanía, y a través de todas las publicaciones de Direccionamiento Estratégico realizadas en la página web de la Entidad
</t>
    </r>
    <r>
      <rPr>
        <b/>
        <sz val="10"/>
        <color theme="1"/>
        <rFont val="Calibri"/>
        <family val="2"/>
        <scheme val="minor"/>
      </rPr>
      <t>Gerencia Comercial</t>
    </r>
    <r>
      <rPr>
        <sz val="10"/>
        <color theme="1"/>
        <rFont val="Calibri"/>
        <family val="2"/>
        <scheme val="minor"/>
      </rPr>
      <t xml:space="preserve">
La Gerencia Comercial no tiene participaciòn en el control de este riesgo operativo
</t>
    </r>
    <r>
      <rPr>
        <b/>
        <sz val="10"/>
        <color theme="1"/>
        <rFont val="Calibri"/>
        <family val="2"/>
        <scheme val="minor"/>
      </rPr>
      <t>Oficina de Gestión de la Información</t>
    </r>
    <r>
      <rPr>
        <sz val="10"/>
        <color theme="1"/>
        <rFont val="Calibri"/>
        <family val="2"/>
        <scheme val="minor"/>
      </rPr>
      <t xml:space="preserve">
No se realizaron controles adicionales a los existentes</t>
    </r>
  </si>
  <si>
    <t>* Audiencia pública de Rendición de cuentas
* Publicaciones realizadas en el marco de la Ley de Transparencia</t>
  </si>
  <si>
    <t>Jefe de la Oficina Asesora de Planeación</t>
  </si>
  <si>
    <t>Trimestral</t>
  </si>
  <si>
    <t xml:space="preserve">(Publicaciones realizadas en el marco de la ley de transparencia/ Publicaciones  programadas en el marco del cumplimiento de la Ley de Transparencia) * 100% </t>
  </si>
  <si>
    <r>
      <rPr>
        <b/>
        <sz val="10"/>
        <rFont val="Calibri"/>
        <family val="2"/>
        <scheme val="minor"/>
      </rPr>
      <t>Oficina Asesora de Planeación</t>
    </r>
    <r>
      <rPr>
        <sz val="10"/>
        <rFont val="Calibri"/>
        <family val="2"/>
        <scheme val="minor"/>
      </rPr>
      <t xml:space="preserve">
Durante la vigencia la OAP realizo 14 publicaciones relacionadas con la Ley de Transparencia</t>
    </r>
  </si>
  <si>
    <t>* Inventario de Activos actualizado
* Datos abiertos actualizados y divulgados por canales de comunicación</t>
  </si>
  <si>
    <t>Jefe de la Oficina de Gestión de la Información</t>
  </si>
  <si>
    <t xml:space="preserve">(Publicaciones realizadas en el marco de la ley de transparencia/ Publicaciones programadas en el marco del cumplimiento de la Ley de Transparencia) * 100% </t>
  </si>
  <si>
    <r>
      <rPr>
        <b/>
        <sz val="10"/>
        <rFont val="Calibri"/>
        <family val="2"/>
        <scheme val="minor"/>
      </rPr>
      <t>Oficina de Gestión de la Información</t>
    </r>
    <r>
      <rPr>
        <sz val="10"/>
        <rFont val="Calibri"/>
        <family val="2"/>
        <scheme val="minor"/>
      </rPr>
      <t xml:space="preserve">
E la pagina web de la SAE y en datos.gov.co  se publicó la actualización del inventario de activos de información</t>
    </r>
  </si>
  <si>
    <t>* Seguimiento del nivel de cumplimiento de la Ley 1712 de 2014, Ley de Transparencia.</t>
  </si>
  <si>
    <t>Jefe de la Oficina de Control Interno</t>
  </si>
  <si>
    <t xml:space="preserve">(Actividades realizadas en el marco de la ley de transparencia/ Actividades programadas en el marco del cumplimiento de la Ley de Transparencia) * 100% </t>
  </si>
  <si>
    <r>
      <rPr>
        <b/>
        <sz val="10"/>
        <rFont val="Calibri"/>
        <family val="2"/>
        <scheme val="minor"/>
      </rPr>
      <t xml:space="preserve">Oficina de Control Interno 
</t>
    </r>
    <r>
      <rPr>
        <sz val="10"/>
        <rFont val="Calibri"/>
        <family val="2"/>
        <scheme val="minor"/>
      </rPr>
      <t>Este informe por Ley no cuenta con periodicidad especifica de ejecución y la Oficina de Control Interno dentro del PAAI definió realizarlo una vez al año.
La evaluación del cumplimiento de la Ley de Transparencia se realizó en noviembre de 2020. Los resultados del seguimiento se encuentran publicados en la página Web de SAE en el siguiente enlace: https://www.saesas.gov.co/transparencia_acceso_informaciOn_pUblica/7_control/7_1_informes_gestion_evaluacion_32820/d_informes_organismos_inspeccion_32993/2020/seguimiento_cumplimiento_ley_40163/evaluacion_cumplimiento_Indice_40164</t>
    </r>
  </si>
  <si>
    <t xml:space="preserve">Puede generarse menoscabo, disminución, detrimento, pérdida, uso indebido, o deterioro de los bienes o recursos públicos, o intereses patrimoniales del Estado. </t>
  </si>
  <si>
    <t>Estratégico</t>
  </si>
  <si>
    <t>Debido a la falta de información real en la toma de decisiones 
Debido al diseño de procesos ineficientes
Debido a ineficientes canales de comunicación
Debido a la falta de un sistema de información unificado y confiable
Debido al déficit de personal y falta de competencias en la selección del personal</t>
  </si>
  <si>
    <t>Lo cual generaría pérdidas económicas 
Lo cual generaría una pérdida de imagen reputacional
Lo cual generaría Sanciones a la entidad y sus funcionarios
Lo cual ocasionaría demandas de los funcionarios</t>
  </si>
  <si>
    <t>PosibleModerado</t>
  </si>
  <si>
    <t>Alto</t>
  </si>
  <si>
    <t>Ejecución del comité de negocios, de depositarios, de contratos. Y técnicos regional y nivel central.</t>
  </si>
  <si>
    <t>ImprobableInsignificante</t>
  </si>
  <si>
    <t>Improbable</t>
  </si>
  <si>
    <t>Insignificante</t>
  </si>
  <si>
    <t>Bajo</t>
  </si>
  <si>
    <t>Actas de comités</t>
  </si>
  <si>
    <t>Gerente de Contratos</t>
  </si>
  <si>
    <t>( Comités celebrados/ Comités programados)*100%</t>
  </si>
  <si>
    <r>
      <rPr>
        <b/>
        <sz val="10"/>
        <color theme="1"/>
        <rFont val="Calibri"/>
        <family val="2"/>
        <scheme val="minor"/>
      </rPr>
      <t>Gerencia de Contratos</t>
    </r>
    <r>
      <rPr>
        <sz val="10"/>
        <color theme="1"/>
        <rFont val="Calibri"/>
        <family val="2"/>
        <scheme val="minor"/>
      </rPr>
      <t xml:space="preserve">
Se realizaron 52 comites de contratos (se cuentan con las actas)/ de los 52 comites programados
</t>
    </r>
    <r>
      <rPr>
        <b/>
        <sz val="10"/>
        <color theme="1"/>
        <rFont val="Calibri"/>
        <family val="2"/>
        <scheme val="minor"/>
      </rPr>
      <t>Gerencia Comercial</t>
    </r>
    <r>
      <rPr>
        <sz val="10"/>
        <color theme="1"/>
        <rFont val="Calibri"/>
        <family val="2"/>
        <scheme val="minor"/>
      </rPr>
      <t xml:space="preserve">
La Gerencia Comercial como secretaria tecnica del Comité de Negocios Nivel Central celebro el 100 % de comites programados.</t>
    </r>
  </si>
  <si>
    <r>
      <rPr>
        <b/>
        <sz val="10"/>
        <color theme="1"/>
        <rFont val="Calibri"/>
        <family val="2"/>
        <scheme val="minor"/>
      </rPr>
      <t xml:space="preserve">Gerencia de Asuntos Legales:
</t>
    </r>
    <r>
      <rPr>
        <sz val="10"/>
        <color theme="1"/>
        <rFont val="Calibri"/>
        <family val="2"/>
        <scheme val="minor"/>
      </rPr>
      <t xml:space="preserve">Durante el último trimestre del 2020 el área presentó 7 denuncias relacionadas con daño en bien ajeno y 37 denuncias por peculado.
 </t>
    </r>
    <r>
      <rPr>
        <b/>
        <sz val="10"/>
        <color theme="1"/>
        <rFont val="Calibri"/>
        <family val="2"/>
        <scheme val="minor"/>
      </rPr>
      <t xml:space="preserve">
Gerencia de Contratos:</t>
    </r>
    <r>
      <rPr>
        <sz val="10"/>
        <color theme="1"/>
        <rFont val="Calibri"/>
        <family val="2"/>
        <scheme val="minor"/>
      </rPr>
      <t xml:space="preserve">
Toda la actividad contractual en el 2020 se vio impactada con la entrada en vigencia del manual de contratación propio de la entidad, a partir del 1 de junio de 2020.
</t>
    </r>
    <r>
      <rPr>
        <b/>
        <sz val="10"/>
        <color theme="1"/>
        <rFont val="Calibri"/>
        <family val="2"/>
        <scheme val="minor"/>
      </rPr>
      <t xml:space="preserve">Gerencia Técnica </t>
    </r>
    <r>
      <rPr>
        <sz val="10"/>
        <color theme="1"/>
        <rFont val="Calibri"/>
        <family val="2"/>
        <scheme val="minor"/>
      </rPr>
      <t xml:space="preserve">
Toda la contratación de la Gerencia esta sustentada en el comité de contratos y en el presupuesto asignado para los proyectos establecidos.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ejecuta a cabalidad el procedimiento establecido en el Manual de Contratos, realiza estricto seguimiento y control a la ejecución presupuestal mes a mes. 
Adicionalmente, brinda un cuidado especial a cada uno de los elementos de trabajo que nos permite cumplir con las funciones a cargo de la oficina. 
</t>
    </r>
    <r>
      <rPr>
        <b/>
        <sz val="10"/>
        <color theme="1"/>
        <rFont val="Calibri"/>
        <family val="2"/>
        <scheme val="minor"/>
      </rPr>
      <t>Gerencia Financiera</t>
    </r>
    <r>
      <rPr>
        <sz val="10"/>
        <color theme="1"/>
        <rFont val="Calibri"/>
        <family val="2"/>
        <scheme val="minor"/>
      </rPr>
      <t xml:space="preserve">
La gerencia financiera participa dentro de los comités de contratos. 
Los contratos que se encuentran bajo la supervisión de la Gerencia  están desarrollados bajo el manual de contratación de la entidad. La Gerencia financiera no supervisa los contratos de las almacenadoras
</t>
    </r>
    <r>
      <rPr>
        <b/>
        <sz val="10"/>
        <color theme="1"/>
        <rFont val="Calibri"/>
        <family val="2"/>
        <scheme val="minor"/>
      </rPr>
      <t>GIT Administrativa</t>
    </r>
    <r>
      <rPr>
        <sz val="10"/>
        <color theme="1"/>
        <rFont val="Calibri"/>
        <family val="2"/>
        <scheme val="minor"/>
      </rPr>
      <t xml:space="preserve">
Todos los procesos de contratacion generados por el area son elaboados con base en lo establecido en el manual de contratacion.
</t>
    </r>
    <r>
      <rPr>
        <b/>
        <sz val="10"/>
        <color theme="1"/>
        <rFont val="Calibri"/>
        <family val="2"/>
        <scheme val="minor"/>
      </rPr>
      <t>Oficina Asesora de Planeación:</t>
    </r>
    <r>
      <rPr>
        <sz val="10"/>
        <color theme="1"/>
        <rFont val="Calibri"/>
        <family val="2"/>
        <scheme val="minor"/>
      </rPr>
      <t xml:space="preserve">
La OAP hace uso adecuado de los bienes y recursos públicos que emplea para el uso de sus funciones
</t>
    </r>
    <r>
      <rPr>
        <b/>
        <sz val="10"/>
        <color theme="1"/>
        <rFont val="Calibri"/>
        <family val="2"/>
        <scheme val="minor"/>
      </rPr>
      <t>Gerencia Comercial</t>
    </r>
    <r>
      <rPr>
        <sz val="10"/>
        <color theme="1"/>
        <rFont val="Calibri"/>
        <family val="2"/>
        <scheme val="minor"/>
      </rPr>
      <t xml:space="preserve">
Se solicita realizar una revisiòn de las actividades de control frente a las causas del riesgo.   La Gerencia Comercial cuenta con contratos interadministrativos de gestiòn de comercializaciòn de inmuebles, recuperaciòn de cartera, promociòn comercial de inmuebles que contribuyen a la generaciòn de productividad de los activos.</t>
    </r>
  </si>
  <si>
    <t>Definición de la política de gestión de garantías en el uso de recursos de la entidad.</t>
  </si>
  <si>
    <t>Manual de contratación</t>
  </si>
  <si>
    <t>(Política de gestión de garantías establecida/ Política de gestión de garantías a desarrollar)*100%</t>
  </si>
  <si>
    <r>
      <rPr>
        <b/>
        <sz val="10"/>
        <color theme="1"/>
        <rFont val="Calibri"/>
        <family val="2"/>
        <scheme val="minor"/>
      </rPr>
      <t>Gerencia de Contratos</t>
    </r>
    <r>
      <rPr>
        <sz val="10"/>
        <color theme="1"/>
        <rFont val="Calibri"/>
        <family val="2"/>
        <scheme val="minor"/>
      </rPr>
      <t xml:space="preserve">
Se regularon tanto en el manual de contratación, como en el manual de riesgos contractuales. Las cuales aplican las área al momento de definir los riesgos y establecer los amparos en cada una de las solicitudes contractuales, que se ven reflejados en los estudios previos</t>
    </r>
  </si>
  <si>
    <t>Seguimiento al contrato de las almacenadoras</t>
  </si>
  <si>
    <t>Informes o actas de seguimiento al contrato de almacenadoras</t>
  </si>
  <si>
    <t>(No. De seguimientos a contrato de almacenadoras adelantados/ No. De seguimientos a contrato con almacenadoras programados) *100%</t>
  </si>
  <si>
    <t>N/A</t>
  </si>
  <si>
    <r>
      <rPr>
        <b/>
        <sz val="10"/>
        <color theme="1"/>
        <rFont val="Calibri"/>
        <family val="2"/>
        <scheme val="minor"/>
      </rPr>
      <t>Gerencia de Contratos</t>
    </r>
    <r>
      <rPr>
        <sz val="10"/>
        <color theme="1"/>
        <rFont val="Calibri"/>
        <family val="2"/>
        <scheme val="minor"/>
      </rPr>
      <t xml:space="preserve">
Teniendo en cuenta que el seguimiento le corresponde al supervisor del contrato, de acuerdo con el manual de contratación, él es la persona que debe realizar está actividad. La Gerencia de Contratos realiza el acompañamiento cuando se le solicita, por lo tanto, solo se han tramitado las modificaciones contractuales que el área ha solicitado</t>
    </r>
  </si>
  <si>
    <t>DISPOSICIÓN TEMPORAL DE ACTIVOS</t>
  </si>
  <si>
    <t>Puede ocurrir que no se cuente con el respaldo legal para gestionar la recuperación de la cartera</t>
  </si>
  <si>
    <t>Debido a la falta de información real en la toma de decisiones
Debido a ineficientes canales de comunicación con arrendatarios y depositarios</t>
  </si>
  <si>
    <t>Lo que podría generar Perdidas económicas
Lo que podría generar  Sanciones o denuncias</t>
  </si>
  <si>
    <t>ProbableModerado</t>
  </si>
  <si>
    <t>Aplicación del procedimiento de gestión de cobro de los contratos de arrendamiento</t>
  </si>
  <si>
    <t>PosibleInsignificante</t>
  </si>
  <si>
    <t xml:space="preserve">* Aplicativo matrix
* Ficha de Costo - Beneficio
* Acta de Comité Regionales </t>
  </si>
  <si>
    <t>Coordinadores Comerciales de Gerencias Regionales</t>
  </si>
  <si>
    <t>Mensual</t>
  </si>
  <si>
    <t>( Contratos con gestión de cobro de arrendamiento mensual/ Contratos de arrendamiento)* 100%</t>
  </si>
  <si>
    <r>
      <rPr>
        <b/>
        <sz val="10"/>
        <color theme="1"/>
        <rFont val="Calibri"/>
        <family val="2"/>
        <scheme val="minor"/>
      </rPr>
      <t>Gerencia de Asuntos Legales</t>
    </r>
    <r>
      <rPr>
        <sz val="10"/>
        <color theme="1"/>
        <rFont val="Calibri"/>
        <family val="2"/>
        <scheme val="minor"/>
      </rPr>
      <t xml:space="preserve">
Apoyo al seguimiento en inicio de acciones administrativas de cobro coactivo contra la entidad. 
</t>
    </r>
    <r>
      <rPr>
        <b/>
        <sz val="10"/>
        <color theme="1"/>
        <rFont val="Calibri"/>
        <family val="2"/>
        <scheme val="minor"/>
      </rPr>
      <t>Gerencia Comercial</t>
    </r>
    <r>
      <rPr>
        <sz val="10"/>
        <color theme="1"/>
        <rFont val="Calibri"/>
        <family val="2"/>
        <scheme val="minor"/>
      </rPr>
      <t xml:space="preserve">
En el evento que se identifique que un inmueble es ocupado de manera irregular se realiza la legalización de ocupación, bajo la metodología de SAE
Actualmente desde las Gerencias Regionales se esta adelantando un saneamiento contractual y dentro de estas actividades esta suscribir contratos bajo la minuta de SAE, respaldados con una  garantía , de esta manera se logra  gestionar el cobro de cartera con mayor eficiencia.      Adicionalmente desde la Gerencia Comercial se realiza la solicitud de inicio de acciones legales previa revisiòn y autorizaciòn por parte de las Gerencias Regionales </t>
    </r>
  </si>
  <si>
    <t>Documentar los contratos realizados hasta la fecha tanto para administración directa como para los depositarios</t>
  </si>
  <si>
    <t>Contratos cargados en SIGMA 1.5</t>
  </si>
  <si>
    <t>Diario</t>
  </si>
  <si>
    <t>(Contratos de administración directa y de depositarios suscritos/ Contratos de administración directa y de despositarios programados)* 100%</t>
  </si>
  <si>
    <t>Aplicación del procedimiento Saneamineto de contratos de arrendamiento de bienes inmuebles</t>
  </si>
  <si>
    <t>Actas o informes de seguimiento de saneamiento contractual</t>
  </si>
  <si>
    <t>(Bienes inmuebles con acciones de saneamiento contractual/ Bienes inmuebles que requieren saneamiento contractual)*100%</t>
  </si>
  <si>
    <t>DISPOSICIÓN FINAL DE ACTIVOS</t>
  </si>
  <si>
    <t>Se puede gestionar de manera tardía la comercialización o destrucción de activos.</t>
  </si>
  <si>
    <t>Debido a la naturaleza única de la organización, establecida en la ley 1708 de 2014
Políticas internas de la entidad
Procesos ineficientes
Debido a las actuaciones y decisiones centralizadas
Falta de asignación de atribuciones a las Regionales</t>
  </si>
  <si>
    <t>Lo que podría generar Perdidas económicas
Lo que podría generar  Sanciones o denuncias, tutelas, querellas
Generación de detrimento patrimonial</t>
  </si>
  <si>
    <t xml:space="preserve">Procedimiento de alistamiento de inmuebles para comercializar y procedimientos de destrucción y chatarrización de muebles
</t>
  </si>
  <si>
    <t>ImprobableMenor</t>
  </si>
  <si>
    <t>* Información y documentos soporte del Estado administrativo del inmueble a comercializar</t>
  </si>
  <si>
    <t>Gerentes Regionales</t>
  </si>
  <si>
    <t>Cada vez que sea requerido</t>
  </si>
  <si>
    <t>(Bienes inmuebles a comercializar con alistamiento administrativo/ Bienes a comercializar)*100%</t>
  </si>
  <si>
    <r>
      <rPr>
        <b/>
        <sz val="10"/>
        <color theme="1"/>
        <rFont val="Calibri"/>
        <family val="2"/>
        <scheme val="minor"/>
      </rPr>
      <t xml:space="preserve">Gerencia Tecnica </t>
    </r>
    <r>
      <rPr>
        <sz val="10"/>
        <color theme="1"/>
        <rFont val="Calibri"/>
        <family val="2"/>
        <scheme val="minor"/>
      </rPr>
      <t xml:space="preserve">
En la Gerencia técnica se esta mejorando el proceso de alistamiento para incrementar la velocidad y aumentar el flujo de respuesta al proceso
</t>
    </r>
    <r>
      <rPr>
        <b/>
        <sz val="10"/>
        <color theme="1"/>
        <rFont val="Calibri"/>
        <family val="2"/>
        <scheme val="minor"/>
      </rPr>
      <t xml:space="preserve">Gerencia Comercial
</t>
    </r>
    <r>
      <rPr>
        <sz val="10"/>
        <color theme="1"/>
        <rFont val="Calibri"/>
        <family val="2"/>
        <scheme val="minor"/>
      </rPr>
      <t xml:space="preserve">Es importante mencionar que la Gerencia Comercial no esta a cargo de la identificaciòn de los activos para comercializar o destruir. Este riesgo se ha  mitigado  con  la  implementación y uso de los  procesos diseñados  para  el alistamiento,  comercialización,  destrucción y chatarrización. 
Una vez  se le  notifica  a la Gerencia Comercial  que el proceso de alistamiento se encuentra completo,  se procede a  realizar el envío de  los  inmuebles al  operador comercial y con posterioridad se  valida  que  dichos bienes se encuentren publicados.   Adicionalmente es importante aclarar que los procedimientos de destrucciòn o chatarrizaciòn no vinculan a la Gerencia Comercial.
</t>
    </r>
    <r>
      <rPr>
        <b/>
        <sz val="10"/>
        <color theme="1"/>
        <rFont val="Calibri"/>
        <family val="2"/>
        <scheme val="minor"/>
      </rPr>
      <t>Gerencia de Bienes Inmuebles</t>
    </r>
    <r>
      <rPr>
        <sz val="10"/>
        <color theme="1"/>
        <rFont val="Calibri"/>
        <family val="2"/>
        <scheme val="minor"/>
      </rPr>
      <t xml:space="preserve">
Se realiza la ficha de enajenación temprana con el cumplimiento de todas los parametros dispuestos por el comité de Enajenación para su aprobación, esto para los casos de este proceso en el cual participamos de manera directa.</t>
    </r>
  </si>
  <si>
    <t>* Oficio o correo de viabilidad jurídica
* Inmuebles extintos o con viabilidad jurídica registrados en aplicativo Matrix con marcación en el módulo de "Alistamiento de venta"</t>
  </si>
  <si>
    <t>Gerente de Asuntos Legales</t>
  </si>
  <si>
    <t>(Bienes inmuebles a comercializar con alistamiento jurídico/ Bienes a comercializar)*100%</t>
  </si>
  <si>
    <r>
      <rPr>
        <b/>
        <sz val="10"/>
        <color theme="1"/>
        <rFont val="Calibri"/>
        <family val="2"/>
        <scheme val="minor"/>
      </rPr>
      <t>Gerencia de Asuntos Legales</t>
    </r>
    <r>
      <rPr>
        <sz val="10"/>
        <color theme="1"/>
        <rFont val="Calibri"/>
        <family val="2"/>
        <scheme val="minor"/>
      </rPr>
      <t xml:space="preserve">
Se atendieron todas las solicitudes de viabilidad jurídica recibidas para el alistamientos de bienes</t>
    </r>
  </si>
  <si>
    <t>*Información de predios a comercializar con saneamiento físico catastral</t>
  </si>
  <si>
    <t>Gerente Técnico</t>
  </si>
  <si>
    <t>(Bienes inmuebles a comercializar con alistamiento físico catastral/ Bienes a comercializar)*100%</t>
  </si>
  <si>
    <r>
      <rPr>
        <b/>
        <sz val="10"/>
        <color theme="1"/>
        <rFont val="Calibri"/>
        <family val="2"/>
        <scheme val="minor"/>
      </rPr>
      <t xml:space="preserve">Gerencia Tecnica </t>
    </r>
    <r>
      <rPr>
        <sz val="10"/>
        <color theme="1"/>
        <rFont val="Calibri"/>
        <family val="2"/>
        <scheme val="minor"/>
      </rPr>
      <t xml:space="preserve">
Este es el avance del indicador de alistamiento realizado por la gerencia técnica a corte de diciembre  </t>
    </r>
  </si>
  <si>
    <t>* Acta de entrega y desintegración de bienes muebles diligenciada</t>
  </si>
  <si>
    <t>Gerente de Bienes Muebles</t>
  </si>
  <si>
    <t>(Bienes muebles chatarrizados / Bienes muebles programados para desintegración)*100%</t>
  </si>
  <si>
    <t xml:space="preserve">Identificación de activos a comercializar o destruir dentro del comité de negocios de SAE
</t>
  </si>
  <si>
    <t>* Piscina del inventario
* Actas de comité de negocios</t>
  </si>
  <si>
    <t>Gerente Comercial</t>
  </si>
  <si>
    <t>(Activos identificados para comercializar presentados en comité /Activos identificados para comercializar)*100%</t>
  </si>
  <si>
    <r>
      <rPr>
        <b/>
        <sz val="10"/>
        <color theme="1"/>
        <rFont val="Calibri"/>
        <family val="2"/>
        <scheme val="minor"/>
      </rPr>
      <t>Gerencia Comercial</t>
    </r>
    <r>
      <rPr>
        <sz val="10"/>
        <color theme="1"/>
        <rFont val="Calibri"/>
        <family val="2"/>
        <scheme val="minor"/>
      </rPr>
      <t xml:space="preserve">
Cumplimiento a través de la implemetaciòn de los procesos de alistamiento de inmuebles para venta</t>
    </r>
  </si>
  <si>
    <t>(Activos identificados para destrucción presentados en comité de negocios /Activos identificados para ser destruidos)*100%</t>
  </si>
  <si>
    <t xml:space="preserve">Seguimiento a gestión dentro de comité directivo y comité de negocios
</t>
  </si>
  <si>
    <t>* Informe de Seguimiento 
* Actas de comités</t>
  </si>
  <si>
    <t>(Seguimientos realizados a la gestión de la comercialización o destrucción de activos/ Seguimientos a la gestión de la comercialización o destrucción de activos programados)*100%</t>
  </si>
  <si>
    <r>
      <rPr>
        <b/>
        <sz val="10"/>
        <color theme="1"/>
        <rFont val="Calibri"/>
        <family val="2"/>
        <scheme val="minor"/>
      </rPr>
      <t>Gerencia Comercial</t>
    </r>
    <r>
      <rPr>
        <sz val="10"/>
        <color theme="1"/>
        <rFont val="Calibri"/>
        <family val="2"/>
        <scheme val="minor"/>
      </rPr>
      <t xml:space="preserve">
De acuerdo con la modalidad de venta se establecen los controles y seguimientos tales como reuniones e informes de seguimiento</t>
    </r>
  </si>
  <si>
    <t xml:space="preserve">Trimestralmente se verifican los activos extintos y se solicita a las areas correspondientes dar inicio a los alistamientos
</t>
  </si>
  <si>
    <t>* Piscina del inventario
* Solicitudes de alistamiento</t>
  </si>
  <si>
    <t>(Activos extintos registrados en matrix para inicio de alistamiento/ Activos extintos identificados)*100%</t>
  </si>
  <si>
    <r>
      <rPr>
        <b/>
        <sz val="10"/>
        <color theme="1"/>
        <rFont val="Calibri"/>
        <family val="2"/>
        <scheme val="minor"/>
      </rPr>
      <t>Gerencia de Asuntos Legales</t>
    </r>
    <r>
      <rPr>
        <sz val="10"/>
        <color theme="1"/>
        <rFont val="Calibri"/>
        <family val="2"/>
        <scheme val="minor"/>
      </rPr>
      <t xml:space="preserve">
Todos los bienes extintos recibidos para viabilidad jurídica se registraron en Matrix con el cambio de estado legal </t>
    </r>
  </si>
  <si>
    <t>Aplicacion del procedimiento de alistamiento de bienes muebles para proceder a la disposicion final de activos a traves de los procedimientos de Enajenacion temprana, Comercializacion de activos, chatarrizacion, destruccion y Comercializacion de bienes muebles, monetizacion de divisa</t>
  </si>
  <si>
    <t>* Memorandos viabilidad jurídica
* Actas de cómites técnicos
* Actas de enajenacion temprana
* Actas de comité de negocios</t>
  </si>
  <si>
    <t>(Bienes muebles con alistamiento para su disposición final/ Bienes muebles aptos para disposición final)*100%</t>
  </si>
  <si>
    <t>DIAGNÓSTICO Y ALISTAMIENTO DE ACTIVOS</t>
  </si>
  <si>
    <t>DIAGNOSTICO Y ALISTAMIENTO DE ACTIVOS</t>
  </si>
  <si>
    <t>Fallas en la identificación de activos potenciales de productividad.</t>
  </si>
  <si>
    <t>Debido a la incapacidad operativa
Ausencia de lineamientos estratégicos emitidos por el nivel central para la comercialización
Falta de un sistema de información segregado por unidad económica (asignación ID por unidad inmobiliaria)
Falta de conceptos técnicos donde se unifiquen criterios para la destinación de los activos</t>
  </si>
  <si>
    <t xml:space="preserve">Aplicación de procedimientos de diagnóstico de activos
</t>
  </si>
  <si>
    <t>* Archivos digitales SIGMA
* Formatos de diagnóstico de bienes inmuebles</t>
  </si>
  <si>
    <t>(Bienes inmuebles con diagnóstico para lograr su productividad/ Bienes inmuebles asignados a depositarios provisionales)*100%</t>
  </si>
  <si>
    <r>
      <rPr>
        <b/>
        <sz val="10"/>
        <color theme="1"/>
        <rFont val="Calibri"/>
        <family val="2"/>
        <scheme val="minor"/>
      </rPr>
      <t>Gerencia de Bienes Inmuebles</t>
    </r>
    <r>
      <rPr>
        <sz val="10"/>
        <color theme="1"/>
        <rFont val="Calibri"/>
        <family val="2"/>
        <scheme val="minor"/>
      </rPr>
      <t xml:space="preserve">
Para la aplicación del procedimiento de desalojos, previamente esta Gerencia realiza una validación de priorización para ser remitidos a la Vicerpesidencai juridica y así se emitan los respectivos actos administrativos.</t>
    </r>
  </si>
  <si>
    <t>* Base de bienes muebles para alistamiento</t>
  </si>
  <si>
    <t>(Bienes muebles con diagnóstico y preparación para alistamiento/ Total bienes muebles recibidos incautados)*100%</t>
  </si>
  <si>
    <t>* Informe de diagnóstico inicial de intervención de sociedades</t>
  </si>
  <si>
    <t>Gerente de Sociedades Activas</t>
  </si>
  <si>
    <t>(Sociedades con diagnóstico de posible  intervención/ Sociedades recibidas incautadas y con extinción de dominio)*100%</t>
  </si>
  <si>
    <t>Gerente de Sociedades en Liquidación</t>
  </si>
  <si>
    <t xml:space="preserve">Identificación de activos productivos dentro del comité de negocios de la sociedad
</t>
  </si>
  <si>
    <t>* Informe de Seguimiento - Piscina del inventario
* Actas de Mesas de Trabajo con los depositarios 
* Informes de supervisión
* Actas de Comité</t>
  </si>
  <si>
    <t>( Activos productivos presentados al comité de negocios/ Activos productivos identificados)*100%</t>
  </si>
  <si>
    <r>
      <rPr>
        <b/>
        <sz val="10"/>
        <color theme="1"/>
        <rFont val="Calibri"/>
        <family val="2"/>
        <scheme val="minor"/>
      </rPr>
      <t>Gerencia Comercial</t>
    </r>
    <r>
      <rPr>
        <sz val="10"/>
        <color theme="1"/>
        <rFont val="Calibri"/>
        <family val="2"/>
        <scheme val="minor"/>
      </rPr>
      <t xml:space="preserve">
El comité de negocios no es quien identifica los activos productivos, por lo anterior la Gerencia Comercial no tiene participaciòn en esta actividad</t>
    </r>
  </si>
  <si>
    <t>* Contratos suscritos y legalizados</t>
  </si>
  <si>
    <t>(Contratos de inmuebles suscritos/ Contratos de inmuebles programados para legalizar)*100%</t>
  </si>
  <si>
    <t xml:space="preserve">Aplicación de procedimiento de desalojos y legalización de contratos.
</t>
  </si>
  <si>
    <t>* Actos administrativos de desalojo expedidos y comunicados</t>
  </si>
  <si>
    <t>( Actos administrativos de desalojo expedidos y comunicados/ Actos administrativos de desalojo requeridos)*100%</t>
  </si>
  <si>
    <r>
      <rPr>
        <b/>
        <sz val="10"/>
        <color theme="1"/>
        <rFont val="Calibri"/>
        <family val="2"/>
        <scheme val="minor"/>
      </rPr>
      <t>Gerencia de Asuntos Legales</t>
    </r>
    <r>
      <rPr>
        <sz val="10"/>
        <color theme="1"/>
        <rFont val="Calibri"/>
        <family val="2"/>
        <scheme val="minor"/>
      </rPr>
      <t xml:space="preserve">
Al finalizar el año 2020, la elaboración de actos administrativos de desalojo quedó en un 82% dado que no todas las solicitudes se recibieron de manera oportuna. Las solicitudes que llegaron en los términos correspondientes fueron atendidas en un 100%.</t>
    </r>
  </si>
  <si>
    <t>* Cartas de invitación a legalizar la ocupación
* Actas de diligencia de Desalojo</t>
  </si>
  <si>
    <t>(Inmuebles con diligencia de desalojo/ Inmuebles programados para diligencias de desalojo)*100%</t>
  </si>
  <si>
    <t>GESTIÓN FINANCIERA</t>
  </si>
  <si>
    <t>Se pueden realizar inversiones sin la información necesaria</t>
  </si>
  <si>
    <t>Debido a la naturaleza única de la organización, establecida en la ley 1708 de 2014</t>
  </si>
  <si>
    <t>Rara VezInsignificante</t>
  </si>
  <si>
    <t>Rara Vez</t>
  </si>
  <si>
    <t xml:space="preserve">Aplicación del procedimiento de gestión de inversiones P-GF3-066
</t>
  </si>
  <si>
    <t>* Acta de inversión
* Informe Resumen Operaciones Portafolio (En proceso o extinto y SAE)
* Informes Operaciones Portafolio TES o CDT 
*Informes Operaciones Portafolio Acciones</t>
  </si>
  <si>
    <t>Gerente Financiero</t>
  </si>
  <si>
    <t xml:space="preserve">(Recursos invertidos/Recursos disponibles para invertir)*100%. </t>
  </si>
  <si>
    <r>
      <rPr>
        <b/>
        <sz val="10"/>
        <color theme="1"/>
        <rFont val="Calibri"/>
        <family val="2"/>
        <scheme val="minor"/>
      </rPr>
      <t>Gerencia Financiera</t>
    </r>
    <r>
      <rPr>
        <sz val="10"/>
        <color theme="1"/>
        <rFont val="Calibri"/>
        <family val="2"/>
        <scheme val="minor"/>
      </rPr>
      <t xml:space="preserve">
Se realizan inversiones considerando el Decreto 1525 de 2008 sobre excedentes de liquidez en entidades estatales</t>
    </r>
  </si>
  <si>
    <r>
      <rPr>
        <b/>
        <sz val="10"/>
        <color theme="1"/>
        <rFont val="Calibri"/>
        <family val="2"/>
        <scheme val="minor"/>
      </rPr>
      <t>Gerencia Financiera</t>
    </r>
    <r>
      <rPr>
        <sz val="10"/>
        <color theme="1"/>
        <rFont val="Calibri"/>
        <family val="2"/>
        <scheme val="minor"/>
      </rPr>
      <t xml:space="preserve">
Seguimiento permanente a los indicadores macroeconómicos para contar con información de mercado actualizada. La Sociedad ejecuta sus inversiones de acuerdo a lo establecido en el Decreto 1525 de 2008.
Se controla el presupuesto aprobado de las áreas bajo los recursos aprobados para ejecutar por el CNE.
</t>
    </r>
    <r>
      <rPr>
        <b/>
        <sz val="10"/>
        <color theme="1"/>
        <rFont val="Calibri"/>
        <family val="2"/>
        <scheme val="minor"/>
      </rPr>
      <t>Gerencia Comercial</t>
    </r>
    <r>
      <rPr>
        <sz val="10"/>
        <color theme="1"/>
        <rFont val="Calibri"/>
        <family val="2"/>
        <scheme val="minor"/>
      </rPr>
      <t xml:space="preserve">
Es importante mencionar que la Gerencia Comercial no esta a cargo de la identificaciòn de los activos para comercializar o destruir. Este riesgo se ha  mitigado  con  la  implementación y uso de los  procesos diseñados  para  el alistamiento,  comercialización,  destrucción y chatarrización.
Una vez  se le  notifica  a la Gerencia Comercial  que el proceso de alistamiento se encuentra completo,  se procede a  realizar el envío de  los  inmuebles al  operador comercial y con posterioridad se  valida  que  dichos bienes se encuentren publicados.   Adicionalmente es importante aclarar que los procedimientos de destrucciòn o chatarrizaciòn no vinculan a la Gerencia Comercial.</t>
    </r>
  </si>
  <si>
    <t>Aplicación de P-GF1-015_Procedimiento_Elaboracion_y_Actualizacion_del_Presupuesto</t>
  </si>
  <si>
    <t>* Presupuesto aprobado por CNE comunicado a áreas</t>
  </si>
  <si>
    <t>(Áreas con comunicación de presupuesto aprobado/ Total de áreas SAE)*100%</t>
  </si>
  <si>
    <r>
      <rPr>
        <b/>
        <sz val="10"/>
        <color theme="1"/>
        <rFont val="Calibri"/>
        <family val="2"/>
        <scheme val="minor"/>
      </rPr>
      <t>Gerencia Financiera</t>
    </r>
    <r>
      <rPr>
        <sz val="10"/>
        <color theme="1"/>
        <rFont val="Calibri"/>
        <family val="2"/>
        <scheme val="minor"/>
      </rPr>
      <t xml:space="preserve">
Se comunica al presupuesto aprobado para cada área mediante memorando. Estos reposan en la carpeta compartida 22- Financiera. Igualmente, se publica presupuesto aprobado por el CNE y junta directiva de la SAE  en la pagina web de la entidad</t>
    </r>
  </si>
  <si>
    <t>No disponibilidad de recursos para gestionar la distribución a las entidades del Estado</t>
  </si>
  <si>
    <t>Debido a deficiencia en la administración y operación de activos
Debido a la naturaleza única de la organización, establecida en la ley 1708 de 2014</t>
  </si>
  <si>
    <t>Lo que podría generar Perdidas económicas
Lo que podría generar  Sanciones (penales, disciplinarias y fiscales)
Generación de detrimento patrimonial</t>
  </si>
  <si>
    <t>ImprobableModerado</t>
  </si>
  <si>
    <t xml:space="preserve">Se realiza un presupuesto anual desarrollado por cada una de las áreas, tanto para ingresos como para gastos.
</t>
  </si>
  <si>
    <t>* Formatos de anteproyecto presupuestal enviado por las áreas
* Formatos de compromisos a largo plazo enviado por las áreas, cuando corresponda.</t>
  </si>
  <si>
    <t>(Transferencias realizadas a la nacion/ Transferencias programadas a la nacion)*100%.</t>
  </si>
  <si>
    <r>
      <rPr>
        <b/>
        <sz val="10"/>
        <rFont val="Calibri"/>
        <family val="2"/>
        <scheme val="minor"/>
      </rPr>
      <t>Gerencia Financiera</t>
    </r>
    <r>
      <rPr>
        <sz val="10"/>
        <rFont val="Calibri"/>
        <family val="2"/>
        <scheme val="minor"/>
      </rPr>
      <t xml:space="preserve">
Presupuesto aprobado de las áreas se comunica por medio de memorando interno, estos reposan en la carpeta pública 22- Financiera</t>
    </r>
  </si>
  <si>
    <r>
      <rPr>
        <b/>
        <sz val="10"/>
        <color theme="1"/>
        <rFont val="Calibri"/>
        <family val="2"/>
        <scheme val="minor"/>
      </rPr>
      <t xml:space="preserve">Gerencia de Asuntos Legales
</t>
    </r>
    <r>
      <rPr>
        <sz val="10"/>
        <color theme="1"/>
        <rFont val="Calibri"/>
        <family val="2"/>
        <scheme val="minor"/>
      </rPr>
      <t>Durante la vigencia, el área determina sus necesidades presupuestales con base en históricos y realiza periodicamente seguimiento al presupuesto ejecutado</t>
    </r>
    <r>
      <rPr>
        <b/>
        <sz val="10"/>
        <color theme="1"/>
        <rFont val="Calibri"/>
        <family val="2"/>
        <scheme val="minor"/>
      </rPr>
      <t xml:space="preserve">
Gerencia Tecnica </t>
    </r>
    <r>
      <rPr>
        <sz val="10"/>
        <color theme="1"/>
        <rFont val="Calibri"/>
        <family val="2"/>
        <scheme val="minor"/>
      </rPr>
      <t xml:space="preserve">
Por parte de la Gerencia se están realizando mejoras en los proceso para otorgar los valores de avalúos de bienes muebles e Inmuebles de manera eficiente para que después sean repartidos a las entidades del estado.
Por otra parte se realiza seguimiento constante a la ejecución de los pagos para el buen manejo de los recursos
</t>
    </r>
    <r>
      <rPr>
        <b/>
        <sz val="10"/>
        <color theme="1"/>
        <rFont val="Calibri"/>
        <family val="2"/>
        <scheme val="minor"/>
      </rPr>
      <t>GIT Administrativa</t>
    </r>
    <r>
      <rPr>
        <sz val="10"/>
        <color theme="1"/>
        <rFont val="Calibri"/>
        <family val="2"/>
        <scheme val="minor"/>
      </rPr>
      <t xml:space="preserve">
El area cuenta con un presupuesto anual previamente aprobado, el cual es debidamente administrado y controlado, con el fin de que los contratos y ordenes de servicio cuenten con los recursos necesarios y suficientes para su ejecucion. 
</t>
    </r>
    <r>
      <rPr>
        <b/>
        <sz val="10"/>
        <color theme="1"/>
        <rFont val="Calibri"/>
        <family val="2"/>
        <scheme val="minor"/>
      </rPr>
      <t>Oficina de Comunicaciones y Atención al Ciudadano</t>
    </r>
    <r>
      <rPr>
        <sz val="10"/>
        <color theme="1"/>
        <rFont val="Calibri"/>
        <family val="2"/>
        <scheme val="minor"/>
      </rPr>
      <t xml:space="preserve">
En virtud del principio de planeación, la Oficina de Comunicaciones y Atención al Ciudadano estructura las necesidades y proyecta los gastos requeridos para cada vigencia fiscal ejecutando los recursos asignados conforme a las actividades planeadas.
</t>
    </r>
    <r>
      <rPr>
        <b/>
        <sz val="10"/>
        <color theme="1"/>
        <rFont val="Calibri"/>
        <family val="2"/>
        <scheme val="minor"/>
      </rPr>
      <t>Gerencia Financiera</t>
    </r>
    <r>
      <rPr>
        <sz val="10"/>
        <color theme="1"/>
        <rFont val="Calibri"/>
        <family val="2"/>
        <scheme val="minor"/>
      </rPr>
      <t xml:space="preserve">
Se ejecuta y controla el presupuesto aprobado con la ayuda del aplicativo ERP.
Se realizan validaciones frente a los aplicativos sobre el recaudo con el fin de tener la informacion necesaria para registrar los ingresos correctamente en el sistema.
</t>
    </r>
    <r>
      <rPr>
        <b/>
        <sz val="10"/>
        <color theme="1"/>
        <rFont val="Calibri"/>
        <family val="2"/>
        <scheme val="minor"/>
      </rPr>
      <t>Oficina Asesora de Planeación:</t>
    </r>
    <r>
      <rPr>
        <sz val="10"/>
        <color theme="1"/>
        <rFont val="Calibri"/>
        <family val="2"/>
        <scheme val="minor"/>
      </rPr>
      <t xml:space="preserve">
La OAP no efectuó ninguna acción de mitigación relacionada con este riesgo, toda vez que no gestiona recursos para distribución a otras entidades estatales ni participa directamente en los procesos de administración de activos de SAE
</t>
    </r>
    <r>
      <rPr>
        <b/>
        <sz val="10"/>
        <color theme="1"/>
        <rFont val="Calibri"/>
        <family val="2"/>
        <scheme val="minor"/>
      </rPr>
      <t>Gerencia Comercial</t>
    </r>
    <r>
      <rPr>
        <sz val="10"/>
        <color theme="1"/>
        <rFont val="Calibri"/>
        <family val="2"/>
        <scheme val="minor"/>
      </rPr>
      <t xml:space="preserve">
una vez  se le  notifica  a la Gerencia Comercial  que el proceso de alistamiento se encuentra completo,  se procede a  realizar el envío de  los  inmuebles al  operador comercial y con posterioridad se  valida  que  dichos bienes se encuentren publicados.                                    Adicionalmente la Gerencia Comercial ejecuta el proceso de facturaciòn masiva de Contratos de Arrendamiento. A traves de la Gererencia Comercial realiza las actividades relacionadas con el siniestro y recaudo de polizas que amparan los contratos de arrendamiento.</t>
    </r>
  </si>
  <si>
    <t xml:space="preserve">Se verifica el cumplimiento del presupuesto para cada uno de los pagos realizados.
</t>
  </si>
  <si>
    <t>*Facturas y documentación recibida a través de aplicativo definido para el procedimiento de pagos, correspondencia interna.
* Base de datos con causación y pago presupuestal.</t>
  </si>
  <si>
    <t>(Compromisos presupuestales con pagos  realizados/Compromisos presupuestales con pagos causados)*100%</t>
  </si>
  <si>
    <r>
      <rPr>
        <b/>
        <sz val="10"/>
        <rFont val="Calibri"/>
        <family val="2"/>
        <scheme val="minor"/>
      </rPr>
      <t>Gerencia Financiera</t>
    </r>
    <r>
      <rPr>
        <sz val="10"/>
        <rFont val="Calibri"/>
        <family val="2"/>
        <scheme val="minor"/>
      </rPr>
      <t xml:space="preserve">
Se realiza el pago de todos los compromisos causados</t>
    </r>
  </si>
  <si>
    <t>Se realiza seguimiento a los ingresos presupuestados.</t>
  </si>
  <si>
    <t>* Archivo de excel "MovBancos" con registro de recaudos
* Registro de recaudos en aplicativo contable
* Comprobantes de ingreso</t>
  </si>
  <si>
    <t>(Ingresos recibidos/Ingresos programdos)*100%.</t>
  </si>
  <si>
    <r>
      <rPr>
        <b/>
        <sz val="10"/>
        <rFont val="Calibri"/>
        <family val="2"/>
        <scheme val="minor"/>
      </rPr>
      <t>Gerencia Financiera</t>
    </r>
    <r>
      <rPr>
        <sz val="10"/>
        <rFont val="Calibri"/>
        <family val="2"/>
        <scheme val="minor"/>
      </rPr>
      <t xml:space="preserve">
Se efectua la identificacion de los recaudos mediante las bases suministradas por los aplicativos de SAE, asi como infomrmacion suministrada por las areas misionales, la cual se encuentra registrada en el aplicativo Seven-ERP</t>
    </r>
  </si>
  <si>
    <t>Se pueden establecer procesos con controles obsoletos o desbordados en términos de la operación</t>
  </si>
  <si>
    <t>Debido a la falta de recursos (humanos, físicos, financieros, tecnológicos, entre otros) para el desarrollo o actualización de controles
Debido a la falta de seguimiento de los controles
Debido a la falta de análisis de los procedimientos
Falta de un sistema de información que consolide el proceso (unificación de criterios)</t>
  </si>
  <si>
    <t>Lo que podría ocasionar sanciones a los funcionarios</t>
  </si>
  <si>
    <t xml:space="preserve">Aplicación del procedimiento de creación, modificación o eliminación de documentos
</t>
  </si>
  <si>
    <t>* Listado Maestro de Documentos actualizado
* Documentos codificados y actualizados
* Versión anterior de los documentos como versión obsoleta
* Boletín de calidad elaborado para comunicación interna</t>
  </si>
  <si>
    <t>( Documentos creados o actualizados con acompañamiento de la OAP/ Documentos con solicitud de creación o actualización en el SGC)*100%</t>
  </si>
  <si>
    <r>
      <rPr>
        <b/>
        <sz val="10"/>
        <color theme="1"/>
        <rFont val="Calibri"/>
        <family val="2"/>
        <scheme val="minor"/>
      </rPr>
      <t>Oficina Asesora de Planeación:</t>
    </r>
    <r>
      <rPr>
        <sz val="10"/>
        <color theme="1"/>
        <rFont val="Calibri"/>
        <family val="2"/>
        <scheme val="minor"/>
      </rPr>
      <t xml:space="preserve">
A corte de 31 de diciembre se documentaron 95 procedimientos. Teniendo en cuenta la política del procedimiento respecto al plazo para la aprobación. Se cumple con El objetivo</t>
    </r>
  </si>
  <si>
    <r>
      <rPr>
        <b/>
        <sz val="10"/>
        <color theme="1"/>
        <rFont val="Calibri"/>
        <family val="2"/>
        <scheme val="minor"/>
      </rPr>
      <t xml:space="preserve">Gerencia de Asuntos Legales
</t>
    </r>
    <r>
      <rPr>
        <sz val="10"/>
        <color theme="1"/>
        <rFont val="Calibri"/>
        <family val="2"/>
        <scheme val="minor"/>
      </rPr>
      <t xml:space="preserve">Durante el último trimestre, se generaron el manual de defensa y el de revisión y elaboración de actos administrativos con sus respectivos controles
</t>
    </r>
    <r>
      <rPr>
        <b/>
        <sz val="10"/>
        <color theme="1"/>
        <rFont val="Calibri"/>
        <family val="2"/>
        <scheme val="minor"/>
      </rPr>
      <t xml:space="preserve">GIT Administrativa
</t>
    </r>
    <r>
      <rPr>
        <sz val="10"/>
        <color theme="1"/>
        <rFont val="Calibri"/>
        <family val="2"/>
        <scheme val="minor"/>
      </rPr>
      <t xml:space="preserve">Los procedimientos e instructivos son revisados constantemente y actualizados si es necesario, en asesoria de la Oficina de planeacion, informacion que se encuentra debidamente relacionada en la intranet de la SAE.
</t>
    </r>
    <r>
      <rPr>
        <b/>
        <sz val="10"/>
        <color theme="1"/>
        <rFont val="Calibri"/>
        <family val="2"/>
        <scheme val="minor"/>
      </rPr>
      <t xml:space="preserve">Gerencia Tecnica </t>
    </r>
    <r>
      <rPr>
        <sz val="10"/>
        <color theme="1"/>
        <rFont val="Calibri"/>
        <family val="2"/>
        <scheme val="minor"/>
      </rPr>
      <t xml:space="preserve">
La Gerencia técnica, esta en constante revisión de sus procesos para que no haya lugar a actividades o controles innecesarios
</t>
    </r>
    <r>
      <rPr>
        <b/>
        <sz val="10"/>
        <color theme="1"/>
        <rFont val="Calibri"/>
        <family val="2"/>
        <scheme val="minor"/>
      </rPr>
      <t>Oficina de Gestión de la Información, la Oficina de Comunicaciones</t>
    </r>
    <r>
      <rPr>
        <sz val="10"/>
        <color theme="1"/>
        <rFont val="Calibri"/>
        <family val="2"/>
        <scheme val="minor"/>
      </rPr>
      <t xml:space="preserve">
Con el apoyo de la Oficina de Gestión de la Información, la Oficina de Comunicaciones y Atención al Ciudadano actualiza permanentemente el sistema para estar a la vanguardia de las necesidades de los grupos de interés. 
Mediante el consecutivo Zeus 107897 se solicitó a la Oficina Asesora de Planeación actualizar el procedimiento de atención a requerimientos que lidera esta área.
</t>
    </r>
    <r>
      <rPr>
        <b/>
        <sz val="10"/>
        <color theme="1"/>
        <rFont val="Calibri"/>
        <family val="2"/>
        <scheme val="minor"/>
      </rPr>
      <t>Oficina Asesora de Planeación:</t>
    </r>
    <r>
      <rPr>
        <sz val="10"/>
        <color theme="1"/>
        <rFont val="Calibri"/>
        <family val="2"/>
        <scheme val="minor"/>
      </rPr>
      <t xml:space="preserve">
La OAP asesora y acompaña a demanda a las áreas que requieren actualizaciones documentales para garantizar que se establezcan actividades y controles actualizados en términos de operación
</t>
    </r>
    <r>
      <rPr>
        <b/>
        <sz val="10"/>
        <color theme="1"/>
        <rFont val="Calibri"/>
        <family val="2"/>
        <scheme val="minor"/>
      </rPr>
      <t>Gerencia Comercial</t>
    </r>
    <r>
      <rPr>
        <sz val="10"/>
        <color theme="1"/>
        <rFont val="Calibri"/>
        <family val="2"/>
        <scheme val="minor"/>
      </rPr>
      <t xml:space="preserve">
La Gerencia comercial realiza de manera periodica la actualizaciòn de los procedimientos que hacen parte de su operaciòn para establecer controles y lograr una mayor eficiencia
</t>
    </r>
    <r>
      <rPr>
        <b/>
        <sz val="10"/>
        <color theme="1"/>
        <rFont val="Calibri"/>
        <family val="2"/>
        <scheme val="minor"/>
      </rPr>
      <t>Gerencia de Bienes Inmuebles</t>
    </r>
    <r>
      <rPr>
        <sz val="10"/>
        <color theme="1"/>
        <rFont val="Calibri"/>
        <family val="2"/>
        <scheme val="minor"/>
      </rPr>
      <t xml:space="preserve">
Hemos soliitado ante la oficina de planeación algunos ajustes , modificación y creación de procedimientos publicados en la arquitectura SAE
</t>
    </r>
  </si>
  <si>
    <t>Se cuenta con la definición de la arquitectura empresarial, donde se establece el alcance de los procesos</t>
  </si>
  <si>
    <t xml:space="preserve">* Documentación de los procesos que conforman la arquitectura empresarial (Intranet SAE) </t>
  </si>
  <si>
    <t>(Documentos publicados en arquitectura SAE/ Documentos aprobados y comunicados)*100%</t>
  </si>
  <si>
    <t>No se cuente con los recursos suficientes para lograr el objetivo institucional</t>
  </si>
  <si>
    <t>Debido a las deficiencias en el dimensionamiento de la planta de personal
Debido a la falta de planeación y direccionamiento para cumplir con el objetivo institucional
Debido a la deficiencia en los recursos tecnológicos
Debido a la falta de sistema de información</t>
  </si>
  <si>
    <t>Pérdidas de información
Generación de Sanciones
Pérdida de imagen reputacional</t>
  </si>
  <si>
    <t xml:space="preserve">Aplicación Procedimiento de Elaboración y Actualización del presupuesto
</t>
  </si>
  <si>
    <r>
      <rPr>
        <b/>
        <sz val="10"/>
        <rFont val="Calibri"/>
        <family val="2"/>
        <scheme val="minor"/>
      </rPr>
      <t>Gerencia Financiera</t>
    </r>
    <r>
      <rPr>
        <sz val="10"/>
        <rFont val="Calibri"/>
        <family val="2"/>
        <scheme val="minor"/>
      </rPr>
      <t xml:space="preserve">
Presupuesto aprobado de las áreas se comunica por medio de memorando interno</t>
    </r>
  </si>
  <si>
    <r>
      <rPr>
        <b/>
        <sz val="10"/>
        <color theme="1"/>
        <rFont val="Calibri"/>
        <family val="2"/>
        <scheme val="minor"/>
      </rPr>
      <t>Gerencia de Asuntos Legales</t>
    </r>
    <r>
      <rPr>
        <sz val="10"/>
        <color theme="1"/>
        <rFont val="Calibri"/>
        <family val="2"/>
        <scheme val="minor"/>
      </rPr>
      <t xml:space="preserve">
Durante la vigencia, el área determina sus necesidades presupuestales con base en históricos y realiza periodicamente seguimiento al presupuesto ejecutado
</t>
    </r>
    <r>
      <rPr>
        <b/>
        <sz val="10"/>
        <color theme="1"/>
        <rFont val="Calibri"/>
        <family val="2"/>
        <scheme val="minor"/>
      </rPr>
      <t xml:space="preserve">
GIT Administrativa</t>
    </r>
    <r>
      <rPr>
        <sz val="10"/>
        <color theme="1"/>
        <rFont val="Calibri"/>
        <family val="2"/>
        <scheme val="minor"/>
      </rPr>
      <t xml:space="preserve">
El presupuesto asignado al area es debidamente administrado en la ejecucion mensual de los contratos, llevandose un registro y control en la ejecucion presupuestal al tramitar el pago de las facturas de proveedores y/o contratistas, e igualmente al generar los Informes de ejecucion de contratos.  
</t>
    </r>
    <r>
      <rPr>
        <b/>
        <sz val="10"/>
        <color theme="1"/>
        <rFont val="Calibri"/>
        <family val="2"/>
        <scheme val="minor"/>
      </rPr>
      <t xml:space="preserve">
Gerencia Tecnica</t>
    </r>
    <r>
      <rPr>
        <sz val="10"/>
        <color theme="1"/>
        <rFont val="Calibri"/>
        <family val="2"/>
        <scheme val="minor"/>
      </rPr>
      <t xml:space="preserve">
la ejecución presupuestal de la gerencia es del 89%, lo que identifica el buen manejo del presupuesto asignado.
</t>
    </r>
    <r>
      <rPr>
        <b/>
        <sz val="10"/>
        <color theme="1"/>
        <rFont val="Calibri"/>
        <family val="2"/>
        <scheme val="minor"/>
      </rPr>
      <t>Oficina de Comunicaciones y Atención al Ciudadano</t>
    </r>
    <r>
      <rPr>
        <sz val="10"/>
        <color theme="1"/>
        <rFont val="Calibri"/>
        <family val="2"/>
        <scheme val="minor"/>
      </rPr>
      <t xml:space="preserve">
En virtud del principio de planeación, la Oficina de Comunicaciones y Atención al Ciudadano estructura las necesidades y proyecta los gastos requeridos para cada vigencia fiscal ejecutando los recursos asignados conforme a las actividades planeadas.  
</t>
    </r>
    <r>
      <rPr>
        <b/>
        <sz val="10"/>
        <color theme="1"/>
        <rFont val="Calibri"/>
        <family val="2"/>
        <scheme val="minor"/>
      </rPr>
      <t xml:space="preserve">
Gerencia Financiera
</t>
    </r>
    <r>
      <rPr>
        <sz val="10"/>
        <color theme="1"/>
        <rFont val="Calibri"/>
        <family val="2"/>
        <scheme val="minor"/>
      </rPr>
      <t xml:space="preserve">La implemetación del aplicativo Seven permite llevar un mejor control de La ejecución del presupuestal.
Se realizaron validaciones frente a los aplicativos sobre el recaudo con el fin de tener la informacion necesaria para registrar los ingresos correctamente en el sistema
</t>
    </r>
    <r>
      <rPr>
        <b/>
        <sz val="10"/>
        <color theme="1"/>
        <rFont val="Calibri"/>
        <family val="2"/>
        <scheme val="minor"/>
      </rPr>
      <t>Oficina Asesora de Planeación</t>
    </r>
    <r>
      <rPr>
        <sz val="10"/>
        <color theme="1"/>
        <rFont val="Calibri"/>
        <family val="2"/>
        <scheme val="minor"/>
      </rPr>
      <t xml:space="preserve">
La OAP establece sus necesidades presupuestales para la vigencia a partir de sus necesidades de personal o servicios tercerizados, las cuales comunica a la Gerencia Financiera para estructurar y gestionar el presupuesto institucional, a fin de contar con los recursos suficientes para cumplir con el objetivo institucional.
</t>
    </r>
    <r>
      <rPr>
        <b/>
        <sz val="10"/>
        <color theme="1"/>
        <rFont val="Calibri"/>
        <family val="2"/>
        <scheme val="minor"/>
      </rPr>
      <t>Gerencia Comercial</t>
    </r>
    <r>
      <rPr>
        <sz val="10"/>
        <color theme="1"/>
        <rFont val="Calibri"/>
        <family val="2"/>
        <scheme val="minor"/>
      </rPr>
      <t xml:space="preserve">
La Gerencia Comercial aporta a la identificaciòn de las necesidades presupuestales y contractuales para establecer el Plan anual de adquisiciones </t>
    </r>
  </si>
  <si>
    <t xml:space="preserve">Se verifica el cumplimiento del presupuesto para cada uno de los pagos realizados.
</t>
  </si>
  <si>
    <t>( Comprobantes de ingreso emitidos/ Registros de recaudos recibidos)*100%</t>
  </si>
  <si>
    <t>RECEPCIÓN Y REGISTRO</t>
  </si>
  <si>
    <t>Asignar activos a Depositarios Provisionales y Liquidadores con características erróneas (tales como actividad económica, cobertura en departamento o municipio,  clasificación de experiencia o categoría de inscripción)</t>
  </si>
  <si>
    <t xml:space="preserve"> La información del activo está incompleta o es incorrecta
Errores en las variables contenidas en la solicitud de asignación del activo tales como actividad económica, cobertura en departamento o municipio,  clasificación de experiencia o categoría de inscripción
Asignación de depositarios en actividades que no son de su competencia
Falta de articulación con la Fiscalía General de la Nación
Falta de verificación de requisitos de los depositarios</t>
  </si>
  <si>
    <t xml:space="preserve">Lo que podría generar perdidas de información y perdidas de credibilidad, además de multas o sanciones
Apropiación de recursos de manera indebida
Administración de los activos por fuera de la Metodología establecida por la entidad
</t>
  </si>
  <si>
    <t xml:space="preserve">Modulo de asignación automática de depositarios
</t>
  </si>
  <si>
    <t>* Sistema de Registro de Depositarios Provisionales y Liquidadores (Convocatoria)
* Sistema de información de asignaciones
* Resumen de la asignación de depositarios provisionales</t>
  </si>
  <si>
    <t>Coordinador GIT de Gestión de Depositarios Provisionales y Liquidadores</t>
  </si>
  <si>
    <t>(Bienes inmuebles con asignaciones realizadas/ Bienes inmuebles programados para asignación de depositarios provisionales)*100%</t>
  </si>
  <si>
    <t>Aplicación del procedimiento de asignación de depositarios</t>
  </si>
  <si>
    <t>* Cuadro de control de Depositarios Provisionales y Liquidadores vigente
* Cuadro de control de Asignación de activos
* Actas de asignaciones de depositarios provisionales
* Actas de aprobación de pólizas/ Bases de datos de aprobación de garantías
* Actas de posesión recibidas suscritas por los depositarios provisionales</t>
  </si>
  <si>
    <t>* Acta de posesión de depositario provisional
* Actas de entrega de bienes asignados</t>
  </si>
  <si>
    <t>(Bienes inmuebles entregados a depositarios asignados/ Bienes con asignación de depositarios)*100%</t>
  </si>
  <si>
    <t>Puede que no haya recursos disponibles idóneos para la recepción de los Activos (Delegados, Bodegas, Especialistas, depositarios)</t>
  </si>
  <si>
    <t>Debido a un crecimiento repentino en el número de  recepciones en bodega y en sitio de los activos
Como consecuencia del bajo flujo de activos de salida del inventario en Bodega 
Debido a la  falta de pronósticos en la demanda de activos a recibir 
Como consecuencia de la dispersión geográfica de los lugares de recepción de activos
Debido a que no existen suficiente recursos registrados en la zona de recepción</t>
  </si>
  <si>
    <t>Lo cual generaría incumplimientos frente  a las ordenes de la autoridad judicial
Que comprometería el estado físico y de ocupación del bien
Lo que genera que la  información identificada del bien al momento de la recepción, sea insuficiente o inexacta
Asignación errónea del depositario</t>
  </si>
  <si>
    <t>Aplicación del procedimiento de preparación para la recepción de Activos</t>
  </si>
  <si>
    <t>* Solicitud de actualización de estado jurídico del activo, cuando aplique.
* Solicitud de apoyo para verificación de piezas procesales
* Solicitud de verificación de  hallazgos identificados
* Solicitudes de asignación de personal idóneo para recepción del activo
* Correo con personal asignado por gerencias regionales, cuando aplique.
* Solicitud de asignación de depositario 
* Correo electrónico a gerencias regionales con información básica de depositario seleccionado
* Correo electrónico de información de referencia a la autoridad judicial (Personal y depositario asignado)
* Solicitud asignación de almacenadoras o contratos de custodia</t>
  </si>
  <si>
    <t>Coordinador GIT de Aseguramiento y Control de la Información</t>
  </si>
  <si>
    <t>(Activos con gestión de solicitudes de recursos para su recepción/ Activos programados para recepción)*100%</t>
  </si>
  <si>
    <t>RECEPCIÓN Y REGISTRO y DIAGÓSTICO Y ALISTAMIENTO DE ACTIVOS</t>
  </si>
  <si>
    <t>RECEPCIÓN Y REGISTRO y DIAGNOSTICO Y ALISTAMIENTO DE ACTIVOS</t>
  </si>
  <si>
    <t xml:space="preserve">Puede ocurrir que no se caracterice  adecuadamente el activo </t>
  </si>
  <si>
    <t>Dado que se recibe documentación  con información inexacta para dar inicio con el proceso, por parte de la autoridad judicial
Debido a   que no se revisa la información del bien en el acta de secuestro de la fiscalía y la resolución de inicio
Debido a que el tiempo al momento de  la recepción es insuficiente 
Debido al desconocimiento técnico  por parte de los funcionarios o depositarios
Como consecuencia a la falta de recursos
Debido a que no se tienen identificadas las necesidades de información a detectar al momento de la recepción o inspección 
Debido a que no se cuente con convenios interadministrativos para acceder a la información de activos
Como consecuencia de que no se haya surtido el proceso de Ingreso de activos  adecuadamente
Imposibilidad de ingresar al predio (por razones de seguridad)</t>
  </si>
  <si>
    <t>Lo cual llevaría a un gasto (pago de impuestos, servicios públicos, saneamientos, etc.) sobre un bien que no es de SAE
Lo que genera que no se tomen decisiones correctas frente a los alistamientos requeridos para su disposición temporal y/o final del activo
Generando unidades inmobiliarias inexistentes
Lo que genera perdida de activos del inventario
Llevando a la asignación de un depositario provisional o liquidador que no tiene el perfil para el tipo de activo 
Ocasionando demandas en contra de SAE por el secuestro de bienes que no se encuentren dentro de un proceso de extinción de dominio o un proceso penal</t>
  </si>
  <si>
    <t xml:space="preserve">Definición dentro de los procedimientos de Recepción y registro en cuanto a la Consulta de información online en la Ventanilla Única de registro (VUR), registro Único Nacional de Tránsito (RUNT),  DIMAR, Aeronáutica Civil y RUES.
</t>
  </si>
  <si>
    <t>* Aplicativo matrix
* Consultas de medidas cautelares en los respectivos portales para inmuebles (VUR), vehículos (RUNT), motonaves (DIMAR), aeronaves (Aeronáutica Civil) y Sociedades (RUES)</t>
  </si>
  <si>
    <t>(Bienes con consultas de inscripción de medidas cautelares en portales establecidos/ Total de bienes sin medidas cautelares inscritas)*100%</t>
  </si>
  <si>
    <r>
      <rPr>
        <b/>
        <sz val="10"/>
        <color theme="1"/>
        <rFont val="Calibri"/>
        <family val="2"/>
        <scheme val="minor"/>
      </rPr>
      <t>Gerencia de Bienes Inmuebles</t>
    </r>
    <r>
      <rPr>
        <sz val="10"/>
        <color theme="1"/>
        <rFont val="Calibri"/>
        <family val="2"/>
        <scheme val="minor"/>
      </rPr>
      <t xml:space="preserve">
Realizamos la solicitud ante el GIT para la asignación bajo este mecanismo de administración sobre inmuebles administrados de manera directa</t>
    </r>
  </si>
  <si>
    <t>* Actas de visita, de recepción y entrega con información de caracterización del activo</t>
  </si>
  <si>
    <t>Coordinadores Operativos y Comerciales de Gerencias Regionales</t>
  </si>
  <si>
    <t>(Bienes con actas de recepción suscritas/ Total de bienes recibidos)*100%</t>
  </si>
  <si>
    <t>* Archivos digitales SIGMA
* Formato para el diagnóstico de bienes
* Actas de Mesas de Trabajo con los depositarios 
* Informes de supervisión</t>
  </si>
  <si>
    <t>Acuerdos interadministrativos – IGAC, para obtención de información</t>
  </si>
  <si>
    <t>* Acuerdos interadministrativos suscritos con el IGAC para obtención de información</t>
  </si>
  <si>
    <t>(Acuerdo interadministrativo para intercambio de información suscrito/ Acuerdos administrativos para intercambio de información programados)*100%</t>
  </si>
  <si>
    <t>Puede ocurrir que no tenga proveedores idóneos disponibles</t>
  </si>
  <si>
    <t>Debido a que no se cuente con convenios interadministrativos para acceder a la información de personas naturales y/o jurídica
Debido a la inexistencia de un estudio de frecuencia de necesidades por ciudad y por requerimiento
Debido a fallas en el sistema de registro de proveedores 
Debido a que no se cuente con un sistema para el seguimiento de proveedores</t>
  </si>
  <si>
    <t>Ocasionado Calidad ineficiente del servicio
Ocasionado perdidas económicas
Compromete el estado físico del bien incumplimiento en los contratos de arrendamiento
Ocasionando daño ambiental
Que se sobrestimen o devalúen negocios
Demoras en las ejecuciones de los servicios</t>
  </si>
  <si>
    <t xml:space="preserve">Se cuenta con un sistema de registro de proveedores
</t>
  </si>
  <si>
    <t>* Acta de seguimiento a la prestación del servicio
* Informe de ejecución de contratos
* Formatos de evaluación de proveedores diligenciados</t>
  </si>
  <si>
    <t>Todas las áreas usuarias</t>
  </si>
  <si>
    <t>(Bienes o servicios contratados con seguimiento contractual de proveedores/ Bienes o servicios contratados)*100%</t>
  </si>
  <si>
    <r>
      <rPr>
        <b/>
        <sz val="10"/>
        <color theme="1"/>
        <rFont val="Calibri"/>
        <family val="2"/>
        <scheme val="minor"/>
      </rPr>
      <t>* Gerencia de Contratos</t>
    </r>
    <r>
      <rPr>
        <sz val="10"/>
        <color theme="1"/>
        <rFont val="Calibri"/>
        <family val="2"/>
        <scheme val="minor"/>
      </rPr>
      <t xml:space="preserve">: Esta actividad la realizan las área requisidoras
</t>
    </r>
    <r>
      <rPr>
        <b/>
        <sz val="10"/>
        <color theme="1"/>
        <rFont val="Calibri"/>
        <family val="2"/>
        <scheme val="minor"/>
      </rPr>
      <t xml:space="preserve">* Gerencia Tecnica: </t>
    </r>
    <r>
      <rPr>
        <sz val="10"/>
        <color theme="1"/>
        <rFont val="Calibri"/>
        <family val="2"/>
        <scheme val="minor"/>
      </rPr>
      <t xml:space="preserve">100% seguimientos a los contratos 
</t>
    </r>
    <r>
      <rPr>
        <b/>
        <sz val="10"/>
        <color theme="1"/>
        <rFont val="Calibri"/>
        <family val="2"/>
        <scheme val="minor"/>
      </rPr>
      <t xml:space="preserve">* GIT Administrativa: </t>
    </r>
    <r>
      <rPr>
        <sz val="10"/>
        <color theme="1"/>
        <rFont val="Calibri"/>
        <family val="2"/>
        <scheme val="minor"/>
      </rPr>
      <t xml:space="preserve">No hay materializacion de riesgos
</t>
    </r>
    <r>
      <rPr>
        <b/>
        <sz val="10"/>
        <color theme="1"/>
        <rFont val="Calibri"/>
        <family val="2"/>
        <scheme val="minor"/>
      </rPr>
      <t xml:space="preserve">* Oficina de Control Interno: </t>
    </r>
    <r>
      <rPr>
        <sz val="10"/>
        <color theme="1"/>
        <rFont val="Calibri"/>
        <family val="2"/>
        <scheme val="minor"/>
      </rPr>
      <t xml:space="preserve">La Oficina de Control Interno no ha adelantado procesos de contratación.
</t>
    </r>
    <r>
      <rPr>
        <b/>
        <sz val="10"/>
        <color theme="1"/>
        <rFont val="Calibri"/>
        <family val="2"/>
        <scheme val="minor"/>
      </rPr>
      <t xml:space="preserve">* Oficina de Comunicaciones y Atención al Ciudadano: </t>
    </r>
    <r>
      <rPr>
        <sz val="10"/>
        <color theme="1"/>
        <rFont val="Calibri"/>
        <family val="2"/>
        <scheme val="minor"/>
      </rPr>
      <t xml:space="preserve">La Oficina de Comunicaciones y Atención al Ciudadano realiza estudios previos y análisis de mercado en cada uno de los procesos de contratación a cargo de esta área, conforme al manual de contratos y el Procedimiento de Supervisión o interventoría y Liquidación de Contratos (P-BS3-027), lo cual se puede evidenciar en las carpetas de seguimiento y control de cada contrato. 
</t>
    </r>
    <r>
      <rPr>
        <b/>
        <sz val="10"/>
        <color theme="1"/>
        <rFont val="Calibri"/>
        <family val="2"/>
        <scheme val="minor"/>
      </rPr>
      <t xml:space="preserve">* Gerencia Financiera: </t>
    </r>
    <r>
      <rPr>
        <sz val="10"/>
        <color theme="1"/>
        <rFont val="Calibri"/>
        <family val="2"/>
        <scheme val="minor"/>
      </rPr>
      <t xml:space="preserve">Se lleva el registro mensual de los formtos de cumplimiento contractual. Estos se publican en la página web de la SAE. De igual forma se diligencia el formato de calificación de proveedores reportado a la Oficina Asesora de Planeación
</t>
    </r>
    <r>
      <rPr>
        <b/>
        <sz val="10"/>
        <color theme="1"/>
        <rFont val="Calibri"/>
        <family val="2"/>
        <scheme val="minor"/>
      </rPr>
      <t xml:space="preserve">* Gerencia Comercial: </t>
    </r>
    <r>
      <rPr>
        <sz val="10"/>
        <color theme="1"/>
        <rFont val="Calibri"/>
        <family val="2"/>
        <scheme val="minor"/>
      </rPr>
      <t xml:space="preserve">La Gerencia Comercial realiza Informes de Supervisiòn y seguimiento a las actividades desarrolladas en los contratos bajo su supervisiòn
</t>
    </r>
    <r>
      <rPr>
        <b/>
        <sz val="10"/>
        <color theme="1"/>
        <rFont val="Calibri"/>
        <family val="2"/>
        <scheme val="minor"/>
      </rPr>
      <t xml:space="preserve">* Gerencia de Asuntos Legales: </t>
    </r>
    <r>
      <rPr>
        <sz val="10"/>
        <color theme="1"/>
        <rFont val="Calibri"/>
        <family val="2"/>
        <scheme val="minor"/>
      </rPr>
      <t xml:space="preserve">Todos los contratos están bajo la supervisión del área han contado con seguimiento de supervisión, de acuerdo con los términos definidos por la SAE.
</t>
    </r>
    <r>
      <rPr>
        <b/>
        <sz val="10"/>
        <color theme="1"/>
        <rFont val="Calibri"/>
        <family val="2"/>
        <scheme val="minor"/>
      </rPr>
      <t xml:space="preserve">* Oficina Asesora de Planeación: </t>
    </r>
    <r>
      <rPr>
        <sz val="10"/>
        <color theme="1"/>
        <rFont val="Calibri"/>
        <family val="2"/>
        <scheme val="minor"/>
      </rPr>
      <t xml:space="preserve">La OAP no tuvo a cargo servicios contratados sobre los cuales realizar seguimiento contractual como supervisor
</t>
    </r>
    <r>
      <rPr>
        <b/>
        <sz val="10"/>
        <color theme="1"/>
        <rFont val="Calibri"/>
        <family val="2"/>
        <scheme val="minor"/>
      </rPr>
      <t>* Oficina de Gestión de la información:</t>
    </r>
    <r>
      <rPr>
        <sz val="10"/>
        <color theme="1"/>
        <rFont val="Calibri"/>
        <family val="2"/>
        <scheme val="minor"/>
      </rPr>
      <t xml:space="preserve"> Publicación de los informes de ejecución contractual en la página web de la SAE
</t>
    </r>
    <r>
      <rPr>
        <b/>
        <sz val="10"/>
        <color theme="1"/>
        <rFont val="Calibri"/>
        <family val="2"/>
        <scheme val="minor"/>
      </rPr>
      <t>* Gerencia de Bienes Inmuebles:</t>
    </r>
    <r>
      <rPr>
        <sz val="10"/>
        <color theme="1"/>
        <rFont val="Calibri"/>
        <family val="2"/>
        <scheme val="minor"/>
      </rPr>
      <t xml:space="preserve"> Se realiza periodicamente la supervisión contractual sobre un contrato a cargo de  esta Gerencia</t>
    </r>
  </si>
  <si>
    <r>
      <rPr>
        <b/>
        <sz val="10"/>
        <color theme="1"/>
        <rFont val="Calibri"/>
        <family val="2"/>
        <scheme val="minor"/>
      </rPr>
      <t xml:space="preserve">Gerencia de Asuntos Legales
</t>
    </r>
    <r>
      <rPr>
        <sz val="10"/>
        <color theme="1"/>
        <rFont val="Calibri"/>
        <family val="2"/>
        <scheme val="minor"/>
      </rPr>
      <t xml:space="preserve">Se realizaron estudios de mercado y evaluación de oferentes para los procesos contractuales que adelantaba el área, como por ejemplo el relaconado con la contratación del   servicio del estudio de los certificados de tradición y libertad de los inmuebles que conforman y conformaron el inventario del FRISCO. </t>
    </r>
    <r>
      <rPr>
        <b/>
        <sz val="10"/>
        <color theme="1"/>
        <rFont val="Calibri"/>
        <family val="2"/>
        <scheme val="minor"/>
      </rPr>
      <t xml:space="preserve">
Gerencia Tecnica </t>
    </r>
    <r>
      <rPr>
        <sz val="10"/>
        <color theme="1"/>
        <rFont val="Calibri"/>
        <family val="2"/>
        <scheme val="minor"/>
      </rPr>
      <t xml:space="preserve">
La Gerencia Técnica para sus contratos principalmente de valoración de inmuebles  y de bancas de inversión cuenta con un registro de proveedores, para cuyo registro y escogencia se deben cumplir con parámetros que hacen que se cuente con idoneidad sus servicios.
</t>
    </r>
    <r>
      <rPr>
        <b/>
        <sz val="10"/>
        <color theme="1"/>
        <rFont val="Calibri"/>
        <family val="2"/>
        <scheme val="minor"/>
      </rPr>
      <t xml:space="preserve">
GIT Administrativa</t>
    </r>
    <r>
      <rPr>
        <sz val="10"/>
        <color theme="1"/>
        <rFont val="Calibri"/>
        <family val="2"/>
        <scheme val="minor"/>
      </rPr>
      <t xml:space="preserve">
El area da cumplimiento a lo establecido en el Manual de contratación, para lo cual todos los procesos contractuales realizados cuentan con sus correspondientes analisis o estudio de mercado, cotizaciones, verificacion de requisitos habilitantes y evaluacion de ofertas. Asi mismo, los proveedores previamente sus antecedentes son consultados ante las Entidades regulatorias. Por ultimo,  se realiza la elaboracion del formato de estudios previos debidamente justificada la necesidad y demas requisitos, asi mismo firmado por el jefe de area.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ejecuta el Procedimiento de Supervisión o interventoría y Liquidación de Contratos (P-BS3-027) teniendo en cuenta la elaboración de estudios previos para contar con proveedores idóneos.
</t>
    </r>
    <r>
      <rPr>
        <b/>
        <sz val="10"/>
        <color theme="1"/>
        <rFont val="Calibri"/>
        <family val="2"/>
        <scheme val="minor"/>
      </rPr>
      <t>Gerencia Financiera</t>
    </r>
    <r>
      <rPr>
        <sz val="10"/>
        <color theme="1"/>
        <rFont val="Calibri"/>
        <family val="2"/>
        <scheme val="minor"/>
      </rPr>
      <t xml:space="preserve">
Se implementan los procedimientos del Macroproceso de Adquisición de Bienes y Servicios para la contratación de nuevos proveedores. Los servicios contratados se realizan bajo el manual de contratación de la entidad. Se cumple con el procedimiento de supervisión de contratos
</t>
    </r>
    <r>
      <rPr>
        <b/>
        <sz val="10"/>
        <color theme="1"/>
        <rFont val="Calibri"/>
        <family val="2"/>
        <scheme val="minor"/>
      </rPr>
      <t>Oficina Asesora de Planeación:</t>
    </r>
    <r>
      <rPr>
        <sz val="10"/>
        <color theme="1"/>
        <rFont val="Calibri"/>
        <family val="2"/>
        <scheme val="minor"/>
      </rPr>
      <t xml:space="preserve">
La OAP participó con un equipo multidisplinario en el proceso de evaluación de proveedores para la adquisición de un software para la implementación del MIPG, garantizando que se cumplieran las condiciones técnicas y funcionales, y que el proveedor seleccionado fuera el idoneo de acuerdo con la necesidad contractual.
</t>
    </r>
    <r>
      <rPr>
        <b/>
        <sz val="10"/>
        <color theme="1"/>
        <rFont val="Calibri"/>
        <family val="2"/>
        <scheme val="minor"/>
      </rPr>
      <t>Gerencia Comercial</t>
    </r>
    <r>
      <rPr>
        <sz val="10"/>
        <color theme="1"/>
        <rFont val="Calibri"/>
        <family val="2"/>
        <scheme val="minor"/>
      </rPr>
      <t xml:space="preserve">
No se realizaron acciones de mitigaciòn adicionales diferentes a las establecidas en el control 
</t>
    </r>
    <r>
      <rPr>
        <b/>
        <sz val="10"/>
        <color theme="1"/>
        <rFont val="Calibri"/>
        <family val="2"/>
        <scheme val="minor"/>
      </rPr>
      <t>Oficina de Gestión de la información</t>
    </r>
    <r>
      <rPr>
        <sz val="10"/>
        <color theme="1"/>
        <rFont val="Calibri"/>
        <family val="2"/>
        <scheme val="minor"/>
      </rPr>
      <t xml:space="preserve">
No se realizaron controles adicionales a los existentes
</t>
    </r>
    <r>
      <rPr>
        <b/>
        <sz val="10"/>
        <color theme="1"/>
        <rFont val="Calibri"/>
        <family val="2"/>
        <scheme val="minor"/>
      </rPr>
      <t>Gerencia de Bienes Inmuebles</t>
    </r>
    <r>
      <rPr>
        <sz val="10"/>
        <color theme="1"/>
        <rFont val="Calibri"/>
        <family val="2"/>
        <scheme val="minor"/>
      </rPr>
      <t xml:space="preserve">
Se realizaron las actividades correspondientes ante la Gerencia de Asuntos Legales</t>
    </r>
  </si>
  <si>
    <t>* Términos de referencia y adendas publicadas, cuando aplique
* Actas de cierre y recepción de ofertas, cuando sea requerido
* Informes de verificación de requisitos habilitantes y evaluaciónde ofertas, cuando sea requerido
* Actas de conformación de lista de  proveedores o acta de declaratoria desierta
* Base de datos de proveedores en módulo de proveedores ERP
* Base de datos de contratos suscritos en módulo de contratos ERP</t>
  </si>
  <si>
    <t>( Bienes o servicios requeridos con asignación de proveedores/ Bienes o servicios requeridos )*100%</t>
  </si>
  <si>
    <r>
      <rPr>
        <b/>
        <sz val="10"/>
        <color theme="1"/>
        <rFont val="Calibri"/>
        <family val="2"/>
        <scheme val="minor"/>
      </rPr>
      <t>Gerencia de Contratos</t>
    </r>
    <r>
      <rPr>
        <sz val="10"/>
        <color theme="1"/>
        <rFont val="Calibri"/>
        <family val="2"/>
        <scheme val="minor"/>
      </rPr>
      <t xml:space="preserve">
Se tramitaron 39 procesos públicos</t>
    </r>
  </si>
  <si>
    <t>* Registro de creación de proveedores en Módulo de Proveedores ERP</t>
  </si>
  <si>
    <t>( No. Proveedores creados en el módulo de proveedores ERP/ No. De solicitudes de creación de proveedores en el ERP)*100%</t>
  </si>
  <si>
    <r>
      <rPr>
        <b/>
        <sz val="10"/>
        <color theme="1"/>
        <rFont val="Calibri"/>
        <family val="2"/>
        <scheme val="minor"/>
      </rPr>
      <t>Gerencia Financiera</t>
    </r>
    <r>
      <rPr>
        <sz val="10"/>
        <color theme="1"/>
        <rFont val="Calibri"/>
        <family val="2"/>
        <scheme val="minor"/>
      </rPr>
      <t xml:space="preserve">
Los terceros se crearon en el SEVEN  ERP</t>
    </r>
  </si>
  <si>
    <t xml:space="preserve">Contrato elaboración ROM
</t>
  </si>
  <si>
    <t>*Informe de visitas de inspección de inmuebles, junto con registro fotográfico
* Solicitudes de aprobación de reparaciones, obtas y mantenimientos ( menores o iguales a 20 S.L.M.L.V)
* Solicitudes de cotización ROM a lista de proveedores, cuando aplique
* Certificación de propuesta acorde con precios de mercado, necesidades de inmuebles y normas SAE
* Acta de comité técnico regional
* Aprobaciones de la solicitudes
* Actas de entregas de Obras - Control ROM
* Facturas, ordenes de pago, ordenes de servicios, formato diligenciado de certificado de cumplimiento, formato diligenciado de afectación directa de activos</t>
  </si>
  <si>
    <t>( Activos con asignación de proveedor ROM /Activos con solicitud aprobada ROM )*100%</t>
  </si>
  <si>
    <t>* Solicitudes de aprobación de reparaciones, obtas y mantenimientos ( Mayores  a 20 S.L.M.L.V)
* Certificación de propuesta acorde con precios de mercado, necesidades de inmuebles y normas SAE
* Acta de comité técnico nivel central</t>
  </si>
  <si>
    <r>
      <rPr>
        <b/>
        <sz val="10"/>
        <color theme="1"/>
        <rFont val="Calibri"/>
        <family val="2"/>
        <scheme val="minor"/>
      </rPr>
      <t xml:space="preserve">Gerencia Tecnica </t>
    </r>
    <r>
      <rPr>
        <sz val="10"/>
        <color theme="1"/>
        <rFont val="Calibri"/>
        <family val="2"/>
        <scheme val="minor"/>
      </rPr>
      <t xml:space="preserve">
Se gestionaron el total de ROM </t>
    </r>
  </si>
  <si>
    <t>Aplicación Procedimiento elaboración de Estudios Previos</t>
  </si>
  <si>
    <t>* Estudios previos diligenciados ( objeto, alcance, análisis económico del sector, condiciones técnicas, jurídicas y financieras  requeridas, entre otros)
* Solicitudes y registros en Módulo de Contratos ERP</t>
  </si>
  <si>
    <t>(Estudios previos diligenciados con los parámetros exigibles/ Estudios previos programados)*100%</t>
  </si>
  <si>
    <r>
      <rPr>
        <b/>
        <sz val="10"/>
        <color theme="1"/>
        <rFont val="Calibri"/>
        <family val="2"/>
        <scheme val="minor"/>
      </rPr>
      <t xml:space="preserve">* Gerencia Tecnica: </t>
    </r>
    <r>
      <rPr>
        <sz val="10"/>
        <color theme="1"/>
        <rFont val="Calibri"/>
        <family val="2"/>
        <scheme val="minor"/>
      </rPr>
      <t xml:space="preserve">Se realizaron los estudios previos pertinentes </t>
    </r>
    <r>
      <rPr>
        <b/>
        <sz val="10"/>
        <color theme="1"/>
        <rFont val="Calibri"/>
        <family val="2"/>
        <scheme val="minor"/>
      </rPr>
      <t xml:space="preserve">
* Gerencia de Contratos: </t>
    </r>
    <r>
      <rPr>
        <sz val="10"/>
        <color theme="1"/>
        <rFont val="Calibri"/>
        <family val="2"/>
        <scheme val="minor"/>
      </rPr>
      <t xml:space="preserve">Quienes realizan estudios previos son las área requisidoras, la Gerencia de Contratos los valida, les solicita ajustes y los aprueba
</t>
    </r>
    <r>
      <rPr>
        <b/>
        <sz val="10"/>
        <color theme="1"/>
        <rFont val="Calibri"/>
        <family val="2"/>
        <scheme val="minor"/>
      </rPr>
      <t xml:space="preserve">* GIT Administrativa: </t>
    </r>
    <r>
      <rPr>
        <sz val="10"/>
        <color theme="1"/>
        <rFont val="Calibri"/>
        <family val="2"/>
        <scheme val="minor"/>
      </rPr>
      <t xml:space="preserve">No hay materializacion de riesgos
</t>
    </r>
    <r>
      <rPr>
        <b/>
        <sz val="10"/>
        <color theme="1"/>
        <rFont val="Calibri"/>
        <family val="2"/>
        <scheme val="minor"/>
      </rPr>
      <t xml:space="preserve">* Oficina de Control Interno: </t>
    </r>
    <r>
      <rPr>
        <sz val="10"/>
        <color theme="1"/>
        <rFont val="Calibri"/>
        <family val="2"/>
        <scheme val="minor"/>
      </rPr>
      <t>La Oficina de Control Interno no ha adelantado procesos de contratación</t>
    </r>
    <r>
      <rPr>
        <b/>
        <sz val="10"/>
        <color theme="1"/>
        <rFont val="Calibri"/>
        <family val="2"/>
        <scheme val="minor"/>
      </rPr>
      <t xml:space="preserve">.
* Presidencia : </t>
    </r>
    <r>
      <rPr>
        <sz val="10"/>
        <color theme="1"/>
        <rFont val="Calibri"/>
        <family val="2"/>
        <scheme val="minor"/>
      </rPr>
      <t xml:space="preserve">Para el año 2020, el despacho de Presidencia adelantó los EP No. 166 (ERP) correspondientes al contrato No. 102 de 2020 y los EP correspondientes al Convenio No. 015 de 2020. Evidencia: se adjuntan los citados EP.
</t>
    </r>
    <r>
      <rPr>
        <b/>
        <sz val="10"/>
        <color theme="1"/>
        <rFont val="Calibri"/>
        <family val="2"/>
        <scheme val="minor"/>
      </rPr>
      <t xml:space="preserve">* Oficina de Comunicaciones y Atención al Ciudadano: </t>
    </r>
    <r>
      <rPr>
        <sz val="10"/>
        <color theme="1"/>
        <rFont val="Calibri"/>
        <family val="2"/>
        <scheme val="minor"/>
      </rPr>
      <t xml:space="preserve">La Oficina de Comunicaciones y Atención al Ciudadano realiza estudios previos rigurosos en el mercado, con el propósito de conseguir proveedores que tengan capacidad técnica, juridica y presupuestal para cada uno de los contratos. 
</t>
    </r>
    <r>
      <rPr>
        <b/>
        <sz val="10"/>
        <color theme="1"/>
        <rFont val="Calibri"/>
        <family val="2"/>
        <scheme val="minor"/>
      </rPr>
      <t xml:space="preserve">* Gerencia Financiera: </t>
    </r>
    <r>
      <rPr>
        <sz val="10"/>
        <color theme="1"/>
        <rFont val="Calibri"/>
        <family val="2"/>
        <scheme val="minor"/>
      </rPr>
      <t>La gerencia cuenta con 3 contratos ejectuándose. Estos reposan en la Gerencia Financiera y Gerencia de Contratos</t>
    </r>
    <r>
      <rPr>
        <b/>
        <sz val="10"/>
        <color theme="1"/>
        <rFont val="Calibri"/>
        <family val="2"/>
        <scheme val="minor"/>
      </rPr>
      <t xml:space="preserve">
* Gerencia Comercial: </t>
    </r>
    <r>
      <rPr>
        <sz val="10"/>
        <color theme="1"/>
        <rFont val="Calibri"/>
        <family val="2"/>
        <scheme val="minor"/>
      </rPr>
      <t xml:space="preserve">La Gerencia Comercial realizo los estudios previos para los procesos contractuales realizados por el area cumpliendo con las actividades establecidas
</t>
    </r>
    <r>
      <rPr>
        <b/>
        <sz val="10"/>
        <color theme="1"/>
        <rFont val="Calibri"/>
        <family val="2"/>
        <scheme val="minor"/>
      </rPr>
      <t xml:space="preserve">* Gerencia de Asuntos Legales: </t>
    </r>
    <r>
      <rPr>
        <sz val="10"/>
        <color theme="1"/>
        <rFont val="Calibri"/>
        <family val="2"/>
        <scheme val="minor"/>
      </rPr>
      <t xml:space="preserve">Se realizaron estudios de mercado y evaluación de oferentes para los procesos contractuales que adelantaba el área, como por ejemplo el relaconado con la contratación del   servicio del estudio de los certificados de tradición y libertad de los inmuebles que conforman y conformaron el inventario del FRISCO. 
</t>
    </r>
    <r>
      <rPr>
        <b/>
        <sz val="10"/>
        <color theme="1"/>
        <rFont val="Calibri"/>
        <family val="2"/>
        <scheme val="minor"/>
      </rPr>
      <t xml:space="preserve">* Oficina Asesora de Planeación: </t>
    </r>
    <r>
      <rPr>
        <sz val="10"/>
        <color theme="1"/>
        <rFont val="Calibri"/>
        <family val="2"/>
        <scheme val="minor"/>
      </rPr>
      <t xml:space="preserve">La OAP realizó conjuntamente con la OGI y la OCI los estudios previos para la contratación del software de MIPG cumpliendo todos los parámetros exigibles
</t>
    </r>
    <r>
      <rPr>
        <b/>
        <sz val="10"/>
        <color theme="1"/>
        <rFont val="Calibri"/>
        <family val="2"/>
        <scheme val="minor"/>
      </rPr>
      <t xml:space="preserve">* Oficina Gestión de la Información: </t>
    </r>
    <r>
      <rPr>
        <sz val="10"/>
        <color theme="1"/>
        <rFont val="Calibri"/>
        <family val="2"/>
        <scheme val="minor"/>
      </rPr>
      <t xml:space="preserve">Los estudios previos de los procesos contractuales a cargo de la OGI, se realizan de acuerdo con el formato establecido, el procedimiento elaboración de estudios previos y es validado por la Gerencia de Contratos.Adicionalmente se cuenta con las polizas de garantia solicitadas a los proveedores
</t>
    </r>
    <r>
      <rPr>
        <b/>
        <sz val="10"/>
        <color theme="1"/>
        <rFont val="Calibri"/>
        <family val="2"/>
        <scheme val="minor"/>
      </rPr>
      <t>* Gerencia de Bienes Inmuebles</t>
    </r>
    <r>
      <rPr>
        <sz val="10"/>
        <color theme="1"/>
        <rFont val="Calibri"/>
        <family val="2"/>
        <scheme val="minor"/>
      </rPr>
      <t>: Se llevaron a cabo de acuerdo a la parametrización estipulada por la Entidad de acuerdo al procedimiento</t>
    </r>
  </si>
  <si>
    <t>Se podría contratar un servicio innecesario</t>
  </si>
  <si>
    <t>Como consecuencia de que no se haya surtido el Proceso de diagnóstico adecuadamente
Debido a la falta de disponibilidad de recurso idóneo
Como consecuencia de la inadecuada identificación de requerimientos técnicos 
Como consecuencia del desconocimiento técnico de los funcionarios de SAE
Falta de caracterización de los inmuebles</t>
  </si>
  <si>
    <t>Ocasionando perdidas económicas
Demoras en las ejecuciones de los servicios
Ocasionando prórrogas en los contratos con los proveedores
Ocasionando perdida de imagen de la gestión de SAE
Ocasionando sanciones y/o demandas en contra de SAE</t>
  </si>
  <si>
    <r>
      <rPr>
        <b/>
        <sz val="10"/>
        <color theme="1"/>
        <rFont val="Calibri"/>
        <family val="2"/>
        <scheme val="minor"/>
      </rPr>
      <t xml:space="preserve">* Gerencia Tecnica: </t>
    </r>
    <r>
      <rPr>
        <sz val="10"/>
        <color theme="1"/>
        <rFont val="Calibri"/>
        <family val="2"/>
        <scheme val="minor"/>
      </rPr>
      <t xml:space="preserve">Se realizaron los estudios previos pertinentes </t>
    </r>
    <r>
      <rPr>
        <b/>
        <sz val="10"/>
        <color theme="1"/>
        <rFont val="Calibri"/>
        <family val="2"/>
        <scheme val="minor"/>
      </rPr>
      <t xml:space="preserve">
* Gerencia de Contratos: </t>
    </r>
    <r>
      <rPr>
        <sz val="10"/>
        <color theme="1"/>
        <rFont val="Calibri"/>
        <family val="2"/>
        <scheme val="minor"/>
      </rPr>
      <t xml:space="preserve">Quienes realizan estudios previos son las área requisidoras, la Gerencia de Contratos los valida, les solicita ajustes y los aprueba
</t>
    </r>
    <r>
      <rPr>
        <b/>
        <sz val="10"/>
        <color theme="1"/>
        <rFont val="Calibri"/>
        <family val="2"/>
        <scheme val="minor"/>
      </rPr>
      <t xml:space="preserve">* GIT Administrativa: </t>
    </r>
    <r>
      <rPr>
        <sz val="10"/>
        <color theme="1"/>
        <rFont val="Calibri"/>
        <family val="2"/>
        <scheme val="minor"/>
      </rPr>
      <t xml:space="preserve">No hay materializacion de riesgos
</t>
    </r>
    <r>
      <rPr>
        <b/>
        <sz val="10"/>
        <color theme="1"/>
        <rFont val="Calibri"/>
        <family val="2"/>
        <scheme val="minor"/>
      </rPr>
      <t xml:space="preserve">Oficina de Control Interno: </t>
    </r>
    <r>
      <rPr>
        <sz val="10"/>
        <color theme="1"/>
        <rFont val="Calibri"/>
        <family val="2"/>
        <scheme val="minor"/>
      </rPr>
      <t>La Oficina de Control Interno no ha adelantado procesos de contratación</t>
    </r>
    <r>
      <rPr>
        <b/>
        <sz val="10"/>
        <color theme="1"/>
        <rFont val="Calibri"/>
        <family val="2"/>
        <scheme val="minor"/>
      </rPr>
      <t xml:space="preserve">.
* Presidencia: </t>
    </r>
    <r>
      <rPr>
        <sz val="10"/>
        <color theme="1"/>
        <rFont val="Calibri"/>
        <family val="2"/>
        <scheme val="minor"/>
      </rPr>
      <t xml:space="preserve">Para el año 2020, el despacho de Presidencia adelantó los EP No. 166 (ERP) correspondientes al contrato No. 102 de 2020 y los EP correspondientes al Convenio No. 015 de 2020. Evidencia: se adjuntan los citados EP.
</t>
    </r>
    <r>
      <rPr>
        <b/>
        <sz val="10"/>
        <color theme="1"/>
        <rFont val="Calibri"/>
        <family val="2"/>
        <scheme val="minor"/>
      </rPr>
      <t xml:space="preserve">* Gerencia Financiera: </t>
    </r>
    <r>
      <rPr>
        <sz val="10"/>
        <color theme="1"/>
        <rFont val="Calibri"/>
        <family val="2"/>
        <scheme val="minor"/>
      </rPr>
      <t xml:space="preserve">La gerencia cuenta con 3 contratos ejectuándose. Estos reposan en la Gerencia Financiera y Gerencia de Contratos
</t>
    </r>
    <r>
      <rPr>
        <b/>
        <sz val="10"/>
        <color theme="1"/>
        <rFont val="Calibri"/>
        <family val="2"/>
        <scheme val="minor"/>
      </rPr>
      <t xml:space="preserve">* Gerencia de Asuntos Legales: </t>
    </r>
    <r>
      <rPr>
        <sz val="10"/>
        <color theme="1"/>
        <rFont val="Calibri"/>
        <family val="2"/>
        <scheme val="minor"/>
      </rPr>
      <t xml:space="preserve">Se realizaron estudios de mercado y evaluación de oferentes para los procesos contractuales que adelantaba el área, como por ejemplo el relaconado con la contratación del   servicio del estudio de los certificados de tradición y libertad de los inmuebles que conforman y conformaron el inventario del FRISCO. 
</t>
    </r>
    <r>
      <rPr>
        <b/>
        <sz val="10"/>
        <color theme="1"/>
        <rFont val="Calibri"/>
        <family val="2"/>
        <scheme val="minor"/>
      </rPr>
      <t xml:space="preserve">* Oficina de Comunicaciones y Atención al Ciudadano: </t>
    </r>
    <r>
      <rPr>
        <sz val="10"/>
        <color theme="1"/>
        <rFont val="Calibri"/>
        <family val="2"/>
        <scheme val="minor"/>
      </rPr>
      <t xml:space="preserve">La Oficina de Comunicaciones y Atención al Ciudadano realiza estudios previos, estudios de mercado y análisis rigurosos del sector, con el propósito de contratar los servicios requeridos por la Entidad.
</t>
    </r>
    <r>
      <rPr>
        <b/>
        <sz val="10"/>
        <color theme="1"/>
        <rFont val="Calibri"/>
        <family val="2"/>
        <scheme val="minor"/>
      </rPr>
      <t xml:space="preserve">* Oficina Asesora de Planeación: </t>
    </r>
    <r>
      <rPr>
        <sz val="10"/>
        <color theme="1"/>
        <rFont val="Calibri"/>
        <family val="2"/>
        <scheme val="minor"/>
      </rPr>
      <t xml:space="preserve">La OAP realizó conjuntamente con la OGI y la OCI los estudios previos para la contratación del software de MIPG cumpliendo todos los parámetros exigibles
</t>
    </r>
    <r>
      <rPr>
        <b/>
        <sz val="10"/>
        <color theme="1"/>
        <rFont val="Calibri"/>
        <family val="2"/>
        <scheme val="minor"/>
      </rPr>
      <t>* Gerencia Comercial:</t>
    </r>
    <r>
      <rPr>
        <sz val="10"/>
        <color theme="1"/>
        <rFont val="Calibri"/>
        <family val="2"/>
        <scheme val="minor"/>
      </rPr>
      <t xml:space="preserve"> La Gerencia Comercial realizo los estudios previos para los procesos contractuales realizados por el area cumpliendo con las actividades establecidas
</t>
    </r>
    <r>
      <rPr>
        <b/>
        <sz val="10"/>
        <color theme="1"/>
        <rFont val="Calibri"/>
        <family val="2"/>
        <scheme val="minor"/>
      </rPr>
      <t xml:space="preserve">* Oficina Gestión de la Información: </t>
    </r>
    <r>
      <rPr>
        <sz val="10"/>
        <color theme="1"/>
        <rFont val="Calibri"/>
        <family val="2"/>
        <scheme val="minor"/>
      </rPr>
      <t xml:space="preserve">Los estudios previos de los procesos contractuales a cargo de la OGI, se realizan de acuerdo con el formato establecido, el procedimiento elaboración de estudios previos y es validado por la Gerencia de Contratos.
Las adquisiciones hacen parte del presupuesto anual de la entidad aprobado
</t>
    </r>
    <r>
      <rPr>
        <b/>
        <sz val="10"/>
        <color theme="1"/>
        <rFont val="Calibri"/>
        <family val="2"/>
        <scheme val="minor"/>
      </rPr>
      <t xml:space="preserve">* Gerencia de Bienes Inmuebles: </t>
    </r>
    <r>
      <rPr>
        <sz val="10"/>
        <color theme="1"/>
        <rFont val="Calibri"/>
        <family val="2"/>
        <scheme val="minor"/>
      </rPr>
      <t>Se llevaron a cabo de acuerdo a la parametrización estipulada por la Entidad de acuerdo al procedimiento</t>
    </r>
  </si>
  <si>
    <r>
      <rPr>
        <b/>
        <sz val="10"/>
        <color theme="1"/>
        <rFont val="Calibri"/>
        <family val="2"/>
        <scheme val="minor"/>
      </rPr>
      <t xml:space="preserve">Gerencia de Asuntos Legales
</t>
    </r>
    <r>
      <rPr>
        <sz val="10"/>
        <color theme="1"/>
        <rFont val="Calibri"/>
        <family val="2"/>
        <scheme val="minor"/>
      </rPr>
      <t>No se realizaron actividades de mitigación a als ejecutadas en el control que adelanta el área.</t>
    </r>
    <r>
      <rPr>
        <b/>
        <sz val="10"/>
        <color theme="1"/>
        <rFont val="Calibri"/>
        <family val="2"/>
        <scheme val="minor"/>
      </rPr>
      <t xml:space="preserve">
Gerencia Tecnica </t>
    </r>
    <r>
      <rPr>
        <sz val="10"/>
        <color theme="1"/>
        <rFont val="Calibri"/>
        <family val="2"/>
        <scheme val="minor"/>
      </rPr>
      <t xml:space="preserve">
En la Gerencia Técnica se desarrollan todos los procesos de estudios previos y estudio de mercado para corroborar que el ser visión a adquirir si es necesario 
</t>
    </r>
    <r>
      <rPr>
        <b/>
        <sz val="10"/>
        <color theme="1"/>
        <rFont val="Calibri"/>
        <family val="2"/>
        <scheme val="minor"/>
      </rPr>
      <t xml:space="preserve">
GIT Administrativa</t>
    </r>
    <r>
      <rPr>
        <sz val="10"/>
        <color theme="1"/>
        <rFont val="Calibri"/>
        <family val="2"/>
        <scheme val="minor"/>
      </rPr>
      <t xml:space="preserve">
Al ser esta un area de servicio, los procesos de contratacion administrados por el area son generados a raiz de una necesidad o requerimiento debidamente justificado.
</t>
    </r>
    <r>
      <rPr>
        <b/>
        <sz val="10"/>
        <color theme="1"/>
        <rFont val="Calibri"/>
        <family val="2"/>
        <scheme val="minor"/>
      </rPr>
      <t>Oficina de Comunicaciones y Atención al Ciudadano</t>
    </r>
    <r>
      <rPr>
        <sz val="10"/>
        <color theme="1"/>
        <rFont val="Calibri"/>
        <family val="2"/>
        <scheme val="minor"/>
      </rPr>
      <t xml:space="preserve">
Teniendo en cuenta las necesidades de la Entidad, la Oficina de Comunicaciones y Atención al Ciudadano realiza una planeación de la contratación para cada vigencia fiscal, partiendo de las funciones asignadas al área.
</t>
    </r>
    <r>
      <rPr>
        <b/>
        <sz val="10"/>
        <color theme="1"/>
        <rFont val="Calibri"/>
        <family val="2"/>
        <scheme val="minor"/>
      </rPr>
      <t xml:space="preserve">Gerencia Financiera
</t>
    </r>
    <r>
      <rPr>
        <sz val="10"/>
        <color theme="1"/>
        <rFont val="Calibri"/>
        <family val="2"/>
        <scheme val="minor"/>
      </rPr>
      <t xml:space="preserve">La Gerencia Financiera realiza sus procesos precontractuales con el desarrollo de los estudios previos cumpliendo con todo el análisis y requisitos de éste. Solamente se ejecutan contratos necesarios para el desarrollo de las astividades del área. Se manejan los contratos de revisoría  fiscal, asesores tributarios y cuostodia del portafolio de inversiones
</t>
    </r>
    <r>
      <rPr>
        <b/>
        <sz val="10"/>
        <color theme="1"/>
        <rFont val="Calibri"/>
        <family val="2"/>
        <scheme val="minor"/>
      </rPr>
      <t>Oficina Asesora de Planeación:</t>
    </r>
    <r>
      <rPr>
        <sz val="10"/>
        <color theme="1"/>
        <rFont val="Calibri"/>
        <family val="2"/>
        <scheme val="minor"/>
      </rPr>
      <t xml:space="preserve">
En el último trimestre de la vigencia, la OAP solo gestiono los términos de referencia de un bien a contratar (Software MIPG). Esta necesidad se expresó en los términos de referencia y fue validada teniendo en cuenta todos los hallazgos que se han evidenciado en auditorías internas de gestión, los beneficios que traería a la organización y la necesidad de implementar el MIPG en su totalidad.
</t>
    </r>
    <r>
      <rPr>
        <b/>
        <sz val="10"/>
        <color theme="1"/>
        <rFont val="Calibri"/>
        <family val="2"/>
        <scheme val="minor"/>
      </rPr>
      <t>Oficina Gestión de la Información</t>
    </r>
    <r>
      <rPr>
        <sz val="10"/>
        <color theme="1"/>
        <rFont val="Calibri"/>
        <family val="2"/>
        <scheme val="minor"/>
      </rPr>
      <t xml:space="preserve">
No se realizaron controles adicionales a los existentes
</t>
    </r>
    <r>
      <rPr>
        <b/>
        <sz val="10"/>
        <color theme="1"/>
        <rFont val="Calibri"/>
        <family val="2"/>
        <scheme val="minor"/>
      </rPr>
      <t>Gerencia de Bienes Inmuebles</t>
    </r>
    <r>
      <rPr>
        <sz val="10"/>
        <color theme="1"/>
        <rFont val="Calibri"/>
        <family val="2"/>
        <scheme val="minor"/>
      </rPr>
      <t xml:space="preserve">
Se realizaron las actividades correspondientes ante la Gerencia de Asuntos Legales</t>
    </r>
  </si>
  <si>
    <t>Aplicación del Procedimiento de ROM y Formato de Solicitud de Aprobación de ROM</t>
  </si>
  <si>
    <t>( Activos con validación de solicitudes ROM /Activos con solicitud ROM )*100%</t>
  </si>
  <si>
    <t>Puede ocurrir que exista dentro del banco de depositarios, algunos que no cumplan con las características necesarias para el Registro y/o Asignación de activos.</t>
  </si>
  <si>
    <t xml:space="preserve">Debido a que no se cuente con la suficiente información para caracterizar a los depositarios
Debido a que se cuenten con depositarios provisionales que no cumplan con las características definidas
Debido a que no se controlen el cumplimiento de los requisitos de los depositarios permanentemente
Como consecuencia de no caracterizar adecuadamente los activos
Depositarios Provisionales y Liquidadores que no registran experiencia en las actividades económicas requeridas
Depositarios Provisionales y Liquidadores que cumplen la actividad económica y no están inscritos en la categoría requerida
Depositarios Provisionales y Liquidadores que cumplen la actividad económica y no están inscritos en el departamento o municipio requerido para el activo
Depositarios Provisionales y Liquidadores que cumplen la categoría y la clasificación y no están inscritos en el departamento o municipio requerido para el activo
</t>
  </si>
  <si>
    <t>Ocasionando pérdidas económicas 
Ocasionando perdida de imagen institucional 
Ocasionando sanciones y demandas por deterioro de los activos
Ocasionando perdida de información, en caso de que los depositarios no cuenten con sistemas de información adecuados.
Activos (Inmuebles y/o Sociedades) sin Depositarios Provisionales y/o Liquidadores para ser administrados</t>
  </si>
  <si>
    <t xml:space="preserve">procedimiento P-DP3-030_Registro_y_clasificacion_de_Depositarios, incluyendo mecanismo de evaluación de depositarios.
</t>
  </si>
  <si>
    <t>* Parámetros de convocatoria definidos en el sistema
* Convocatorias de Registro de Depositarios Provisionales y Liquidadores publicadas con párametros definidos
* Listado de recepción de solicitudes de registro diligenciadas
* Lista de chequeo de verificación de información diligenciada
* Estudio de seguridad de verificación de antecedentes de solicitantes
* Datos básicos del aspirante publicado para observaciones de ciudadanía
* Observaciones de la ciudadanía con relación a aspirantes, cuando se presenten.
* Registro de depositarios provisionales y liquidadores actualizados.
* Certificado de formalización de inscripción
* Proyecto de acto administrativo</t>
  </si>
  <si>
    <t>(Depositarios Provisionales y Liquidadores incorporados en el Registro/ Depositarios provisionales y liquidadores aprobados)*100%</t>
  </si>
  <si>
    <t xml:space="preserve">Sistema de información de registro de depositarios donde desarrolla el proceso
</t>
  </si>
  <si>
    <t>* Parámetros de convocatoria definidos en el sistema
* Registro de verificación de documentos en el módulo de depositarios
* Cuadro de control de Depositarios Provisionales y Liquidadores vigente</t>
  </si>
  <si>
    <t xml:space="preserve">Procedimiento de registro de depositarios y liquidadores, donde se establecen los requisitos y operación de la selección
</t>
  </si>
  <si>
    <t>* Convocatorias de Registro de Depositarios Provisionales y Liquidadores publicadas con párametros definidos
* Lista de chequeo de verificación de información diligenciada
* Estudio de seguridad de verificación de antecedentes de solicitantes</t>
  </si>
  <si>
    <t>Disponibilidad de un módulo de actualización de la información del Depositario registrada en el sistema</t>
  </si>
  <si>
    <t>* Cuadro de control de Depositarios Provisionales y Liquidadores vigente</t>
  </si>
  <si>
    <t>(Depositarios Provisionales y Liquidadores incorporados con información actualizada/Depositarios Provisionales y Liquidadores incorporados en el Registro)*100%</t>
  </si>
  <si>
    <t>Puede ocurrir que se cuenten con depositarios provisionales y/o liquidadores, destinatarios provisionales y arrendatarios que incumplen con sus obligaciones</t>
  </si>
  <si>
    <t xml:space="preserve">Debilidades de los sistemas de información
Pueden presentarse debilidades en la  supervisión y control de los mecanismos de administración
Debido a la inexistencia e insuficiente información de depositarios y activos asignados
Debido a que no se cuente con información suficiente para evaluarlos
Debido a la falta del manejo de las herramientas y del conocimiento propio de la entidad
 Falta de métodos e instrumentos de evaluación 
Falta de capacitación de depositarios provisionales y/o liquidadores y destinatarios provisionales
Falta de competencia o experticia de los depositarios
Falta de recurso humano
</t>
  </si>
  <si>
    <t>Ocasionando posible detrimento patrimonial.
Ocasionando perdida de imagen reputacional de la entidad
Ocasionando sanciones en contra de SAE,  depositarios provisionales y/o liquidadores, destinatarios provisionales y arrendatarios 
Incumplimiento de las obligaciones de los depositarios.</t>
  </si>
  <si>
    <t xml:space="preserve">Aplicación del procedimiento seguimiento informe de gestión a inmuebles en deposito provisional
</t>
  </si>
  <si>
    <t>* Oficios solicitud informe de gestión administrativo y financiero Depositarios Provisionales
* Informe resumen mensual de gestión financiera de depositarios
* Informes de Control de Scoring</t>
  </si>
  <si>
    <t>Gerente de Bienes Inmuebles</t>
  </si>
  <si>
    <t>( Inmuebles en depósito provisional con informe de seguimiento/ Inmuebles en depósito provisional)* 100%</t>
  </si>
  <si>
    <r>
      <rPr>
        <b/>
        <sz val="10"/>
        <color theme="1"/>
        <rFont val="Calibri"/>
        <family val="2"/>
        <scheme val="minor"/>
      </rPr>
      <t>Gerencia de Bienes Inmuebles</t>
    </r>
    <r>
      <rPr>
        <sz val="10"/>
        <color theme="1"/>
        <rFont val="Calibri"/>
        <family val="2"/>
        <scheme val="minor"/>
      </rPr>
      <t xml:space="preserve">
Dada la implemetación de scoring estamos iniciando el proceso de seguimiento de manera global.</t>
    </r>
  </si>
  <si>
    <r>
      <rPr>
        <b/>
        <sz val="10"/>
        <color theme="1"/>
        <rFont val="Calibri"/>
        <family val="2"/>
        <scheme val="minor"/>
      </rPr>
      <t>Gerencia de Asuntos Legales</t>
    </r>
    <r>
      <rPr>
        <sz val="10"/>
        <color theme="1"/>
        <rFont val="Calibri"/>
        <family val="2"/>
        <scheme val="minor"/>
      </rPr>
      <t xml:space="preserve">
Durante el último trimestre 2020 se adelantaron acciones juridicas en contra de arrendatarios y depositarios por el incumplimiento de obligaciones contractuales 
</t>
    </r>
    <r>
      <rPr>
        <b/>
        <sz val="10"/>
        <color theme="1"/>
        <rFont val="Calibri"/>
        <family val="2"/>
        <scheme val="minor"/>
      </rPr>
      <t>Gerencia Comercial</t>
    </r>
    <r>
      <rPr>
        <sz val="10"/>
        <color theme="1"/>
        <rFont val="Calibri"/>
        <family val="2"/>
        <scheme val="minor"/>
      </rPr>
      <t xml:space="preserve">
A través del cobro persuasivo que realiza CISA, se implementan estrategias que permiten recuperar la cartera y realizar una gestión permanente a la misma.
Con las aseguradoras se logra recaudar lo dejado de pagar por el arrendatario a través de una reclamación o un siniestro, situación que hace que los arrendatarios cumplan con el pago de los cánones de arrendamiento. 
</t>
    </r>
    <r>
      <rPr>
        <b/>
        <sz val="10"/>
        <color theme="1"/>
        <rFont val="Calibri"/>
        <family val="2"/>
        <scheme val="minor"/>
      </rPr>
      <t>Gerencia de Bienes Inmuebles</t>
    </r>
    <r>
      <rPr>
        <sz val="10"/>
        <color theme="1"/>
        <rFont val="Calibri"/>
        <family val="2"/>
        <scheme val="minor"/>
      </rPr>
      <t xml:space="preserve">
Crearon incentivos a los depositarios para generar mayor productividad así como la emisión de varias circulares dirigidas a los depositarios
</t>
    </r>
  </si>
  <si>
    <t xml:space="preserve">Portal de depositarios en el que identifican y se interactúa con ellos
</t>
  </si>
  <si>
    <t>* Registro de interacciones o solicitudes en portal de depositarios
* Base de datos "Gestión de requerimiento en depósito provisional"</t>
  </si>
  <si>
    <t>(Solicitudes de depositarios gestionadas/Solicitudes de depositarios recibidas)*100%</t>
  </si>
  <si>
    <t>Se realizan visitas periódicas a los activos para conocer su estado de ocupación y características fundamentales de los mismos</t>
  </si>
  <si>
    <t>* Formatos de visita de inspección diligenciados
* Informe de diagnóstico
* Reporte de gestión por SIGMA
* Auditoria de portafolio</t>
  </si>
  <si>
    <t>Coordinadores Operativos de Gerencias Regionales</t>
  </si>
  <si>
    <t>(Inmuebles con visitas de inspección/ Inmuebles programados para seguimiento)*100%</t>
  </si>
  <si>
    <t xml:space="preserve">Se están documentando los contratos del mecanismo de administración Directa y deposito provisional
</t>
  </si>
  <si>
    <t>* Presentación de solicitudes a Comité Regional
* Contratos cargados en el portal de depositarios
* Registro en base de datos del seguimiento de contratos</t>
  </si>
  <si>
    <t>(Inmuebles con contratos suscritos/ Inmuebles con aprobación de contratación para administración directa y deposito provisional)*100%</t>
  </si>
  <si>
    <t xml:space="preserve">Plan de Choque de RETOMA de inmuebles
</t>
  </si>
  <si>
    <t>* Solicitudes de desalojo
* Plan de retoma del inmueble
* Registro de diligencia de desalojo</t>
  </si>
  <si>
    <t>( Inmuebles con proceso de retoma/ Inmuebles programados en plan de choque de retoma)*100%</t>
  </si>
  <si>
    <t xml:space="preserve">Capacitación constante en la ejecución de procedimientos </t>
  </si>
  <si>
    <t>* Capacitaciones realizadas</t>
  </si>
  <si>
    <t>( Capacitaciones realizadas/ Capacitaciones programadas)*100%</t>
  </si>
  <si>
    <r>
      <rPr>
        <b/>
        <sz val="10"/>
        <color theme="1"/>
        <rFont val="Calibri"/>
        <family val="2"/>
        <scheme val="minor"/>
      </rPr>
      <t>Gerencia de Bienes Inmuebles</t>
    </r>
    <r>
      <rPr>
        <sz val="10"/>
        <color theme="1"/>
        <rFont val="Calibri"/>
        <family val="2"/>
        <scheme val="minor"/>
      </rPr>
      <t xml:space="preserve">
A traves de las regionales se realizaron capacitaciones a los depositarios</t>
    </r>
  </si>
  <si>
    <t>Podría ocurrir que no se entregue el activo en administración o disposición final correspondiente</t>
  </si>
  <si>
    <t>Debido a la inadecuada custodia y conservación del activo
Debido a que el activo no cumple con los requerimientos de entrega pactados
Por decisión judicial
Falta de comunicación oportuna de los actos administrativos (entre las instituciones y la SAE, como a nivel interno)
Falta de coordinación y cooperación interinstitucional
Saneamiento inoportuno de los activos</t>
  </si>
  <si>
    <t>Ocasionado que SAE administre un activo con las medidas cautelares levantadas
 Ocasionado perdidas económicas
Ocasionado perdida de oportunidad de negocios
Ocasionando perdida de credibilidad de SAE
Ocasionando sanciones y/o demandas en contra de SAE</t>
  </si>
  <si>
    <t xml:space="preserve">Aplicación procedimiento de alistamiento para la devolución de activos.
</t>
  </si>
  <si>
    <t>* Registro de solicitudes de devolución en aplicativo de administración de bienes
* Reporte de inconsistencias o falencias en el inventario de activos, cuando sea requerido
* Soportes de bienes devueltos en SIGMA para descarga del inventario.</t>
  </si>
  <si>
    <t>(Activos con solicitudes de devolución, con gestión de información en aplicativo /Activos con solicitudes de devolución)*100%</t>
  </si>
  <si>
    <r>
      <rPr>
        <b/>
        <sz val="10"/>
        <color theme="1"/>
        <rFont val="Calibri"/>
        <family val="2"/>
        <scheme val="minor"/>
      </rPr>
      <t>Gerencia Comercial</t>
    </r>
    <r>
      <rPr>
        <sz val="10"/>
        <color theme="1"/>
        <rFont val="Calibri"/>
        <family val="2"/>
        <scheme val="minor"/>
      </rPr>
      <t xml:space="preserve">
una vez  se le  notifica  a la Gerencia Comercial  que el proceso de alistamiento se encuentra completo,  se procede a  realizar el envío de  los  inmuebles al  operador comercial y con posterioridad se  valida  que  dichos bienes se encuentren publicados.                                    Adicionalmente la Gerencia Comercial ejecuta el proceso de facturaciòn masiva de Contratos de Arrendamiento. A traves de la Gererencia Comercial realiza las actividades relacionadas con el siniestro y recaudo de polizas que amparan los contratos de arrendamiento.
</t>
    </r>
    <r>
      <rPr>
        <b/>
        <sz val="10"/>
        <color theme="1"/>
        <rFont val="Calibri"/>
        <family val="2"/>
        <scheme val="minor"/>
      </rPr>
      <t>Gerencia de Bienes Inmuebles</t>
    </r>
    <r>
      <rPr>
        <sz val="10"/>
        <color theme="1"/>
        <rFont val="Calibri"/>
        <family val="2"/>
        <scheme val="minor"/>
      </rPr>
      <t xml:space="preserve">
Plan choque para culminar el proceso</t>
    </r>
  </si>
  <si>
    <t>* Providencias judiciales de devoluciones y piezas procesales de activos revisadas
* Oficio de solicitud de piezas procesales, aclaración u orden devolución de activos
* Acto administrativo de devolución comunicado</t>
  </si>
  <si>
    <t>(Activos con solicitudes de devolución con alistamiento jurídico/Activos con solicitudes de devolución)*100%</t>
  </si>
  <si>
    <r>
      <rPr>
        <b/>
        <sz val="10"/>
        <color theme="1"/>
        <rFont val="Calibri"/>
        <family val="2"/>
        <scheme val="minor"/>
      </rPr>
      <t>Gerencia de Asuntos Legales</t>
    </r>
    <r>
      <rPr>
        <sz val="10"/>
        <color theme="1"/>
        <rFont val="Calibri"/>
        <family val="2"/>
        <scheme val="minor"/>
      </rPr>
      <t xml:space="preserve">
Al finalizar el año 2020, la elaboración de actos administrativos de devolución quedó en un 96% dado que no todas las solicitudes se recibieron de manera oportuna. Las solicitudes que llegaron en los términos correspondientes fueron atendidas en un 100%.</t>
    </r>
  </si>
  <si>
    <t>* Estado de cuenta del bien a devolver registrado en aplicativo de administración de bienes
* Oficio informativo al afectado del estado de cuenta del activo a devolver
* Formato de afectación de activos diligenciado</t>
  </si>
  <si>
    <t>(Bienes inmuebles con solicitud de devolución con alistamiento técnico /Bienes inmuebles con solicitudes de devolución)*100%</t>
  </si>
  <si>
    <r>
      <rPr>
        <b/>
        <sz val="10"/>
        <color theme="1"/>
        <rFont val="Calibri"/>
        <family val="2"/>
        <scheme val="minor"/>
      </rPr>
      <t>Gerencia de Bienes Inmuebles</t>
    </r>
    <r>
      <rPr>
        <sz val="10"/>
        <color theme="1"/>
        <rFont val="Calibri"/>
        <family val="2"/>
        <scheme val="minor"/>
      </rPr>
      <t xml:space="preserve">
Se han venido elaborando los respectivos estados de cuenta de acuerdo con la capacidad operativa que se tiene en la gerencia </t>
    </r>
  </si>
  <si>
    <t>(Bienes muebles con solicitud de devolución con alistamiento técnico /Bienes muebles con solicitudes de devolución)*100%</t>
  </si>
  <si>
    <t>* Documentación de sociedades objeto de devolución revisadas según corresponda (Informes de gestión de depositarios, actas de disposición final, estados financieros)</t>
  </si>
  <si>
    <t>Gerentes de Sociedades</t>
  </si>
  <si>
    <t>( Sociedades con solicitud de devolución con alistamiento / Sociedades con solicitudes de devolución)*100%</t>
  </si>
  <si>
    <t>* Informe de visita
* Acta de recepción y entrega</t>
  </si>
  <si>
    <t>(Activos objeto de devolución con entrega física/ Activos objeto de devolución)*100%</t>
  </si>
  <si>
    <t>Procedimiento de entrega de activos</t>
  </si>
  <si>
    <t>* Listado de documentos formalizados características de entrada
* Identificación de entrega de dinero por devolución
* Resolución, contrato, escritura pública, acto adminsitrativo de autorización
* Correos informativos de inconsistencias con documentos de identificación o no aceptación por parte de quien recibe el activo, cuando aplique
* Acta de recepción y entrega del activo suscrito por las partes
* Confirmación de transferencia de recursos, cuando es necesario</t>
  </si>
  <si>
    <t>(Bienes inmuebles entregados/ Bienes inmuebles programados para entrega)*100%</t>
  </si>
  <si>
    <t>(Bienes muebles entregados/ Bienes muebles programados para entrega)*100%</t>
  </si>
  <si>
    <t>(Sociedades entregados/ Sociedades programados para entrega)*100%</t>
  </si>
  <si>
    <t>* Sistema de información SIGMA acualizado con bien entregado</t>
  </si>
  <si>
    <t>(Activos con solicitud de entrega actualizados en aplicativo /Activos con solicitud de entrega)*100%</t>
  </si>
  <si>
    <t>Se podría  enajenar un activo por un valor inferior al estimado</t>
  </si>
  <si>
    <t>Debido a una mala valorización y/o avalúo de activos 
Debido a una inadecuada selección de las firmas evaluadoras y bancas de inversión por parte de los depositarios de sociedades 
Debido a intereses personales</t>
  </si>
  <si>
    <t>Ocasionado perdida oportunidad de negocios
Ocasionado perdidas económicas
Ocasionando que se pueda enajenar
Ocasionando sanciones y/o demandas en contra de SAE</t>
  </si>
  <si>
    <t>Aplicación del Procedimientos de estimado de renta y valoración de activos en el que se establecen los controles en las contrataciones o en los métodos a utilizar para los mismos.</t>
  </si>
  <si>
    <t xml:space="preserve">* Visita de inspección cargada en el sistema SIGMA 2.0
* Avalúos de activos validados </t>
  </si>
  <si>
    <t>( Activos con validación de avalúos/ Activos avaluados objeto de enajenación)*100%</t>
  </si>
  <si>
    <r>
      <rPr>
        <b/>
        <sz val="10"/>
        <color theme="1"/>
        <rFont val="Calibri"/>
        <family val="2"/>
        <scheme val="minor"/>
      </rPr>
      <t xml:space="preserve">Gerencia Tecnica </t>
    </r>
    <r>
      <rPr>
        <sz val="10"/>
        <color theme="1"/>
        <rFont val="Calibri"/>
        <family val="2"/>
        <scheme val="minor"/>
      </rPr>
      <t xml:space="preserve">
porcentaje de cumplimiento de la meta de avalúos </t>
    </r>
  </si>
  <si>
    <r>
      <rPr>
        <b/>
        <sz val="10"/>
        <color theme="1"/>
        <rFont val="Calibri"/>
        <family val="2"/>
        <scheme val="minor"/>
      </rPr>
      <t xml:space="preserve">Gerencia de Asuntos Legales
</t>
    </r>
    <r>
      <rPr>
        <sz val="10"/>
        <color theme="1"/>
        <rFont val="Calibri"/>
        <family val="2"/>
        <scheme val="minor"/>
      </rPr>
      <t xml:space="preserve">El área no realiza ninguna actividad de mitigación, teniendo en cuenta que no se encuentra en el alcance de la misma
</t>
    </r>
    <r>
      <rPr>
        <b/>
        <sz val="10"/>
        <color theme="1"/>
        <rFont val="Calibri"/>
        <family val="2"/>
        <scheme val="minor"/>
      </rPr>
      <t xml:space="preserve">
Gerencia Tecnica </t>
    </r>
    <r>
      <rPr>
        <sz val="10"/>
        <color theme="1"/>
        <rFont val="Calibri"/>
        <family val="2"/>
        <scheme val="minor"/>
      </rPr>
      <t xml:space="preserve">
En el proceso de avalúos de inmuebles se realizan controles para verificar que valor realizado sea el correcto.
</t>
    </r>
    <r>
      <rPr>
        <b/>
        <sz val="10"/>
        <color theme="1"/>
        <rFont val="Calibri"/>
        <family val="2"/>
        <scheme val="minor"/>
      </rPr>
      <t>Gerencia Comercial</t>
    </r>
    <r>
      <rPr>
        <sz val="10"/>
        <color theme="1"/>
        <rFont val="Calibri"/>
        <family val="2"/>
        <scheme val="minor"/>
      </rPr>
      <t xml:space="preserve">
Desde la Gerencia Comercial se requiere a la Gerencia Tecnica, la actualización de los avalúos comerciales y avalúos catastrales
</t>
    </r>
    <r>
      <rPr>
        <b/>
        <sz val="10"/>
        <color theme="1"/>
        <rFont val="Calibri"/>
        <family val="2"/>
        <scheme val="minor"/>
      </rPr>
      <t>Gerencia de Bienes Inmuebles</t>
    </r>
    <r>
      <rPr>
        <sz val="10"/>
        <color theme="1"/>
        <rFont val="Calibri"/>
        <family val="2"/>
        <scheme val="minor"/>
      </rPr>
      <t xml:space="preserve">
Emitimos la relación de predios aprobados por Comité de Enajenación a la Gerencia Técnica para la correspondiente valoración comercial</t>
    </r>
  </si>
  <si>
    <t>Se podría presentar fallas en la identificación de las características de los recaudos y pagos</t>
  </si>
  <si>
    <t xml:space="preserve">Debido a la falta de un sistema contable efectivo que reporte los ingresos efectuados en un periodo de tiempo
Debido a la información errónea de las características para el recaudo o pago
Debido a la falta de categorías para identificar los recaudos y pagos
</t>
  </si>
  <si>
    <t>Lo cual llevaría a pérdida de oportunidad para invertir en un proyecto
Se podrían generar incumplimiento a los compromisos de pago adquiridos con terceros, lo cuál generaría pérdida de credibilidad de los proveedores hacia SAE
Lo cuál generaría pérdidas económicas. Administrativo, tributario y de los entes de control
Se generarían pagos o transacciones erradas
Lo cuál generaría toma de decisiones erradas
Se generarían sanciones de tipo legal</t>
  </si>
  <si>
    <t xml:space="preserve">Estandarización de flujo de pagos en el aplicativo SIGMA
</t>
  </si>
  <si>
    <t>* Flujo de pago parametrizado en el aplicativo SIGMA</t>
  </si>
  <si>
    <t>(Flujo de pago parametrizado en aplicativo SIGMA/ Flujo de pago requerido en aplicativo SIGMA)*100%.</t>
  </si>
  <si>
    <r>
      <rPr>
        <b/>
        <sz val="10"/>
        <color theme="1"/>
        <rFont val="Calibri"/>
        <family val="2"/>
        <scheme val="minor"/>
      </rPr>
      <t>Gerencia Financiera</t>
    </r>
    <r>
      <rPr>
        <sz val="10"/>
        <color theme="1"/>
        <rFont val="Calibri"/>
        <family val="2"/>
        <scheme val="minor"/>
      </rPr>
      <t xml:space="preserve">
Se realizan validaciones previas al cargue de informacion en los aplicativos</t>
    </r>
  </si>
  <si>
    <r>
      <rPr>
        <b/>
        <sz val="10"/>
        <color theme="1"/>
        <rFont val="Calibri"/>
        <family val="2"/>
        <scheme val="minor"/>
      </rPr>
      <t>Gerencia Financiera</t>
    </r>
    <r>
      <rPr>
        <sz val="10"/>
        <color theme="1"/>
        <rFont val="Calibri"/>
        <family val="2"/>
        <scheme val="minor"/>
      </rPr>
      <t xml:space="preserve">
Se están adelantando mesas de trabajo para la aplicación de recuados provenientes de la facturación electrónica, así como para la identificación de recaudos a través de cupones.
Con la implementación del aplicativo Seven la información de pagos se encuentra disponible a través de los diferentes módulos.</t>
    </r>
  </si>
  <si>
    <t xml:space="preserve">Instructivo para generación de cupón recaudo general
</t>
  </si>
  <si>
    <t>* Cupón de recaudo general generado impreso o en pdf</t>
  </si>
  <si>
    <t>(Recaudos de cupon  identificados/Recuados de cupon recibidos)*100%</t>
  </si>
  <si>
    <t>Generación de documento soporte equivalente e instantaneo representativo de los pagos y/o abonos recibidos por la Entidad.P27</t>
  </si>
  <si>
    <t>* Comprobante de egreso en aplicativo ERP Seven
* Comprobantes de ingreso</t>
  </si>
  <si>
    <t>(Comprobantes de ingreso y egreso emitidos/ Comprobantes de ingreso y egreso requeridos)*100%</t>
  </si>
  <si>
    <r>
      <rPr>
        <b/>
        <sz val="10"/>
        <color theme="1"/>
        <rFont val="Calibri"/>
        <family val="2"/>
        <scheme val="minor"/>
      </rPr>
      <t>Gerencia Financiera</t>
    </r>
    <r>
      <rPr>
        <sz val="10"/>
        <color theme="1"/>
        <rFont val="Calibri"/>
        <family val="2"/>
        <scheme val="minor"/>
      </rPr>
      <t xml:space="preserve">
Los comprobantes de ingreso y egreso se efectuan al 100%, según la operatividad que se maneja en el area</t>
    </r>
  </si>
  <si>
    <t>Certificacion De ingreso de los bienes de la tipologia dineros por parte del Arrea de Tesoreria de SAE</t>
  </si>
  <si>
    <t>* Certificado de ingreso de tesorería
* Certificacion de ingresos del dinero y solicitud de creacion de la diligencia de secuestro del bien para su ingreso al inventario.</t>
  </si>
  <si>
    <t>(Saldo de Bienes identificados y certificados por tesorería/ saldo total registrado en la cuenta de recaudo de bienes incautados)* 100%</t>
  </si>
  <si>
    <r>
      <rPr>
        <b/>
        <sz val="10"/>
        <color theme="1"/>
        <rFont val="Calibri"/>
        <family val="2"/>
        <scheme val="minor"/>
      </rPr>
      <t>Gerencia Financiera</t>
    </r>
    <r>
      <rPr>
        <sz val="10"/>
        <color theme="1"/>
        <rFont val="Calibri"/>
        <family val="2"/>
        <scheme val="minor"/>
      </rPr>
      <t xml:space="preserve">
Se deja pendiente el porcentaje de cumplimiento, teniendo en cuenta que no se entiende la medicion del indicador y se recuerda que no se lleva PyG por activo</t>
    </r>
  </si>
  <si>
    <t>Se podría presentar que no exista disponibilidad de recursos</t>
  </si>
  <si>
    <t xml:space="preserve">Debido a la sobreestimación presupuestal de ingresos o subestimación del gasto
Debido al desconocimiento de la información base de costos históricos
Debido a la falta de claridad para la programación del presupuesto </t>
  </si>
  <si>
    <t>Lo cuál generaría continuas modificaciones presupuestales
Lo que generaría sanciones de tipo legal, administrativo, tributario y de los entes de control
Lo que generaría retrasos y limitaciones en la ejecución de la gestión de la entidad
Lo que generaría pérdida de credibilidad de SAE</t>
  </si>
  <si>
    <t>(Áreas con presupuesto anual proyectado y remitido/ Total de áreas SAE)* 100%</t>
  </si>
  <si>
    <r>
      <rPr>
        <b/>
        <sz val="10"/>
        <color theme="1"/>
        <rFont val="Calibri"/>
        <family val="2"/>
        <scheme val="minor"/>
      </rPr>
      <t>Gerencia Financiera</t>
    </r>
    <r>
      <rPr>
        <sz val="10"/>
        <color theme="1"/>
        <rFont val="Calibri"/>
        <family val="2"/>
        <scheme val="minor"/>
      </rPr>
      <t xml:space="preserve">
Todas las areas programan su presupuesto de acuerdo a la circular de programacion presupuestal.</t>
    </r>
  </si>
  <si>
    <r>
      <rPr>
        <b/>
        <sz val="10"/>
        <color theme="1"/>
        <rFont val="Calibri"/>
        <family val="2"/>
        <scheme val="minor"/>
      </rPr>
      <t>Gerencia Financiera</t>
    </r>
    <r>
      <rPr>
        <sz val="10"/>
        <color theme="1"/>
        <rFont val="Calibri"/>
        <family val="2"/>
        <scheme val="minor"/>
      </rPr>
      <t xml:space="preserve">
La implemetación del aplicativo Seven permite llevar un mejor control de La ejecución  presupuestal de las áreas. 
A comienzos de mes se realizan conciliaciones bancarias con el fin de depurar posibles partidas por identificar</t>
    </r>
  </si>
  <si>
    <t xml:space="preserve">se verifica el cumplimiento del presupuesto para cada uno de los pagos realizados.
</t>
  </si>
  <si>
    <r>
      <rPr>
        <b/>
        <sz val="10"/>
        <color theme="1"/>
        <rFont val="Calibri"/>
        <family val="2"/>
        <scheme val="minor"/>
      </rPr>
      <t>Gerencia Financiera</t>
    </r>
    <r>
      <rPr>
        <sz val="10"/>
        <color theme="1"/>
        <rFont val="Calibri"/>
        <family val="2"/>
        <scheme val="minor"/>
      </rPr>
      <t xml:space="preserve">
Se realiza el pago de todos los compromisos causados en el palicativo Seven</t>
    </r>
  </si>
  <si>
    <t>se realiza seguimiento a los ingresos presupuestados.</t>
  </si>
  <si>
    <r>
      <rPr>
        <b/>
        <sz val="10"/>
        <color theme="1"/>
        <rFont val="Calibri"/>
        <family val="2"/>
        <scheme val="minor"/>
      </rPr>
      <t>Gerencia Financiera</t>
    </r>
    <r>
      <rPr>
        <sz val="10"/>
        <color theme="1"/>
        <rFont val="Calibri"/>
        <family val="2"/>
        <scheme val="minor"/>
      </rPr>
      <t xml:space="preserve">
Actualmente todas las operaciones de ingreso, se encuentran identificadas en el aplicativo contable, a excepcion de algunos recaudos pendientes por identificar</t>
    </r>
  </si>
  <si>
    <t>Puede ocurrir que no se cuente con información del estado de cuenta por activo</t>
  </si>
  <si>
    <t>Debido a la falta de un sistema de información
Debido a que las áreas y depositarios no reporten oportunamente la información de su gestión
Debido a la falta de claridad en las gestiones que afectan económicamente a un activo</t>
  </si>
  <si>
    <t>Lo cuál generaría pérdidas económicas
Lo que generaría pérdida de credibilidad de SAE
Lo cual llevaría a pérdida de oportunidad en negocios con los activos
Lo cual generaría que se devuelvan recursos que no corresponden a los generados y/o administrados por SAE
Lo que generaría sanciones de tipo legal, administrativo y de los entes de control
Lo que generaría demandas lo que generaría toma de decisiones erradas</t>
  </si>
  <si>
    <t xml:space="preserve">Se cuenta con un Instructivo de generación de estado de cuenta de activos y Formato de estado de cuenta
</t>
  </si>
  <si>
    <t>* Registros contables con estado de cuenta del activo de acuerdo con instructivos por tipo de bien
* Formatos de estado de cuenta de activos</t>
  </si>
  <si>
    <t>(Estado de cuenta generados/Estados de cuenta solicitados)*100%</t>
  </si>
  <si>
    <r>
      <rPr>
        <b/>
        <sz val="10"/>
        <color theme="1"/>
        <rFont val="Calibri"/>
        <family val="2"/>
        <scheme val="minor"/>
      </rPr>
      <t>Gerencia Financiera</t>
    </r>
    <r>
      <rPr>
        <sz val="10"/>
        <color theme="1"/>
        <rFont val="Calibri"/>
        <family val="2"/>
        <scheme val="minor"/>
      </rPr>
      <t xml:space="preserve">
 Se realizó un cambio de metodología al validar los estados de cuenta se revisan las consignaciones  por cada depositario del estado de cuenta y se informa el saldo que tiene cada depostario en la cuenta pasiva, asi la gerencia de bienes inmuebles debe realizar un analisis de los activos y los saldos que tienen disponibles para afectar y de esta manera informan a la Gerencia financiera que valor del activo se debe afectar. Adicionalmente se cuenta con una base de datos que reposa en la gerencia de bienes inmuebles donde se alimenta cada vez que se realiza un estado de cuenta y si ya fue pago o no. La gerencia financiera cuenta con carpetas compartidas organizadas cronologicamente donde se puede consultar los estados de cuenta emitidos y radicados con sus respectivos soportes y los aplicativos donde fue consultada la informacion.</t>
    </r>
  </si>
  <si>
    <r>
      <rPr>
        <b/>
        <sz val="10"/>
        <color theme="1"/>
        <rFont val="Calibri"/>
        <family val="2"/>
        <scheme val="minor"/>
      </rPr>
      <t>Gerencia Financiera</t>
    </r>
    <r>
      <rPr>
        <sz val="10"/>
        <color theme="1"/>
        <rFont val="Calibri"/>
        <family val="2"/>
        <scheme val="minor"/>
      </rPr>
      <t xml:space="preserve">
Se debe revisar conjuntamente con la gerencia de bienes inmubles la informacion reportada por ambas areas.  La gerencia financiera cuando no cuenta con la informacion suficiente tanto para validar o pagar el estado de cuenta se realiza una devolucion formal por zeus y el aplicativo seven con las respectivas observaciones y cambios a realizar y asi mismo se debe realizar seguimiento posterior a la devolucion.</t>
    </r>
  </si>
  <si>
    <t>Sistema de información Matrix con trazabilidad de los activos de información</t>
  </si>
  <si>
    <t>* Activos registrados en sistema de información Matrix con estados de cuenta</t>
  </si>
  <si>
    <r>
      <rPr>
        <b/>
        <sz val="10"/>
        <color theme="1"/>
        <rFont val="Calibri"/>
        <family val="2"/>
        <scheme val="minor"/>
      </rPr>
      <t>Gerencia Financiera</t>
    </r>
    <r>
      <rPr>
        <sz val="10"/>
        <color theme="1"/>
        <rFont val="Calibri"/>
        <family val="2"/>
        <scheme val="minor"/>
      </rPr>
      <t xml:space="preserve">
Se realizó un cambio de metodología al validar los estados de cuenta se revisan las consignaciones  por cada depositario del estado de cuenta y se informa el saldo que tiene cada depostario en la cuenta pasiva, asi la gerencia de bienes inmuebles debe realizar un analisis de los activos y los saldos que tienen disponibles para afectar y de esta manera informan a la Gerencia financiera que valor del activo se debe afectar. Adicionalmente se cuenta con una base de datos que reposa en la gerencia de bienes inmuebles donde se alimenta cada vez que se realiza un estado de cuenta y si ya fue pago o no. La gerencia financiera cuenta con carpetas compartidas organizadas cronologicamente donde se puede consultar los estados de cuenta emitidos y radicados con sus respectivos soportes y los aplicativos donde fue consultada la informacion.</t>
    </r>
  </si>
  <si>
    <t xml:space="preserve">Puede ocurrir que SAE disponga de los recursos de los activos del FRISCO desconociendo la condición de estos. </t>
  </si>
  <si>
    <t>Como consecuencia del registro erróneo de la información del estado legal del activo
Debido a que no se cuente con información de estado de cuenta por activo
Debido a que se presentan fallas en la comunicación entre el sistema que administra el inventario y el sistema contable</t>
  </si>
  <si>
    <t>Lo que generaría sanciones legales, tributarias, administrativas y por parte de los entes de control
Lo que generaría pérdida de credibilidad de SAE
Lo que generaría que no se tenga disponible el recurso financiero para la administración temporal del activo incautado
Lo que generaría que en caso de una devolución SAE no se disponga del recurso para dar cumplimiento a la orden judicial</t>
  </si>
  <si>
    <t>Rara VezModerado</t>
  </si>
  <si>
    <t>Formato de certificación de afectación directa de activos.</t>
  </si>
  <si>
    <t>* Formatos de certificación de afectación de activos diligenciada con la condición e información del inmueble a afectar, cuando sea requerido (Pagos relacionados con el activo)</t>
  </si>
  <si>
    <t>( Activos a afectar con validación de condición del estado del bien/ Activos a afectar con programación de pagos)*100%</t>
  </si>
  <si>
    <r>
      <rPr>
        <b/>
        <sz val="10"/>
        <color theme="1"/>
        <rFont val="Calibri"/>
        <family val="2"/>
        <scheme val="minor"/>
      </rPr>
      <t>Gerencia Financiera</t>
    </r>
    <r>
      <rPr>
        <sz val="10"/>
        <color theme="1"/>
        <rFont val="Calibri"/>
        <family val="2"/>
        <scheme val="minor"/>
      </rPr>
      <t xml:space="preserve">
La Gerencia Financiera en conjunto con la Gerencia Comercial, realizan validación de ingresos de recursos por concepto de venta de activos para la correcta clasificación según estado legal.
En cuanto a los pagos, con la implementación del aplicativo financiero Seven, se continúa manejando el formato de afectación directa de activos, el cual contiene el estado legal del activo asociado al pago.</t>
    </r>
  </si>
  <si>
    <t>* Formatos de certificación de afectación de activos diligenciada con la condición e información del mueble a afectar, cuando sea requerido (Pagos relacionados con el activo)</t>
  </si>
  <si>
    <t>* Formatos de certificación de afectación de activos diligenciada con la condición e información de las sociedades a afectar, cuando sea requerido (Pagos relacionados con el activo)</t>
  </si>
  <si>
    <t>* Formatos de certificación de afectación de activos recibidos y revisados</t>
  </si>
  <si>
    <t>( Formatos de certificación de afectación revisados/ Formatos de certificación de afectación recibidos)*100%</t>
  </si>
  <si>
    <r>
      <rPr>
        <b/>
        <sz val="10"/>
        <color theme="1"/>
        <rFont val="Calibri"/>
        <family val="2"/>
        <scheme val="minor"/>
      </rPr>
      <t xml:space="preserve">Gerencia Financiera
</t>
    </r>
    <r>
      <rPr>
        <sz val="10"/>
        <color theme="1"/>
        <rFont val="Calibri"/>
        <family val="2"/>
        <scheme val="minor"/>
      </rPr>
      <t>Los formatos de afectacón de activos revisados son el 100%, según la operatividad que se maneja. La Gerencia Financiera maneja el formato de afectación de activos dentro de los flujos de pagos que le radican las áreas</t>
    </r>
  </si>
  <si>
    <t>Se podría reportar información financiera inexacta tanto de SAE como del FRISCO.</t>
  </si>
  <si>
    <t>Debido a las fallas en la calidad de los datos registrados
Como consecuencia de la falla en el registro de información contable en los aplicativos
Como consecuencia de que no se cuente con un sistema que valide los datos registrados
Debido a que el sistema que administra el inventario no esté vinculado con el sistema contable</t>
  </si>
  <si>
    <t>Lo que generaría sanciones legales, administrativas, tributarias y por parte de los entes de control
Lo que generaría pérdida de credibilidad de SAE
Lo que generaría toma de decisiones erradas
Lo cual llevaría a pérdida de oportunidad para invertir en un proyecto
Lo que generaría incumplimiento a los compromisos de pago adquiridos con terceros
Lo que generaría que no se cuente con el recurso disponible para el uso de SAE o del FRISCO</t>
  </si>
  <si>
    <t xml:space="preserve">Se cuenta con contabilidades separadas, una para el FRISCO y una para SAE.
</t>
  </si>
  <si>
    <t>Libros contables de FRISCO y SAE</t>
  </si>
  <si>
    <t>(Operaciones financieras reveladas y reconocidas registradas en libros contables de SAE y FRISCO/ Operaciones financieras a registrar en libros contables)*100%</t>
  </si>
  <si>
    <r>
      <rPr>
        <b/>
        <sz val="10"/>
        <color theme="1"/>
        <rFont val="Calibri"/>
        <family val="2"/>
        <scheme val="minor"/>
      </rPr>
      <t>Gerencia Financiera</t>
    </r>
    <r>
      <rPr>
        <sz val="10"/>
        <color theme="1"/>
        <rFont val="Calibri"/>
        <family val="2"/>
        <scheme val="minor"/>
      </rPr>
      <t xml:space="preserve">
Como parte del control de este riesgo la gerencia financiera mensualmente registra, revisa y analiza las causaciones y cada cierre mensual de SAE y de FRISCO las areas de presupuesto, contabilidad y tesoreria informan que se realizará el cierre para que asi se registren las operaciones faltantes en el mes que afecte los libros contables y como resultado final se realiza la revision de los estados financieros para posteriormente ser publicados, los libros oficiales son descargados en PDF y se guardan en la carpeta compartida de libros oficiales y asi se lleva un control del riesgo.</t>
    </r>
  </si>
  <si>
    <r>
      <rPr>
        <b/>
        <sz val="10"/>
        <color theme="1"/>
        <rFont val="Calibri"/>
        <family val="2"/>
        <scheme val="minor"/>
      </rPr>
      <t>Gerencia Financiera</t>
    </r>
    <r>
      <rPr>
        <sz val="10"/>
        <color theme="1"/>
        <rFont val="Calibri"/>
        <family val="2"/>
        <scheme val="minor"/>
      </rPr>
      <t xml:space="preserve">
La gerencia financiera y el area de contabilidad realizan depuraciones en las diferentes cuentas para que los registros contables reflejen la realidad financiera de SAE y FRISCO. Adicionalmente se han venido realizando  reuniones con la vicepresidencia administrativa y financiera donde se exponen las operaciones contables mensuales mas significativas y se realizan las explicaciones de dichas variaciones. </t>
    </r>
  </si>
  <si>
    <t>Se realizan conciliaciones de cada registro contable.</t>
  </si>
  <si>
    <t>* Registros contables
*Registro de conciliaciones realizadas</t>
  </si>
  <si>
    <t>(Conciliaciones de registros contables realizadas/ Concialiaciones de registros contables programadas)*100%</t>
  </si>
  <si>
    <r>
      <rPr>
        <b/>
        <sz val="10"/>
        <color theme="1"/>
        <rFont val="Calibri"/>
        <family val="2"/>
        <scheme val="minor"/>
      </rPr>
      <t>Gerencia Financiera</t>
    </r>
    <r>
      <rPr>
        <sz val="10"/>
        <color theme="1"/>
        <rFont val="Calibri"/>
        <family val="2"/>
        <scheme val="minor"/>
      </rPr>
      <t xml:space="preserve">
El Area de contabilidad junto con el area de tesoreria realizan un trabajo conjunto para conciliar los registros contables ingresados al sistema, tales como conciliaciones bacnarias, conciliaciones de cuentas por cobrar, conciliacion de inventarios. conciliacion de activos fijos y proyecto paz para SAE. De esta forma se busca mitigar el riesgo de error en los registros ya que dichas conciliaciones son revisadas y analizadas por las areas involucradas, dichas conciliaciones se encuentran en las carpetas compartidas de la gerencia financiera en pdf, dicha tarea se procura realizarla mensualmente y para informes  de la contaduria se realiza una revision general trimestralmente.</t>
    </r>
  </si>
  <si>
    <t>GESTIÓN DOCUMENTAL</t>
  </si>
  <si>
    <t xml:space="preserve">Se podría generar una inadecuada identificación al área que corresponde el trámite  </t>
  </si>
  <si>
    <t>Debido a la falta de conocimiento por parte del personal de correspondencia respecto a los descriptores  de la organización
Debido a la falta de identificación y actualización de descriptores
No se dispone de la parametrización correspondiente para la entrega oportuna de la comunicación de entrada</t>
  </si>
  <si>
    <t>Sanciones y Demandas
Reprocesos y perdida de oportunidad 
Pérdida de credibilidad con la SAE y la ciudadanía</t>
  </si>
  <si>
    <t xml:space="preserve">Capacitación continua, criterios de direccionamiento de correspondencia
</t>
  </si>
  <si>
    <t>* Registros de capacitaciones de gestión documental realizadas
* Procedimiento de registro radicación y distribución de comunicaciones oficiales
*Procedimiento de registro y trámite de comunicaciones de salida</t>
  </si>
  <si>
    <t>Coordinador GIT de Archivo y Correspondencia</t>
  </si>
  <si>
    <t>(Capacitaciones de gestión documental realizadas/Capacitaciones de gestión documental programadas)*100%</t>
  </si>
  <si>
    <r>
      <rPr>
        <b/>
        <sz val="10"/>
        <color theme="1"/>
        <rFont val="Calibri"/>
        <family val="2"/>
        <scheme val="minor"/>
      </rPr>
      <t xml:space="preserve">GIT Archivo y Correspondencia: 
</t>
    </r>
    <r>
      <rPr>
        <sz val="10"/>
        <color theme="1"/>
        <rFont val="Calibri"/>
        <family val="2"/>
        <scheme val="minor"/>
      </rPr>
      <t>Radicación en el aplicativo Zeus</t>
    </r>
  </si>
  <si>
    <r>
      <rPr>
        <b/>
        <sz val="10"/>
        <color theme="1"/>
        <rFont val="Calibri"/>
        <family val="2"/>
        <scheme val="minor"/>
      </rPr>
      <t xml:space="preserve">GIT Archivo y Correspondencia: </t>
    </r>
    <r>
      <rPr>
        <sz val="10"/>
        <color theme="1"/>
        <rFont val="Calibri"/>
        <family val="2"/>
        <scheme val="minor"/>
      </rPr>
      <t xml:space="preserve">
Entregas a funcion arios para tramite y gestión
Envío de comunicaciones en físico al Archivo Central
Descargue del aplicativo zeus de las comunicaciones físicas de entrada recibidas en el archivo central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aplica los Lineamientos para la adecuada atención a requerimientos allegados a SAE (N-CA2-053) en el flujo de PQR que administra mediante la página web </t>
    </r>
  </si>
  <si>
    <t xml:space="preserve">Base de datos actualizada de usuarios en el aplicativo de Correspondencia.
</t>
  </si>
  <si>
    <t>* Solicitud de creación, modificación o bloqueos de usuarios</t>
  </si>
  <si>
    <t>Gerente de Talento Humano</t>
  </si>
  <si>
    <t>(Solicitudes de creación, modificación o bloqueos de usuarios en aplicativo de correspondencia/ Necesidades de creación, modificación o bloqueos de usuarios en aplicativo de correspondencia)*100%</t>
  </si>
  <si>
    <t>* Matriz de seguridad de usuarios y perfiles por aplicativo de correspondencia</t>
  </si>
  <si>
    <t>( Usuarios con permisos asignados aplicativo de correspondecia/ Solicitudes de creación de usuario en aplicativo de correspondencia)*100%</t>
  </si>
  <si>
    <r>
      <rPr>
        <b/>
        <sz val="10"/>
        <color theme="1"/>
        <rFont val="Calibri"/>
        <family val="2"/>
        <scheme val="minor"/>
      </rPr>
      <t>Oficina de Gestión de la Información</t>
    </r>
    <r>
      <rPr>
        <sz val="10"/>
        <color theme="1"/>
        <rFont val="Calibri"/>
        <family val="2"/>
        <scheme val="minor"/>
      </rPr>
      <t xml:space="preserve">
La asignación de perfiles a los usuarios en las diferentes aplicaciones cumplen con el  P-TE4-094 Procedimiento Administración y Control de Acceso a usuarios en la plataforma tecnológica </t>
    </r>
  </si>
  <si>
    <t xml:space="preserve">Mantenimiento del aplicativo por fuera de la jornada laboral.
</t>
  </si>
  <si>
    <t>* Solicitudes realizadas en mesa de ayuda (Tickets)
* Informe de seguimiento y/o supervisión del mantenimiento realizado</t>
  </si>
  <si>
    <t>( Mantenimientos de aplicativo de correspondencia realizados/ Mantenimientos de aplicativo de correspondencia programados)*100%</t>
  </si>
  <si>
    <r>
      <rPr>
        <b/>
        <sz val="10"/>
        <color theme="1"/>
        <rFont val="Calibri"/>
        <family val="2"/>
        <scheme val="minor"/>
      </rPr>
      <t>Oficina de Gestión de la Información</t>
    </r>
    <r>
      <rPr>
        <sz val="10"/>
        <color theme="1"/>
        <rFont val="Calibri"/>
        <family val="2"/>
        <scheme val="minor"/>
      </rPr>
      <t xml:space="preserve">
Los cambios en la inafraestructura tecnológica se realizan de acuerdo con  P-TE4-073 Procedimiento administración de los cambios a la plataforma tecnológica</t>
    </r>
  </si>
  <si>
    <t xml:space="preserve">Priorizar atención de posibles fallas del aplicativo cuando se presenten.
</t>
  </si>
  <si>
    <t>* Solicitudes realizadas en mesa de ayuda
* Registro de soporte brindado en Sistema GLPI</t>
  </si>
  <si>
    <t>(Incidencias de aplicativo de correspondencia atendidas/(Incidencias de aplicativo de correspondencia recibidas)*100%</t>
  </si>
  <si>
    <r>
      <rPr>
        <b/>
        <sz val="10"/>
        <color theme="1"/>
        <rFont val="Calibri"/>
        <family val="2"/>
        <scheme val="minor"/>
      </rPr>
      <t>Oficina de Gestión de la Información</t>
    </r>
    <r>
      <rPr>
        <sz val="10"/>
        <color theme="1"/>
        <rFont val="Calibri"/>
        <family val="2"/>
        <scheme val="minor"/>
      </rPr>
      <t xml:space="preserve">
La gestión de ticket en la mesa de ayuda se gestiona según la criticidad y/o orden de llegada</t>
    </r>
  </si>
  <si>
    <t xml:space="preserve">Verificación y actualización permanente de las direcciones de los destinatarios externos a quien se envían comunicaciones. 
</t>
  </si>
  <si>
    <t>* Formato de control de envío de documentos diligenciado
* Registro de datos de destinatario y envío de comunicaciones en aplicativo de empresa de correos</t>
  </si>
  <si>
    <t>( Comunicaciones con validación de información de destinatarios externos/ Comunicaciones externas a distribuir)*100%</t>
  </si>
  <si>
    <t>* Formato de control de comunicaciones internas entregadas (digital)</t>
  </si>
  <si>
    <t>( Comunicaciones direccionadas para trámite/ Comunicaciones recibidas)*100%</t>
  </si>
  <si>
    <t>Seguimiento a ZEUS</t>
  </si>
  <si>
    <t>* Registros de correspondencia en Zeus</t>
  </si>
  <si>
    <t>(Solicitudes atendidas/ Solicitudes recibidas)*100%</t>
  </si>
  <si>
    <r>
      <rPr>
        <b/>
        <sz val="10"/>
        <color theme="1"/>
        <rFont val="Calibri"/>
        <family val="2"/>
        <scheme val="minor"/>
      </rPr>
      <t>* Gerencia de Contratos:</t>
    </r>
    <r>
      <rPr>
        <sz val="10"/>
        <color theme="1"/>
        <rFont val="Calibri"/>
        <family val="2"/>
        <scheme val="minor"/>
      </rPr>
      <t xml:space="preserve"> 115/115
</t>
    </r>
    <r>
      <rPr>
        <b/>
        <sz val="10"/>
        <color theme="1"/>
        <rFont val="Calibri"/>
        <family val="2"/>
        <scheme val="minor"/>
      </rPr>
      <t xml:space="preserve">* Oficina de Comunicaciones y Atención al Ciudadano: </t>
    </r>
    <r>
      <rPr>
        <sz val="10"/>
        <color theme="1"/>
        <rFont val="Calibri"/>
        <family val="2"/>
        <scheme val="minor"/>
      </rPr>
      <t xml:space="preserve">La Oficina de Comunicaciones y Atención al Ciudadano atiende todas las solicitudes asignadas por los diferentes aplicativos (Zeus y módulo de PQR) en cumplimiento al Procedimiento de Atención a Requerimientos (P-CA2-033)
</t>
    </r>
    <r>
      <rPr>
        <b/>
        <sz val="10"/>
        <color theme="1"/>
        <rFont val="Calibri"/>
        <family val="2"/>
        <scheme val="minor"/>
      </rPr>
      <t xml:space="preserve">* GIT Administrativa: </t>
    </r>
    <r>
      <rPr>
        <sz val="10"/>
        <color theme="1"/>
        <rFont val="Calibri"/>
        <family val="2"/>
        <scheme val="minor"/>
      </rPr>
      <t xml:space="preserve">No hay materializacion de riesgos 
</t>
    </r>
    <r>
      <rPr>
        <b/>
        <sz val="10"/>
        <color theme="1"/>
        <rFont val="Calibri"/>
        <family val="2"/>
        <scheme val="minor"/>
      </rPr>
      <t>* Oficina de Control Interno</t>
    </r>
    <r>
      <rPr>
        <sz val="10"/>
        <color theme="1"/>
        <rFont val="Calibri"/>
        <family val="2"/>
        <scheme val="minor"/>
      </rPr>
      <t xml:space="preserve"> En la vigencia 2020, la OCI respondio cuatro (4) Derechos de Petición, los cuales fueron allegados a traves de ZEUS o el módulo de PQRS. El reporte del número de los derechos de petición respondidos por la OCI son presentados trimestalmente a la Oficina Asesora de Planeación a través de los indicadores.
</t>
    </r>
    <r>
      <rPr>
        <b/>
        <sz val="10"/>
        <color theme="1"/>
        <rFont val="Calibri"/>
        <family val="2"/>
        <scheme val="minor"/>
      </rPr>
      <t xml:space="preserve">* Presidencia: </t>
    </r>
    <r>
      <rPr>
        <sz val="10"/>
        <color theme="1"/>
        <rFont val="Calibri"/>
        <family val="2"/>
        <scheme val="minor"/>
      </rPr>
      <t xml:space="preserve">Para el año 2020, el despacho de Presidencia atendió oportunamente 2410 Zeus y recibió 2437. Para un cumplimiento del 98.89%. Evidencia: archivo denominado "Libro de control 2020" en la siguiente ubicación: \\fileserver\publica\55 - Presidencia\ARCHIVO DIGITAL\2020
</t>
    </r>
    <r>
      <rPr>
        <b/>
        <sz val="10"/>
        <color theme="1"/>
        <rFont val="Calibri"/>
        <family val="2"/>
        <scheme val="minor"/>
      </rPr>
      <t xml:space="preserve">* Oficina de Comunicaciones y Atención al Ciudadano: </t>
    </r>
    <r>
      <rPr>
        <sz val="10"/>
        <color theme="1"/>
        <rFont val="Calibri"/>
        <family val="2"/>
        <scheme val="minor"/>
      </rPr>
      <t>La Oficina de Comunicaciones y Atención al Ciudadano atiende todas las solicitudes asignadas por los diferentes aplicativos (Zeus y módulo de PQR) en cumplimiento al Procedimiento de Atención a Requerimientos (P-CA2-033)
*</t>
    </r>
    <r>
      <rPr>
        <b/>
        <sz val="10"/>
        <color theme="1"/>
        <rFont val="Calibri"/>
        <family val="2"/>
        <scheme val="minor"/>
      </rPr>
      <t xml:space="preserve">Gerencia Financiera: </t>
    </r>
    <r>
      <rPr>
        <sz val="10"/>
        <color theme="1"/>
        <rFont val="Calibri"/>
        <family val="2"/>
        <scheme val="minor"/>
      </rPr>
      <t xml:space="preserve">Se gestionan satisfactoriamente los zeus. Quedan pendientes aquellos que se recibieron sobre la fecha del cierre del año.
</t>
    </r>
    <r>
      <rPr>
        <b/>
        <sz val="10"/>
        <color theme="1"/>
        <rFont val="Calibri"/>
        <family val="2"/>
        <scheme val="minor"/>
      </rPr>
      <t xml:space="preserve">* Gerencia de Asuntos Legales: </t>
    </r>
    <r>
      <rPr>
        <sz val="10"/>
        <color theme="1"/>
        <rFont val="Calibri"/>
        <family val="2"/>
        <scheme val="minor"/>
      </rPr>
      <t xml:space="preserve">El área respondió todas las solicitudes externas recibidas
</t>
    </r>
    <r>
      <rPr>
        <b/>
        <sz val="10"/>
        <color theme="1"/>
        <rFont val="Calibri (Body)"/>
      </rPr>
      <t xml:space="preserve">* Gerencia Técnica: </t>
    </r>
    <r>
      <rPr>
        <sz val="10"/>
        <color theme="1"/>
        <rFont val="Calibri"/>
        <family val="2"/>
        <scheme val="minor"/>
      </rPr>
      <t xml:space="preserve">se atendieron todas las solicitudes recibidas
</t>
    </r>
    <r>
      <rPr>
        <b/>
        <sz val="10"/>
        <color theme="1"/>
        <rFont val="Calibri"/>
        <family val="2"/>
        <scheme val="minor"/>
      </rPr>
      <t xml:space="preserve">* Oficina Asesora de Planeación: </t>
    </r>
    <r>
      <rPr>
        <sz val="10"/>
        <color theme="1"/>
        <rFont val="Calibri"/>
        <family val="2"/>
        <scheme val="minor"/>
      </rPr>
      <t xml:space="preserve">La OAP atendio todas las solicitudes recibidas
</t>
    </r>
    <r>
      <rPr>
        <b/>
        <sz val="10"/>
        <color theme="1"/>
        <rFont val="Calibri"/>
        <family val="2"/>
        <scheme val="minor"/>
      </rPr>
      <t>* Gerencia Comercial:</t>
    </r>
    <r>
      <rPr>
        <sz val="10"/>
        <color theme="1"/>
        <rFont val="Calibri"/>
        <family val="2"/>
        <scheme val="minor"/>
      </rPr>
      <t xml:space="preserve"> La Gerencia Comercial atendio todas las PQRS asignadas  
</t>
    </r>
    <r>
      <rPr>
        <b/>
        <sz val="10"/>
        <color theme="1"/>
        <rFont val="Calibri"/>
        <family val="2"/>
        <scheme val="minor"/>
      </rPr>
      <t xml:space="preserve">* Oficina Gestión de la Información: </t>
    </r>
    <r>
      <rPr>
        <sz val="10"/>
        <color theme="1"/>
        <rFont val="Calibri"/>
        <family val="2"/>
        <scheme val="minor"/>
      </rPr>
      <t>Dentro de las actividades de seguimiento realizadas por el Jefe de la Oficina de Gestión de la Información, se incluye el segumiento a los radicados de Zeus asignados al personal de la OGI</t>
    </r>
  </si>
  <si>
    <t xml:space="preserve">Puede ocurrir que no se inserten las piezas documentales en el expediente correspondiente </t>
  </si>
  <si>
    <t>Falta de conocimiento de las TRD
Fallas en la identificación de la codificación de la serie y subserie documental
Debido a la falta de capacidad operativa</t>
  </si>
  <si>
    <t>Extravío de documentos, incumplimiento de leyes, políticas y normativas
Ocasionando acumulación de documentos en el archivo central
Ocasionando la no disponibilidad inmediata de los documentos y/o expedientes
No se pueda soportar la gestión de la entidad</t>
  </si>
  <si>
    <t xml:space="preserve">Se cuenta con una verificación por parte del Comité Institucional de Desarrollo Administrativo.
</t>
  </si>
  <si>
    <t>* Documento de remisión a gestión documental
* Formatos de transferencia de expedientes al Archivo Central diligenciados
* Formatos transferencia de documentos para archivar en expedientes diligenciados
* Actas de Comité</t>
  </si>
  <si>
    <t>(Solicitudes de gestión documental verificadas por Comité Institucional/ Solicitudes de gestión documental requeridas para verificación de Comité Institucional)*100%</t>
  </si>
  <si>
    <r>
      <rPr>
        <b/>
        <sz val="10"/>
        <color theme="1"/>
        <rFont val="Calibri"/>
        <family val="2"/>
        <scheme val="minor"/>
      </rPr>
      <t>* GIT de Archivo y Correspondencia:</t>
    </r>
    <r>
      <rPr>
        <sz val="10"/>
        <color theme="1"/>
        <rFont val="Calibri"/>
        <family val="2"/>
        <scheme val="minor"/>
      </rPr>
      <t xml:space="preserve"> No se requirió presentar nada ante el Comité
* </t>
    </r>
    <r>
      <rPr>
        <b/>
        <sz val="10"/>
        <color theme="1"/>
        <rFont val="Calibri"/>
        <family val="2"/>
        <scheme val="minor"/>
      </rPr>
      <t xml:space="preserve">Gerencia Tecnica: </t>
    </r>
    <r>
      <rPr>
        <sz val="10"/>
        <color theme="1"/>
        <rFont val="Calibri"/>
        <family val="2"/>
        <scheme val="minor"/>
      </rPr>
      <t xml:space="preserve">Se atendieron todas las solicitudes recibidas </t>
    </r>
  </si>
  <si>
    <r>
      <rPr>
        <b/>
        <sz val="10"/>
        <color theme="1"/>
        <rFont val="Calibri"/>
        <family val="2"/>
        <scheme val="minor"/>
      </rPr>
      <t>Gerencia de Asuntos Legales</t>
    </r>
    <r>
      <rPr>
        <sz val="10"/>
        <color theme="1"/>
        <rFont val="Calibri"/>
        <family val="2"/>
        <scheme val="minor"/>
      </rPr>
      <t xml:space="preserve">
El área cumple con los procedimientos de archivo de correspondencia, identificando dentro de las comunicaciones los números relacionados con las tablas de retención. 
</t>
    </r>
    <r>
      <rPr>
        <b/>
        <sz val="10"/>
        <color theme="1"/>
        <rFont val="Calibri"/>
        <family val="2"/>
        <scheme val="minor"/>
      </rPr>
      <t>Gerencia Comercial</t>
    </r>
    <r>
      <rPr>
        <sz val="10"/>
        <color theme="1"/>
        <rFont val="Calibri"/>
        <family val="2"/>
        <scheme val="minor"/>
      </rPr>
      <t xml:space="preserve">
La Gerencia Comercial aplica las TRD en los documentos generados fisica y electronicamente </t>
    </r>
  </si>
  <si>
    <t>Se cuenta con una verificación por parte del líder del proceso.</t>
  </si>
  <si>
    <t>* Carpetas físicas con hojas de control de expedientes
* Cajas y carpetas rotuladas
* Formatos transferencia de documentos para archivar en expedientes diligenciados</t>
  </si>
  <si>
    <t>(Transferencias documentales validadas/ Transferencias documentales requeridas)*100%</t>
  </si>
  <si>
    <t xml:space="preserve">Se realiza levantamiento información directamente con el área dando cumplimiento a la normatividad de gestión documental
</t>
  </si>
  <si>
    <t>* Actas de reunión con áreas de levantamiento de información de TRD</t>
  </si>
  <si>
    <t>(Áreas con levantamiento de TRD/Áreas de la entidad)*100%</t>
  </si>
  <si>
    <t xml:space="preserve">Se cuenta con una verificación por parte del líder del proceso.
</t>
  </si>
  <si>
    <t>Se realiza retroalimentación y socialización de las TRD</t>
  </si>
  <si>
    <t>* Formatos de actualización Tabla de Retención Documental recibidos
* Actas de reunión con áreas de levantamiento de información de TRD</t>
  </si>
  <si>
    <t>(Solicitudes de actualización TRD atendidas/Solicitudes de actualización TRD recibidas)*100%</t>
  </si>
  <si>
    <t>GESTIÓN JURÍDICA</t>
  </si>
  <si>
    <t>Se puede presentar Indebido planteamiento de las estrategias para la defensa jurídica</t>
  </si>
  <si>
    <t>Debido a la mala interpretación de la normatividad vigente
Debido  a no contar con los recursos necesarios y/o información suficiente
Debido al no entendimiento del requerimiento
Debido a la falta de políticas establecidas por SAE</t>
  </si>
  <si>
    <t>Lo que generaría sanciones de tipo legal, administrativo, tributario y por parte de los entes de control
Lo que generaría pérdida de Credibilidad de la SAE
Lo que generaría pérdidas económicas
Lo que generaría pérdida de procesos judiciales</t>
  </si>
  <si>
    <t xml:space="preserve">Aplicación del procedimiento de representación Judicial P-GJ1-081
</t>
  </si>
  <si>
    <t>* Lineamientos de la defensa jurídica
* Demandas o solicitudes de conciliación recibidas
* Contestación de demandas o solicitudes de conciliación
* Ficha de presentación de casos diligenciada
* Base de datos con estado de casos
* Informes de litigiosidad</t>
  </si>
  <si>
    <t>( Demandas o solicitudes de conciliciación con gestión/Demandas o solicitudes de conciliciación allegadas)* 100%</t>
  </si>
  <si>
    <r>
      <rPr>
        <b/>
        <sz val="10"/>
        <color theme="1"/>
        <rFont val="Calibri"/>
        <family val="2"/>
        <scheme val="minor"/>
      </rPr>
      <t>Gerencia de Asuntos Legales</t>
    </r>
    <r>
      <rPr>
        <sz val="10"/>
        <color theme="1"/>
        <rFont val="Calibri"/>
        <family val="2"/>
        <scheme val="minor"/>
      </rPr>
      <t xml:space="preserve">
Todas las  solicitudes allegadas al área relacionadas con conciliación se gestionaron en posición de defensa y demandante según las circunstancias de la solicitud.</t>
    </r>
  </si>
  <si>
    <r>
      <rPr>
        <b/>
        <sz val="10"/>
        <color theme="1"/>
        <rFont val="Calibri"/>
        <family val="2"/>
        <scheme val="minor"/>
      </rPr>
      <t>Gerencia de Asuntos Legales</t>
    </r>
    <r>
      <rPr>
        <sz val="10"/>
        <color theme="1"/>
        <rFont val="Calibri"/>
        <family val="2"/>
        <scheme val="minor"/>
      </rPr>
      <t xml:space="preserve">
Se han desarrollado las siguienes líneas de de la defensa jurídica:
- Representación Judicial.
- Atención de Conceptos Jurídicos.
- Expedición de Actos Administrativos.
- Procedimiento de Tutelas.
Adicionalmente, se implementaron controles para verificar la respuesta que se genere por la GAL frente al clientes interno y externo (Normograma), los cuales se encuentran a cargo de la líder del proceso y sus coordinadoras. La frecuencia del presente control se agota cada vez que se deba dar respuesta a un requerimiento. 
Respecto de los conceptos jurídicos que se proyectan en la Gerencia, se implementó un nuevo control, el cual consta de la revisión por parte de la Vicepresidencia Jurídica, la GAL y sus coordinadoras a fin de garantizar la unidad jurídica en sus definiciones. 
En cuanto a los actos administrativos, estos harán tránsito a la revisión previa por parte los 3 lideres</t>
    </r>
  </si>
  <si>
    <t xml:space="preserve">P-GJ2-079_Procedimiento_Atención_Conceptos_Juridicos
</t>
  </si>
  <si>
    <t>* Lineamientos de la defensa jurídica
* Conceptos jurídicos emitidos</t>
  </si>
  <si>
    <t>(Conceptos jurídicos emitidos/ Conceptos jurídicos solicitados)*100%</t>
  </si>
  <si>
    <r>
      <rPr>
        <b/>
        <sz val="10"/>
        <color theme="1"/>
        <rFont val="Calibri"/>
        <family val="2"/>
        <scheme val="minor"/>
      </rPr>
      <t>Gerencia de Asuntos Legales</t>
    </r>
    <r>
      <rPr>
        <sz val="10"/>
        <color theme="1"/>
        <rFont val="Calibri"/>
        <family val="2"/>
        <scheme val="minor"/>
      </rPr>
      <t xml:space="preserve">
Se recibieron y atendieron 134 conceptos durante la vigencia</t>
    </r>
  </si>
  <si>
    <t xml:space="preserve">P-GJ2-080_Procedimiento_revision_y_expedicion_de_actos_administrativos
</t>
  </si>
  <si>
    <t>* Lineamientos de la defensa jurídica
* Libro y bases de excel diligenciadas con gestión de revisión y expedición de actos administrativos
* Actos administrativos expedidos</t>
  </si>
  <si>
    <t>(Actos administrativos revisados y/o expedidos/ Solicitudes de actos administrativos requeridos)*100%</t>
  </si>
  <si>
    <r>
      <rPr>
        <b/>
        <sz val="10"/>
        <color theme="1"/>
        <rFont val="Calibri"/>
        <family val="2"/>
        <scheme val="minor"/>
      </rPr>
      <t>Gerencia de Asuntos Legales</t>
    </r>
    <r>
      <rPr>
        <sz val="10"/>
        <color theme="1"/>
        <rFont val="Calibri"/>
        <family val="2"/>
        <scheme val="minor"/>
      </rPr>
      <t xml:space="preserve">
Al finalizar el año 2020, la revisión  de actos administrativos quedó en un 80% dado que no todas las solicitudes se recibieron de manera oportuna. Las solicitudes que llegaron en los términos correspondientes fueron atendidas en un 100%.</t>
    </r>
  </si>
  <si>
    <t>P-GJ1-070_Procedimiento_Tutelas</t>
  </si>
  <si>
    <t>* Lineamientos de la defensa jurídica
* Base de datos de registro y gestión de tutelas
* Oficios de respuestas a tutelas</t>
  </si>
  <si>
    <t>(Tutelas con contestación/Total de tutelas recibidas)*100%</t>
  </si>
  <si>
    <r>
      <rPr>
        <b/>
        <sz val="10"/>
        <color theme="1"/>
        <rFont val="Calibri"/>
        <family val="2"/>
        <scheme val="minor"/>
      </rPr>
      <t>Gerencia de Asuntos Legales</t>
    </r>
    <r>
      <rPr>
        <sz val="10"/>
        <color theme="1"/>
        <rFont val="Calibri"/>
        <family val="2"/>
        <scheme val="minor"/>
      </rPr>
      <t xml:space="preserve">
Se recibieron y se contestaron 759 acciones de tutela durante la vigencia</t>
    </r>
  </si>
  <si>
    <t>ADQUISICIONES</t>
  </si>
  <si>
    <t>Se podría presentar una  inadecuada identificación  de las necesidades a contratar.</t>
  </si>
  <si>
    <t>Debido a que no se identifiquen necesidades en común con las otras áreas
Debido a intereses personales
Debido al desconocimiento del mercado
Debido a la falta de disponibilidad  de proveedores idóneos
Desconocimiento de los procesos de la entidad</t>
  </si>
  <si>
    <t>Sanciones por parte de los organismos de control
Incumplimiento de planes y programas institucionales
Pérdida de oportunidad de negocio
Detrimento patrimonial para la Sociedad de Activos Especiales S.A.S.
Ocasiona reprocesos dentro de la operación
Pérdida de credibilidad</t>
  </si>
  <si>
    <t xml:space="preserve">Aplicación P-BS1-023_Elaboracion_y_Actualizacion_del_Plan_Anual_de_Adquisiciones, en el cual se identifican y se validan las diferentes necesidades de contratación de las áreas y existe una aprobación de dicho plan. 
</t>
  </si>
  <si>
    <t>* Formato de estudios previos FDEE
* Acta de comités 
* Plan Anual de Adquisiciones actualizado</t>
  </si>
  <si>
    <t xml:space="preserve">Gerente de contratos </t>
  </si>
  <si>
    <t>(Necesidades contractuales aprobadas incorporadas en Plan Anual de Adquisiciones/ Necesidades contractuales aprobadas)*100%</t>
  </si>
  <si>
    <r>
      <rPr>
        <b/>
        <sz val="10"/>
        <color theme="1"/>
        <rFont val="Calibri"/>
        <family val="2"/>
        <scheme val="minor"/>
      </rPr>
      <t>Gerencia de Contratos:</t>
    </r>
    <r>
      <rPr>
        <sz val="10"/>
        <color theme="1"/>
        <rFont val="Calibri"/>
        <family val="2"/>
        <scheme val="minor"/>
      </rPr>
      <t xml:space="preserve">
45/45</t>
    </r>
  </si>
  <si>
    <r>
      <rPr>
        <b/>
        <sz val="10"/>
        <color theme="1"/>
        <rFont val="Calibri"/>
        <family val="2"/>
        <scheme val="minor"/>
      </rPr>
      <t>Gerencia de Contratos</t>
    </r>
    <r>
      <rPr>
        <sz val="10"/>
        <color theme="1"/>
        <rFont val="Calibri"/>
        <family val="2"/>
        <scheme val="minor"/>
      </rPr>
      <t xml:space="preserve">
Toda la actividad contractual en el 2020 se vio impactada con la entrada en vigencia del manual de contratación propio de la entidad, a partir del 1 de junio de 2020.
</t>
    </r>
    <r>
      <rPr>
        <b/>
        <sz val="10"/>
        <color theme="1"/>
        <rFont val="Calibri"/>
        <family val="2"/>
        <scheme val="minor"/>
      </rPr>
      <t>Oficina de Comunicaciones y Atención al Ciudadano</t>
    </r>
    <r>
      <rPr>
        <sz val="10"/>
        <color theme="1"/>
        <rFont val="Calibri"/>
        <family val="2"/>
        <scheme val="minor"/>
      </rPr>
      <t xml:space="preserve">
De acuerdo con la planeación estratégica, la Oficina de Comunicaciones y Atención al Ciudadano realiza una proyección de las acciones a ejecutar para establecer el plan de contratación con anterioridad para cada vigencia fiscal. </t>
    </r>
  </si>
  <si>
    <t xml:space="preserve">Aplicación Procedimiento elaboración de Estudios Previos
</t>
  </si>
  <si>
    <r>
      <rPr>
        <b/>
        <sz val="10"/>
        <color theme="1"/>
        <rFont val="Calibri"/>
        <family val="2"/>
        <scheme val="minor"/>
      </rPr>
      <t xml:space="preserve">* Gerencia de Contratos: </t>
    </r>
    <r>
      <rPr>
        <sz val="10"/>
        <color theme="1"/>
        <rFont val="Calibri"/>
        <family val="2"/>
        <scheme val="minor"/>
      </rPr>
      <t xml:space="preserve">Quienes realizan estudios previos son las área requisidoras, la Gerencia de Contratos los valida, les solicita ajustes y los aprueba
</t>
    </r>
    <r>
      <rPr>
        <b/>
        <sz val="10"/>
        <color theme="1"/>
        <rFont val="Calibri"/>
        <family val="2"/>
        <scheme val="minor"/>
      </rPr>
      <t xml:space="preserve">* GIT Administrativa: </t>
    </r>
    <r>
      <rPr>
        <sz val="10"/>
        <color theme="1"/>
        <rFont val="Calibri"/>
        <family val="2"/>
        <scheme val="minor"/>
      </rPr>
      <t xml:space="preserve">No hay materializacion de riesgos
</t>
    </r>
    <r>
      <rPr>
        <b/>
        <sz val="10"/>
        <color theme="1"/>
        <rFont val="Calibri"/>
        <family val="2"/>
        <scheme val="minor"/>
      </rPr>
      <t xml:space="preserve">* Oficina de Control Interno: </t>
    </r>
    <r>
      <rPr>
        <sz val="10"/>
        <color theme="1"/>
        <rFont val="Calibri"/>
        <family val="2"/>
        <scheme val="minor"/>
      </rPr>
      <t xml:space="preserve">La Oficina de Control Interno no ha adelantado procesos de contratación.Se sugiere modificar el responsable indicando áreas que apliquen.
</t>
    </r>
    <r>
      <rPr>
        <b/>
        <sz val="10"/>
        <color theme="1"/>
        <rFont val="Calibri"/>
        <family val="2"/>
        <scheme val="minor"/>
      </rPr>
      <t xml:space="preserve">* Presidencia: </t>
    </r>
    <r>
      <rPr>
        <sz val="10"/>
        <color theme="1"/>
        <rFont val="Calibri"/>
        <family val="2"/>
        <scheme val="minor"/>
      </rPr>
      <t xml:space="preserve">Para el año 2020, el despacho de Presidencia adelantó los EP No. 166 (ERP) correspondientes al contrato No. 102 de 2020 y los EP correspondientes al Convenio No. 015 de 2020. Evidencia: se adjuntan los citados EP.
</t>
    </r>
    <r>
      <rPr>
        <b/>
        <sz val="10"/>
        <color theme="1"/>
        <rFont val="Calibri"/>
        <family val="2"/>
        <scheme val="minor"/>
      </rPr>
      <t xml:space="preserve">* Oficina de Comunicaciones y Atención al Ciudadano: </t>
    </r>
    <r>
      <rPr>
        <sz val="10"/>
        <color theme="1"/>
        <rFont val="Calibri"/>
        <family val="2"/>
        <scheme val="minor"/>
      </rPr>
      <t xml:space="preserve">Dando cumplimiento a los lineamientos del manual de contratación de la Entidad, la  Oficina de Comunicaciones y Atención al Ciudadano realiza el paso a paso riguroso y detallado para cada modalidad de contratación, lo cual se evidencia en las carpetas de supervisión de contratos.
</t>
    </r>
    <r>
      <rPr>
        <b/>
        <sz val="10"/>
        <color theme="1"/>
        <rFont val="Calibri"/>
        <family val="2"/>
        <scheme val="minor"/>
      </rPr>
      <t xml:space="preserve">* Gerencia Financiera: </t>
    </r>
    <r>
      <rPr>
        <sz val="10"/>
        <color theme="1"/>
        <rFont val="Calibri"/>
        <family val="2"/>
        <scheme val="minor"/>
      </rPr>
      <t xml:space="preserve">La gerencia cuenta con 3 contratos ejectuándose. Estos reposan en la Gerencia Financiera y Gerencia de Contratos. 
</t>
    </r>
    <r>
      <rPr>
        <b/>
        <sz val="10"/>
        <color theme="1"/>
        <rFont val="Calibri"/>
        <family val="2"/>
        <scheme val="minor"/>
      </rPr>
      <t xml:space="preserve">* Gerencia Técnica: </t>
    </r>
    <r>
      <rPr>
        <sz val="10"/>
        <color theme="1"/>
        <rFont val="Calibri"/>
        <family val="2"/>
        <scheme val="minor"/>
      </rPr>
      <t xml:space="preserve">Se realizaron los estudios previos pertinentes
</t>
    </r>
    <r>
      <rPr>
        <b/>
        <sz val="10"/>
        <color theme="1"/>
        <rFont val="Calibri"/>
        <family val="2"/>
        <scheme val="minor"/>
      </rPr>
      <t xml:space="preserve">* Gerencia de Asuntos Legales: </t>
    </r>
    <r>
      <rPr>
        <sz val="10"/>
        <color theme="1"/>
        <rFont val="Calibri"/>
        <family val="2"/>
        <scheme val="minor"/>
      </rPr>
      <t xml:space="preserve">Se realizaron estudios de mercado y evaluación de oferentes para los procesos contractuales que adelantaba el área, como por ejemplo el relaconado con la contratación del   servicio del estudio de los certificados de tradición y libertad de los inmuebles que conforman y conformaron el inventario del FRISCO. 
</t>
    </r>
    <r>
      <rPr>
        <b/>
        <sz val="10"/>
        <color theme="1"/>
        <rFont val="Calibri"/>
        <family val="2"/>
        <scheme val="minor"/>
      </rPr>
      <t xml:space="preserve">* Oficina Asesora de Planeación: </t>
    </r>
    <r>
      <rPr>
        <sz val="10"/>
        <color theme="1"/>
        <rFont val="Calibri"/>
        <family val="2"/>
        <scheme val="minor"/>
      </rPr>
      <t xml:space="preserve">La OAP realizó conjuntamente con la OGI y la OCI los estudios previos para la contratación del software de MIPG cumpliendo todos los parámetros exigibles
</t>
    </r>
    <r>
      <rPr>
        <b/>
        <sz val="10"/>
        <color theme="1"/>
        <rFont val="Calibri"/>
        <family val="2"/>
        <scheme val="minor"/>
      </rPr>
      <t>* Gerencia Comercial:</t>
    </r>
    <r>
      <rPr>
        <sz val="10"/>
        <color theme="1"/>
        <rFont val="Calibri"/>
        <family val="2"/>
        <scheme val="minor"/>
      </rPr>
      <t xml:space="preserve"> La Gerencia Comercial realizo los estudios previos para los procesos contractuales realizados por el area cumpliendo con las actividades establecidas
</t>
    </r>
    <r>
      <rPr>
        <b/>
        <sz val="10"/>
        <color theme="1"/>
        <rFont val="Calibri"/>
        <family val="2"/>
        <scheme val="minor"/>
      </rPr>
      <t xml:space="preserve">* Oficina Gestión de la Información: </t>
    </r>
    <r>
      <rPr>
        <sz val="10"/>
        <color theme="1"/>
        <rFont val="Calibri"/>
        <family val="2"/>
        <scheme val="minor"/>
      </rPr>
      <t>Los estudios previos de los procesos contractuales a cargo de la OGI, se realizan de acuerdo con el formato establecido, el procedimiento elaboración de estudios previos y es validado por la Gerencia de Contratos.
La OGI realizó todos los estudios previos con el cumplimiento de los parametros exigibles por la gerencia de contratos</t>
    </r>
  </si>
  <si>
    <t xml:space="preserve">Comité de Contratos
</t>
  </si>
  <si>
    <t xml:space="preserve">* Acta de comités </t>
  </si>
  <si>
    <t xml:space="preserve">(Comités de contratación realizados/ comités de contratación solicitados por necesidad) * 100% </t>
  </si>
  <si>
    <r>
      <rPr>
        <b/>
        <sz val="10"/>
        <color theme="1"/>
        <rFont val="Calibri"/>
        <family val="2"/>
        <scheme val="minor"/>
      </rPr>
      <t>Gerencia de Contratos:</t>
    </r>
    <r>
      <rPr>
        <sz val="10"/>
        <color theme="1"/>
        <rFont val="Calibri"/>
        <family val="2"/>
        <scheme val="minor"/>
      </rPr>
      <t xml:space="preserve">
52/52</t>
    </r>
  </si>
  <si>
    <t>Aplicación Procedimiento de Elaboración y Actualización del presupuesto</t>
  </si>
  <si>
    <t>* Formatos de anteproyecto presupuestal enviado por las áreas
* Formatos de compromisos a largo plazo enviado por las áreas, cuando corresponda.
* Presupuesto aprobado por CNE comunicado a áreas</t>
  </si>
  <si>
    <r>
      <rPr>
        <b/>
        <sz val="10"/>
        <rFont val="Calibri"/>
        <family val="2"/>
        <scheme val="minor"/>
      </rPr>
      <t>Gerencia Financiera</t>
    </r>
    <r>
      <rPr>
        <sz val="10"/>
        <rFont val="Calibri"/>
        <family val="2"/>
        <scheme val="minor"/>
      </rPr>
      <t xml:space="preserve">
Todas las areas programan su presupuesto de acuerdo a la circular de programacion presupuestal.</t>
    </r>
  </si>
  <si>
    <t>Puede ocurrir que existan debilidades para realizar la supervisión o interventoría del contrato.</t>
  </si>
  <si>
    <t>Debido a que no se cuenta con el perfil y competencias de los empleados dentro de la entidad
Debido a la diversidad técnica en los objetos de los contratos
Debido al desconocimiento del manual de contratación
Debido al no cumplimiento del procedimiento</t>
  </si>
  <si>
    <t>Que no se cumpla con los objetivos del contrato
Pérdidas económicas para SAE
Pérdida de credibilidad
Pérdida de oportunidad en la gestión
Incumplimiento de las metas de la SAE
Sanciones y demandas
Imposibilidad de reclamaciones contractuales</t>
  </si>
  <si>
    <t>Aplicación del  procedimiento de supervisión o interventoría y liquidación de contratos</t>
  </si>
  <si>
    <t xml:space="preserve">* Informe de ejecución  y certificado de cumplimiento </t>
  </si>
  <si>
    <t>(Contratos supervisados con informes de ejecución actualizados/ Contratos supervisados) *100%</t>
  </si>
  <si>
    <r>
      <rPr>
        <b/>
        <sz val="10"/>
        <color theme="1"/>
        <rFont val="Calibri"/>
        <family val="2"/>
        <scheme val="minor"/>
      </rPr>
      <t xml:space="preserve">* Gerencia de Contratos: </t>
    </r>
    <r>
      <rPr>
        <sz val="10"/>
        <color theme="1"/>
        <rFont val="Calibri"/>
        <family val="2"/>
        <scheme val="minor"/>
      </rPr>
      <t xml:space="preserve">Teniendo en cuenta que la Gerencia de Contrato no tiene a cargo de la función de supervisión, por conflicto de interes, debido a que somos el área que los elabora
</t>
    </r>
    <r>
      <rPr>
        <b/>
        <sz val="10"/>
        <color theme="1"/>
        <rFont val="Calibri"/>
        <family val="2"/>
        <scheme val="minor"/>
      </rPr>
      <t xml:space="preserve">* Gerencia Tecnica: </t>
    </r>
    <r>
      <rPr>
        <sz val="10"/>
        <color theme="1"/>
        <rFont val="Calibri"/>
        <family val="2"/>
        <scheme val="minor"/>
      </rPr>
      <t xml:space="preserve">Se supervisaron el total  de los contratos 
</t>
    </r>
    <r>
      <rPr>
        <b/>
        <sz val="10"/>
        <color theme="1"/>
        <rFont val="Calibri"/>
        <family val="2"/>
        <scheme val="minor"/>
      </rPr>
      <t xml:space="preserve">* GIT Administrativa: </t>
    </r>
    <r>
      <rPr>
        <sz val="10"/>
        <color theme="1"/>
        <rFont val="Calibri"/>
        <family val="2"/>
        <scheme val="minor"/>
      </rPr>
      <t xml:space="preserve">No hay materializacion de riesgos
</t>
    </r>
    <r>
      <rPr>
        <b/>
        <sz val="10"/>
        <color theme="1"/>
        <rFont val="Calibri"/>
        <family val="2"/>
        <scheme val="minor"/>
      </rPr>
      <t xml:space="preserve">* Oficina de Control Interno: </t>
    </r>
    <r>
      <rPr>
        <sz val="10"/>
        <color theme="1"/>
        <rFont val="Calibri"/>
        <family val="2"/>
        <scheme val="minor"/>
      </rPr>
      <t xml:space="preserve">La Oficina de Control Interno no ha adelantado procesos de contratación. Se sugiere modificar el responsable indicando áreas que apliquen.
</t>
    </r>
    <r>
      <rPr>
        <b/>
        <sz val="10"/>
        <color theme="1"/>
        <rFont val="Calibri"/>
        <family val="2"/>
        <scheme val="minor"/>
      </rPr>
      <t xml:space="preserve">* Oficina de Comunicaciones y Atención al Ciudadano: </t>
    </r>
    <r>
      <rPr>
        <sz val="10"/>
        <color theme="1"/>
        <rFont val="Calibri"/>
        <family val="2"/>
        <scheme val="minor"/>
      </rPr>
      <t xml:space="preserve">Dando cumplimiento al Procedimiento de Supervisión o interventoría y Liquidación de Contratos (P-BS3-027), la Oficina de Comunicaciones y Atención al Ciudadano realiza rigurosamente las actividades señaladas en este sobre los contratos de esta área, adicionalmente, designa personal idóneo para el control técnico y financiero, generando un reporte permanente para la supervisión
</t>
    </r>
    <r>
      <rPr>
        <b/>
        <sz val="10"/>
        <color theme="1"/>
        <rFont val="Calibri"/>
        <family val="2"/>
        <scheme val="minor"/>
      </rPr>
      <t xml:space="preserve">* Gerencia Financiera: </t>
    </r>
    <r>
      <rPr>
        <sz val="10"/>
        <color theme="1"/>
        <rFont val="Calibri"/>
        <family val="2"/>
        <scheme val="minor"/>
      </rPr>
      <t xml:space="preserve">Se lleva el registro mensual de los formatos de cumplimiento contractual. Estos se publican en la página web de la SAE
</t>
    </r>
    <r>
      <rPr>
        <b/>
        <sz val="10"/>
        <color theme="1"/>
        <rFont val="Calibri (Body)"/>
      </rPr>
      <t xml:space="preserve">* Gerencia Comercial: </t>
    </r>
    <r>
      <rPr>
        <sz val="10"/>
        <color theme="1"/>
        <rFont val="Calibri"/>
        <family val="2"/>
        <scheme val="minor"/>
      </rPr>
      <t xml:space="preserve">Se realizan Informes de Supervisiòn y seguimiento a las actividades desarrolladas en los contratos bajo su supervisiòn
</t>
    </r>
    <r>
      <rPr>
        <b/>
        <sz val="10"/>
        <color theme="1"/>
        <rFont val="Calibri"/>
        <family val="2"/>
        <scheme val="minor"/>
      </rPr>
      <t xml:space="preserve">* Gerencia de Asuntos Legales: </t>
    </r>
    <r>
      <rPr>
        <sz val="10"/>
        <color theme="1"/>
        <rFont val="Calibri"/>
        <family val="2"/>
        <scheme val="minor"/>
      </rPr>
      <t xml:space="preserve">Todos los contratos están bajo la supervisión del área han contado con seguimiento de supervisión, de acuerdo con los términos definidos por la SAE.
</t>
    </r>
    <r>
      <rPr>
        <b/>
        <sz val="10"/>
        <color theme="1"/>
        <rFont val="Calibri"/>
        <family val="2"/>
        <scheme val="minor"/>
      </rPr>
      <t xml:space="preserve">* Oficina Asesora de Planeación: </t>
    </r>
    <r>
      <rPr>
        <sz val="10"/>
        <color theme="1"/>
        <rFont val="Calibri"/>
        <family val="2"/>
        <scheme val="minor"/>
      </rPr>
      <t xml:space="preserve">La OAP no tuvo a cargo servicios contratados sobre los cuales realizar seguimiento contractual como supervisor
</t>
    </r>
    <r>
      <rPr>
        <b/>
        <sz val="10"/>
        <color theme="1"/>
        <rFont val="Calibri"/>
        <family val="2"/>
        <scheme val="minor"/>
      </rPr>
      <t>* Oficina Gestión de la Información:</t>
    </r>
    <r>
      <rPr>
        <sz val="10"/>
        <color theme="1"/>
        <rFont val="Calibri"/>
        <family val="2"/>
        <scheme val="minor"/>
      </rPr>
      <t xml:space="preserve"> Los informes de ejecución fueron actualizados y publicados en el portal web, de acuerdo con los lineamientos establecidos por la Gerencia de Contratos</t>
    </r>
  </si>
  <si>
    <r>
      <rPr>
        <b/>
        <sz val="10"/>
        <color theme="1"/>
        <rFont val="Calibri"/>
        <family val="2"/>
        <scheme val="minor"/>
      </rPr>
      <t>GIT Administrativa</t>
    </r>
    <r>
      <rPr>
        <sz val="10"/>
        <color theme="1"/>
        <rFont val="Calibri"/>
        <family val="2"/>
        <scheme val="minor"/>
      </rPr>
      <t xml:space="preserve">
Todos los contratos y ordenes de servicio supervisados por el area cuenta con su Informe de Ejecucion mensual debidamente firmado por el supervisor y cargado en la pagina Web de la SAE.
En cuanto a la liquidacion de contratos, las actas e informes finales son debidamente generadas con su correspondiente cerfificacion de pagos emitida pro la gerencia financiera y aprobacion del area juridica para su respectiva firma.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ejecuta el Procedimiento de Supervisión o interventoría y Liquidación de Contratos (P-BS3-027). la supervisión a nivel técnico, jurídico y financiero de cada contrato se hace con personal idóneo. </t>
    </r>
  </si>
  <si>
    <t>Se podría presentar fallas en la definición y cumplimiento de las condiciones y garantías del contrato.</t>
  </si>
  <si>
    <t>Debido a la Intención de favorecer intereses particulares
Debido al desconocimiento de las políticas definidas en el Manual de Riesgos de contratación y Manual de contratación
Debido al desconocimiento del objeto del contrato
Debido al no cumplimiento del procedimiento
Debido a que no hay en el mercado compañía de seguros que brinden el servicio</t>
  </si>
  <si>
    <t>Pérdidas económicas para la SAE
Sanciones y Demandas
Pérdida de credibilidad con la SAE y la ciudadanía
 Pérdida de oportunidad en la gestión
Incumplimiento de las metas de la SAE</t>
  </si>
  <si>
    <t>Dentro del Manual de contratación adoptado se encuentra la definición de garantías tendientes a los riesgos identificados en el momento en el que se realizan los estudios previos.</t>
  </si>
  <si>
    <t>* Tipo de garantías definidas en Manual de Contratación
* Contratos con incorporación de garantías requeridas</t>
  </si>
  <si>
    <t>(Contratos con incorporación de garantías requeridas/Contratos suscritos)*100%</t>
  </si>
  <si>
    <r>
      <rPr>
        <b/>
        <sz val="10"/>
        <color theme="1"/>
        <rFont val="Calibri"/>
        <family val="2"/>
        <scheme val="minor"/>
      </rPr>
      <t>Gerencia de Contratos</t>
    </r>
    <r>
      <rPr>
        <sz val="10"/>
        <color theme="1"/>
        <rFont val="Calibri"/>
        <family val="2"/>
        <scheme val="minor"/>
      </rPr>
      <t xml:space="preserve">
124/124</t>
    </r>
  </si>
  <si>
    <r>
      <rPr>
        <b/>
        <sz val="10"/>
        <color theme="1"/>
        <rFont val="Calibri"/>
        <family val="2"/>
        <scheme val="minor"/>
      </rPr>
      <t>Gerencia de Contratos</t>
    </r>
    <r>
      <rPr>
        <sz val="10"/>
        <color theme="1"/>
        <rFont val="Calibri"/>
        <family val="2"/>
        <scheme val="minor"/>
      </rPr>
      <t xml:space="preserve">
Toda la actividad contractual en el 2020 se vio impactada con la entrada en vigencia del manual de contratación propio de la entidad, a partir del 1 de junio de 2020.</t>
    </r>
  </si>
  <si>
    <t>COMUNICACIÓN Y ATENCIÓN DE REQUERIMIENTOS</t>
  </si>
  <si>
    <t>Se podrían presentar retrasos en las respuestas a las necesidades y requerimientos de los usuarios</t>
  </si>
  <si>
    <t>Debido a la no disponibilidad de información de manera oportuna
Debido a la dispersión de la información
Debido a la gran cantidad de información en medio físico
Debido a la falta de seguimiento dentro de las áreas misionales a los requerimientos</t>
  </si>
  <si>
    <t>Pérdida de Credibilidad frente a entes de control y ciudadanía en general
Pérdidas de oportunidad en la trasmisión de información
Sanciones y demandas 
Pérdidas económicas</t>
  </si>
  <si>
    <t xml:space="preserve">Se cuenta con sistema de gestión documental, donde se definen alertas para el cumplimiento de los tiempos. Alertas previas diarias, semanales y quincenales de los vencimientos de plazo. Comunicaciones a través de correo, teléfono y Skype empresarial
</t>
  </si>
  <si>
    <t>* Sistemas de gestión documental con alertas parametrizadas
* Informes de seguimiento a los radicados de los aplicativos (Zeus, Sigma, entre otros)</t>
  </si>
  <si>
    <t>Jefe de la Oficina de Comunicaciones y Atención al Ciudadano</t>
  </si>
  <si>
    <t>(Requerimientos con alertamiento de vencimiento de tiempos en el sistema /Requerimientos gestionados en el sistema de gestión documental)*100%</t>
  </si>
  <si>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como líder del proceso de Atención a Requerimientos y con el apoyo de la Oficina de Gestión de la Información, parametrizó las alertas para cada PQR de la siguiente manera: 
Primera a la asignación, segunda faltando 5 días al vencimiento, tercera faltando 3 días al vencimiento y cuarta el día del vencimiento en cumplimiento a los procedimientos. </t>
    </r>
  </si>
  <si>
    <r>
      <rPr>
        <b/>
        <sz val="10"/>
        <color theme="1"/>
        <rFont val="Calibri"/>
        <family val="2"/>
        <scheme val="minor"/>
      </rPr>
      <t>Gerencia de Contratos</t>
    </r>
    <r>
      <rPr>
        <sz val="10"/>
        <color theme="1"/>
        <rFont val="Calibri"/>
        <family val="2"/>
        <scheme val="minor"/>
      </rPr>
      <t xml:space="preserve">
Toda la actividad contractual en el 2020 se vio impactada con la entrada en vigencia del manual de contratación propio de la entidad, a partir del 1 de junio de 2020.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lidera y ejecuta los procedimientos de Atención a Requerimientos (P-CA2-033) y de Seguimiento y Control a Requerimientos (P-CA2-034) para cada uno de los PQR allegados a la Entidad. 
Adicionalmente, en cumplimiento a la ley de transparencia y acceso a la información, Ley 1712 de 2014, publica informes mensuales y trimestrales de PQR en la página web de la Entidad, los cuales son dados a conocer en los comités directivos.  </t>
    </r>
  </si>
  <si>
    <t>Existe el P-CA2-034_Procedimiento_de_Seguimeinto_y_Control_a_Requerimientos, donde se definen controles de seguimiento a todos los requerimientos dentro de la Sociedad.</t>
  </si>
  <si>
    <t xml:space="preserve">* Informes gráficos y comparativos de requerimientos (Vencidos, próximos a vencer, cierres de requerimiento)
* Solicitudes de respuesta al requerimiento (primera y segunda instancia, cuando sea necesario) </t>
  </si>
  <si>
    <t>( Requerimientos con seguimiento y solicitud de contestación/ Requerimientos a gestionar)*100%</t>
  </si>
  <si>
    <r>
      <rPr>
        <b/>
        <sz val="10"/>
        <color theme="1"/>
        <rFont val="Calibri"/>
        <family val="2"/>
        <scheme val="minor"/>
      </rPr>
      <t>Oficina de Comunicaciones y Atención al Ciudadano</t>
    </r>
    <r>
      <rPr>
        <sz val="10"/>
        <color theme="1"/>
        <rFont val="Calibri"/>
        <family val="2"/>
        <scheme val="minor"/>
      </rPr>
      <t xml:space="preserve">
Una vez vencido el término de atención a los PQR, la Jefe de la Oficina de Comunicaciones y Atención al Ciudadano reporta mediante correo electrónico a los líderes de proceso las solicitudes que se encuentran vencidas indicando: servidor responsable, fecha en la que se debió dar respuesta y términos. Adicionalmente, se solicita su trámite de manera prioritaria. La evidencia de estas solicitudes es almacenada en un repositorio en cumplimiento al Procedimiento de seguimiento y control a requerimientos (P-CA2-034)</t>
    </r>
  </si>
  <si>
    <t>DIRECCIONAMIENTO ESTRATEGICO</t>
  </si>
  <si>
    <t>Se podrían presentar fallas dentro  de la medición de la estrategia</t>
  </si>
  <si>
    <t>Debido a que no se cuente con mecanismos de control adecuados para la medición
Debido a que no se estructuren iniciativas e indicadores acordes a la estrategia
Debido a que no se cumpla con la programación establecida para las mediciones
Debido a que no se cuente con la totalidad de información para realizar las respectivas mediciones</t>
  </si>
  <si>
    <t>Pérdidas de información en términos de la realizada de la estrategia
Perdida de credibilidad de los funcionarios y entes de control
Pérdida de oportunidad en la toma de decisiones</t>
  </si>
  <si>
    <t>Se cuenta con una validación de los resultados en el comité Directivo, por parte de cada uno de los lideres de las áreas.</t>
  </si>
  <si>
    <t xml:space="preserve">* Actas comité directivo </t>
  </si>
  <si>
    <t>(Numero de actas de comités directivos realizadas / Comités directivos programados) * 100%</t>
  </si>
  <si>
    <r>
      <rPr>
        <b/>
        <sz val="10"/>
        <color theme="1"/>
        <rFont val="Calibri"/>
        <family val="2"/>
        <scheme val="minor"/>
      </rPr>
      <t>Oficina Asesora de Planeación:</t>
    </r>
    <r>
      <rPr>
        <sz val="10"/>
        <color theme="1"/>
        <rFont val="Calibri"/>
        <family val="2"/>
        <scheme val="minor"/>
      </rPr>
      <t xml:space="preserve">
La OAP como secretaría técnica del comité directivo participó y realizó 4 actas de comité directivo</t>
    </r>
  </si>
  <si>
    <r>
      <rPr>
        <b/>
        <sz val="10"/>
        <color theme="1"/>
        <rFont val="Calibri"/>
        <family val="2"/>
        <scheme val="minor"/>
      </rPr>
      <t>Oficina Asesora de Planeación:</t>
    </r>
    <r>
      <rPr>
        <sz val="10"/>
        <color theme="1"/>
        <rFont val="Calibri"/>
        <family val="2"/>
        <scheme val="minor"/>
      </rPr>
      <t xml:space="preserve">
La OAP adelantó actividades de diagnóstico sobre las herramientas, contenido y reportes de la medición de la estrategia, identificando oportunidades de mejora y proponiendo ajustes para una adecuada medición. 
La OAP brindó asesoramiento personalizado a las áreas para orientarlas sobre un adecuado reporte en la medición de la estrategia</t>
    </r>
  </si>
  <si>
    <t>Puede ocurrir que los procesos no estén debidamente documentados, o que los documentos se encuentren desactualizados.</t>
  </si>
  <si>
    <t>Debido a que no se realice una adecuado levantamiento de información
Debido a que no se cuente con personal experto dentro de los procesos para realizar el levantamiento
Debido a que no se cuente con toda la información necesaria por parte de las proceso a levantar
Debido a que se cambian actividades en los procesos y no se solicita la respectiva documentación
Debido al desconocimiento de la funcionalidad de los procesos documentados</t>
  </si>
  <si>
    <t>Desconocimiento del real funcionamiento de los procesos dentro de la sociedad
Pérdida de oportunidad para la toma de decisiones
Pérdida de credibilidad de los funcionarios y entes de control
Ocasionando incumplimiento de normativizada legal vigente
Ocasionando Sanciones por parte de entes de control</t>
  </si>
  <si>
    <t>Se cuenta con controles dentro del procedimiento de Creación, modificación y Eliminación de Documentos, a través del flujo en el aplicativo (Zeus, SIGMA, entre otros)</t>
  </si>
  <si>
    <t>* Solicitudes de documentación recibidas en aplicativo o correo electrónico
* Validaciones de solicitudes con parámetros como aprobación del lider de proceso, impacto en aplicativos,tipo de solicitud, implicaciones con otros procesos o responsables
* Solicitudes de ajuste en aplicativos y respuesta de viabilidad, cuando la solicitud tenga un impacto en el uso de estos
* Metodología de diseño de documentos con criterios establecidos
*  Validación de documento elaborado con lineamientos establecidos
* Solicitudes de aprobación documental
* Listado Maestro de Documentos actualizado
* Documentos codificados, actualizados y publicados
* Versiones obsoletas de documentos
* Boletin de calidad expedido</t>
  </si>
  <si>
    <t>(Solicitudes documentales en SIG con gestión/ Solicitudes documentales del SIG recibidas)* 100%</t>
  </si>
  <si>
    <r>
      <rPr>
        <b/>
        <sz val="10"/>
        <color theme="1"/>
        <rFont val="Calibri"/>
        <family val="2"/>
        <scheme val="minor"/>
      </rPr>
      <t>Oficina Asesora de Planeación:</t>
    </r>
    <r>
      <rPr>
        <sz val="10"/>
        <color theme="1"/>
        <rFont val="Calibri"/>
        <family val="2"/>
        <scheme val="minor"/>
      </rPr>
      <t xml:space="preserve">
La OAP asesora y acompaña a demanda a las áreas que requieren actualizaciones documentales para garantizar que se establezcan actividades y controles actualizados en términos de operación</t>
    </r>
  </si>
  <si>
    <t>GESTIÓN DEL TALENTO HUMANO</t>
  </si>
  <si>
    <t>Se podrían presentar fallas en la identificación de las necesidades de personal en la entidad.</t>
  </si>
  <si>
    <t>Debido a un requerimiento de personal inadecuado
Debido a la urgencia en la necesidad de vinculación del personal
Debido a no contar con un perfil especifico para cada cargo
Debido a no tener pruebas específicas para cada cargo
Debido a no tener una planta de personal definida</t>
  </si>
  <si>
    <t>Desempeño inadecuado
Pérdidas económicas
Improductividad en el área
Incumplimiento de los objetivos
Credibilidad entre los funcionarios y la ciudadanía
Retraso en la gestión
Imagen Corporativa de SAE ante la ciudadanía</t>
  </si>
  <si>
    <t xml:space="preserve">Aplicación P-GT1-010 Procedimiento Seleccion y Vinculacion de Talento 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</si>
  <si>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vinculado</t>
  </si>
  <si>
    <t xml:space="preserve">(Número de Cargos Provistos / Número de Vacantes del Periodo)*100% </t>
  </si>
  <si>
    <r>
      <rPr>
        <b/>
        <sz val="10"/>
        <color theme="1"/>
        <rFont val="Calibri"/>
        <family val="2"/>
        <scheme val="minor"/>
      </rPr>
      <t xml:space="preserve">Gerencia de Talento Humano: 
</t>
    </r>
    <r>
      <rPr>
        <sz val="10"/>
        <color theme="1"/>
        <rFont val="Calibri"/>
        <family val="2"/>
        <scheme val="minor"/>
      </rPr>
      <t>Se cubrieron las vacantes que se presentaron</t>
    </r>
  </si>
  <si>
    <t xml:space="preserve">Las necesidades son contrarrestadas con el dimensionamiento realizado por la firma Human Capital en el año 2016.
</t>
  </si>
  <si>
    <t>* Solicitudes de nuevas vacantes o necesidad de personal recibidas
* Necesidades contrarrestadas con dimensionamiento 2016 (firma Human Capital)
* Banco de hojas de vida con documentos soporte
* Base de datos con planta de personal vinculado</t>
  </si>
  <si>
    <t>( Necesidades de vinculación contrarrestadas con dimensionamiento de planta de personal/ Necesidades de vinculación solicitadas)*100%</t>
  </si>
  <si>
    <t>Dimensionamiento de la planta</t>
  </si>
  <si>
    <t>* Estudios de carga laboral o dimensionamiento de planta
* Base de datos con planta de personal vigente</t>
  </si>
  <si>
    <t>(Estudios de dimensionamiento de planta elaborados o actualizados/ Estudios de dimensionamiento de planta requeridos)*100%</t>
  </si>
  <si>
    <t>Se podría presentar fallas en la transferencia del conocimiento</t>
  </si>
  <si>
    <t>Falta de procedimientos de inducción al ingresar al cargo
Falta de disponibilidad del personal 
Falta de recursos para la ejecución de la tarea
Falta de compromiso y/o conocimiento del personal a cargo de la inducción o reinducción
Falta de habilidades en la transmisión de la información
Falta de disposición de la persona que esta recibiendo los temas</t>
  </si>
  <si>
    <t>Desconocimiento de las  funciones propias de cada empleado
No entender el funcionamiento de la SAE
No entender el marco estratégico de SAE
Falta de reconocimiento de la infraestructura física y tecnológica
No conocer las políticas internas de SAE
Incumpliendo de las metas
Pérdidas económicas</t>
  </si>
  <si>
    <t>Casi seguroMayor</t>
  </si>
  <si>
    <t>Casi seguro</t>
  </si>
  <si>
    <t>Se tienen definidos los perfiles de cada uno de los cargos necesarios dentro de la Sociedad, para los cuales se especifica más de un campo profesional o tipo de formación.</t>
  </si>
  <si>
    <t>ProbableMenor</t>
  </si>
  <si>
    <t>* Base de datos de funcionarios SAE
* Formatos de necesidades individuales de capacitación y formación remitidas por las áreas
* Programa Empresarial de Capacitación 
* Registro de asistencia de capacitaciones internas
* Informes de evaluación de capacitación</t>
  </si>
  <si>
    <t>(No. de capacitaciones realizadas/ No. De capacitaciones programadas) * 100%</t>
  </si>
  <si>
    <r>
      <rPr>
        <b/>
        <sz val="10"/>
        <color theme="1"/>
        <rFont val="Calibri"/>
        <family val="2"/>
        <scheme val="minor"/>
      </rPr>
      <t xml:space="preserve">Gerencia de Talento Humano
</t>
    </r>
    <r>
      <rPr>
        <sz val="10"/>
        <color theme="1"/>
        <rFont val="Calibri"/>
        <family val="2"/>
        <scheme val="minor"/>
      </rPr>
      <t>Se realizaron las capacitaciones de acuerdo a la programación, establecida</t>
    </r>
  </si>
  <si>
    <t>Se podrían presentar que no se desarrollen las competencias del  Talento humano de la SAE</t>
  </si>
  <si>
    <t>Debido a la Ejecución de evaluaciones sin tener en cuenta criterios de objetividad definidos
Debido a que no se cuenta con un método de evaluación de competencias laborales
Debido al no cumplimiento de las políticas internas
Debido a que no se establezcan, no se ejecuten y/o se haga seguimiento a los planes de acción
Debido a la falta de recursos definidos por la alta dirección</t>
  </si>
  <si>
    <t>Personal no idóneo
Personal desmotivado
Afectación del clima laboral
Deserción de personal
Falta de credibilidad de los funcionarios y de la SAE
Pérdidas económicas</t>
  </si>
  <si>
    <t>Procedimiento y ejecución del plan empresarial de capacitación</t>
  </si>
  <si>
    <t>* Formatos de necesidades individuales de capacitación y formación remitidas por las áreas
* Programa Empresarial de Capacitación 
* Registro de asistencia de capacitaciones internas
* Formatos de evaluación de evento externos de capacitaciones diligenciados, cuando sea requerido
* Examenes de evaluación de conocimiento de los participantes
* Informe de evaluación de capacitación
* Formatos de evaluación de impacto diligenciado en Kactus</t>
  </si>
  <si>
    <r>
      <rPr>
        <b/>
        <sz val="10"/>
        <color theme="1"/>
        <rFont val="Calibri"/>
        <family val="2"/>
        <scheme val="minor"/>
      </rPr>
      <t xml:space="preserve">Gerencia de Talento Humano: </t>
    </r>
    <r>
      <rPr>
        <sz val="10"/>
        <color theme="1"/>
        <rFont val="Calibri"/>
        <family val="2"/>
        <scheme val="minor"/>
      </rPr>
      <t xml:space="preserve">
Se realizaron las capacitaciones de acuerdo a la programación, establecida</t>
    </r>
  </si>
  <si>
    <t>ADMINISTRACIÓN DE BIENES DE FUNICIONAMIENTO</t>
  </si>
  <si>
    <t xml:space="preserve">Podría ocurrir que no se identifiquen activos fijos </t>
  </si>
  <si>
    <t xml:space="preserve">Debido a tener desactualizada la base de datos del inventario
Falta de verificación y actualización de los activos entregados a los funcionarios                                                                                                                                                                                                                              </t>
  </si>
  <si>
    <t>Lo que generaría pérdida económica 
Lo que generaría reprocesos 
Lo que generaría sanciones de los entes de control</t>
  </si>
  <si>
    <t xml:space="preserve">Se cuenta con inventario detallado de los activos y se la relación de los funcionarios a cargo.
</t>
  </si>
  <si>
    <t xml:space="preserve">* Base datos de Inventario de Activos Fijos SAE y FRISCO
* Placas impresas asignadas a bienes devolutivos
* Traslado de activos a tercero responsable en módulo de aplicativo ERP- Seven
* Comprobante de traslado firmados por terceros responsables
* Formato Inventario de Activos fijos por funcionario </t>
  </si>
  <si>
    <t>Coordinador GIT Servicios Administrativos</t>
  </si>
  <si>
    <t>(Activos fijos plenamente identificados / Activos fijos en el inventario)* 100%</t>
  </si>
  <si>
    <r>
      <rPr>
        <b/>
        <sz val="10"/>
        <color theme="1"/>
        <rFont val="Calibri"/>
        <family val="2"/>
        <scheme val="minor"/>
      </rPr>
      <t>GIT Administrativa</t>
    </r>
    <r>
      <rPr>
        <sz val="10"/>
        <color theme="1"/>
        <rFont val="Calibri"/>
        <family val="2"/>
        <scheme val="minor"/>
      </rPr>
      <t xml:space="preserve">
No se materializo ningun riesgo
</t>
    </r>
  </si>
  <si>
    <r>
      <rPr>
        <b/>
        <sz val="10"/>
        <color theme="1"/>
        <rFont val="Calibri"/>
        <family val="2"/>
        <scheme val="minor"/>
      </rPr>
      <t xml:space="preserve">Gerencia de Asuntos Legales
</t>
    </r>
    <r>
      <rPr>
        <sz val="10"/>
        <color theme="1"/>
        <rFont val="Calibri"/>
        <family val="2"/>
        <scheme val="minor"/>
      </rPr>
      <t>Sobre este riesgo, el área no efectuan actividades de mitigación dado que, se encuentran fuera del alcance de esta.</t>
    </r>
    <r>
      <rPr>
        <b/>
        <sz val="10"/>
        <color theme="1"/>
        <rFont val="Calibri"/>
        <family val="2"/>
        <scheme val="minor"/>
      </rPr>
      <t xml:space="preserve">
GIT Administrativa</t>
    </r>
    <r>
      <rPr>
        <sz val="10"/>
        <color theme="1"/>
        <rFont val="Calibri"/>
        <family val="2"/>
        <scheme val="minor"/>
      </rPr>
      <t xml:space="preserve">
Realizacion de la toma fisica de inventarios de activos fijos total en cada una de las sedes de la SAE.
Conciliacion mensual con el area contable y la informacion registrada de los activos fijos en el aplicativo SEVEN ERP.
Soporte documental de los traslados y asignacion de activos fijos, documento generado por el aplicativo ERP y debidamente firmado.
</t>
    </r>
    <r>
      <rPr>
        <b/>
        <sz val="10"/>
        <color theme="1"/>
        <rFont val="Calibri"/>
        <family val="2"/>
        <scheme val="minor"/>
      </rPr>
      <t>Gerencia Comercial</t>
    </r>
    <r>
      <rPr>
        <sz val="10"/>
        <color theme="1"/>
        <rFont val="Calibri"/>
        <family val="2"/>
        <scheme val="minor"/>
      </rPr>
      <t xml:space="preserve">
no se realizaron actividades de mitigaciòn frente a este riesgo dado que esta fuera del alcance del area</t>
    </r>
  </si>
  <si>
    <t xml:space="preserve">Existe procedimiento asignación de bienes devolutivos y elementos de consumo a funcionarios, donde se definieron controles para asignar los activos.
</t>
  </si>
  <si>
    <t>* Programación de toma física o correo electrónico con solicitud de asignación de elementos devolutivos
* Verificación de stock de inventarios
* Solicitud de unidades faltantes al proveedor vía correo electrónico, cuando aplique
* Bases datos de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</si>
  <si>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(Activos fijos asignados/ Activos fijos programados para asignación)*100%</t>
  </si>
  <si>
    <r>
      <rPr>
        <b/>
        <sz val="10"/>
        <color theme="1"/>
        <rFont val="Calibri"/>
        <family val="2"/>
        <scheme val="minor"/>
      </rPr>
      <t>GIT Administrativa</t>
    </r>
    <r>
      <rPr>
        <sz val="10"/>
        <color theme="1"/>
        <rFont val="Calibri"/>
        <family val="2"/>
        <scheme val="minor"/>
      </rPr>
      <t xml:space="preserve">
No se materializo ningun riesgo</t>
    </r>
  </si>
  <si>
    <t>Procedimiento de asignación de bienes devolutivos y elementos de consumo a funcionarios P-AB1-064</t>
  </si>
  <si>
    <t>* Programación de toma física o correo electrónico con solicitud de asignación de elementos devolutivos
* Verificación de stock de inventarios
* Solicitud de unidades faltantes al proveedor vía correo electrónico, cuando aplique
* Bases datos de Inventarios de Elementos de Consumo, Activos Fijos SAE y Activos Fijos FRISCO
* Solicitudes de ingreso de inventario por aplicativo ERP- Seven
* Placas impresas asignadas a bienes devolutivos
* Traslado de activos a tercero responsable en módulo de aplicativo ERP- Seven
* Comprobante de traslado firmados por terceros responsables
* Toma física de inventarios (Inventarios de activos fijo por funcionario)
* Conciliación de unidades registradas con el aplicativo</t>
  </si>
  <si>
    <t>Podría ocurrir que no se identifiquen las necesidades de mantenimiento</t>
  </si>
  <si>
    <t xml:space="preserve">Debido a la falta de planeación del programa de adecuaciones y mantenimiento 
Debido a la falta de personal idóneo para realizar diagnósticos                                                                            </t>
  </si>
  <si>
    <t>Lo cual generaría pérdida económica 
Lo que generaría sanciones de los entes de control 
Lo que generaría pérdida de imagen frente a los funcionarios de la entidad</t>
  </si>
  <si>
    <t>1 vez al mes se enciende la planta eléctrica.</t>
  </si>
  <si>
    <t>* F-AB1-208 Formato para Pruebas de la planta eléctrica diligenciado</t>
  </si>
  <si>
    <t>(Pruebas de planta eléctrica ejecutadas/ Pruebas de planta eléctrica programadas)*100%</t>
  </si>
  <si>
    <r>
      <rPr>
        <b/>
        <sz val="10"/>
        <color theme="1"/>
        <rFont val="Calibri"/>
        <family val="2"/>
        <scheme val="minor"/>
      </rPr>
      <t>GIT Administrativa</t>
    </r>
    <r>
      <rPr>
        <sz val="10"/>
        <color theme="1"/>
        <rFont val="Calibri"/>
        <family val="2"/>
        <scheme val="minor"/>
      </rPr>
      <t xml:space="preserve">
No hay materializacion de riesgos</t>
    </r>
  </si>
  <si>
    <r>
      <rPr>
        <b/>
        <sz val="10"/>
        <color theme="1"/>
        <rFont val="Calibri"/>
        <family val="2"/>
        <scheme val="minor"/>
      </rPr>
      <t xml:space="preserve">Gerencia de Asuntos Legales
</t>
    </r>
    <r>
      <rPr>
        <sz val="10"/>
        <color theme="1"/>
        <rFont val="Calibri"/>
        <family val="2"/>
        <scheme val="minor"/>
      </rPr>
      <t xml:space="preserve">El área diligenció formato en el cual se sugiere mejoras con relación a los puestos de trabajo y del entorno del área, el cual remitió a la Gerencia de Talento humano
</t>
    </r>
    <r>
      <rPr>
        <b/>
        <sz val="10"/>
        <color theme="1"/>
        <rFont val="Calibri"/>
        <family val="2"/>
        <scheme val="minor"/>
      </rPr>
      <t xml:space="preserve">
GIT Administrativa</t>
    </r>
    <r>
      <rPr>
        <sz val="10"/>
        <color theme="1"/>
        <rFont val="Calibri"/>
        <family val="2"/>
        <scheme val="minor"/>
      </rPr>
      <t xml:space="preserve">
El arrendador de la Sede principal envia un cronograma con la relacion de actividades de mantenimiento programadas.
Se lleva un archivo documental de los mantenimientos realizados por parte del arrendador como: ascensores, planta electrica, planta de agua y aire acondicionado.
Ademas, en el formato establecido por al area, se registran las actividades de mantenimiento preventivo o correctivo a la planta fisica realizadas por los tecnicos de mantenimiento, previamente informadas por los funcionarios via telefonica o correo electronico.
</t>
    </r>
    <r>
      <rPr>
        <b/>
        <sz val="10"/>
        <color theme="1"/>
        <rFont val="Calibri"/>
        <family val="2"/>
        <scheme val="minor"/>
      </rPr>
      <t>Gerencia Comercial</t>
    </r>
    <r>
      <rPr>
        <sz val="10"/>
        <color theme="1"/>
        <rFont val="Calibri"/>
        <family val="2"/>
        <scheme val="minor"/>
      </rPr>
      <t xml:space="preserve">
No se realizaron actividades de mitigaciòn frente a este riesgo dado que esta fuera del alcance del area</t>
    </r>
  </si>
  <si>
    <t xml:space="preserve">Entrega de Cronogramas de Actividades de Mantenimiento Anual por parte del arrendandor
</t>
  </si>
  <si>
    <t>* Cronogramas de mantenimiento anual de arrendador
* Soportes de ejecucion de actividades de mantenimiento desarrolladas por el arrendador (Sede principal)</t>
  </si>
  <si>
    <t>( Mantenimientos del arrendador comunicados/ Mantenimientos  programados por parte del arrendador)*100%</t>
  </si>
  <si>
    <t xml:space="preserve">Aplicación del documetno P-AB1-078 Procedimiento de mantenimiento de planta física
</t>
  </si>
  <si>
    <t>* Reportes de daño o adecuación requeridas
* Informes de siniestro
* Formatos de inspección planta física diligenciados
* Memorandos con solicitud de aprobación de gastos para mantenimientos correctivos
* Listado de insumos requeridos para ejecutar los mantenimientos
* Validación de stock de insumos
* Reporte de actos y condiciones inseguras previo a la ejecución de mantenimiento
* F-AB1-207 Formatos historial de mantenimiento correctivo y preventivo</t>
  </si>
  <si>
    <t>( Mantenimientos preventivos y/o correctivos realizados/ Mantenimientos  preventivos y/o correctivos solicitados)*100%</t>
  </si>
  <si>
    <r>
      <rPr>
        <b/>
        <sz val="10"/>
        <color theme="1"/>
        <rFont val="Calibri"/>
        <family val="2"/>
        <scheme val="minor"/>
      </rPr>
      <t>GIT Administrativa</t>
    </r>
    <r>
      <rPr>
        <sz val="10"/>
        <color theme="1"/>
        <rFont val="Calibri"/>
        <family val="2"/>
        <scheme val="minor"/>
      </rPr>
      <t xml:space="preserve">
Los matenimientos preventivos y correctivos a la planta fisica no son programadas como tal, dado que estos se atienden dada la necesidad y requerimiento.</t>
    </r>
  </si>
  <si>
    <t>Plan de Accion Trimestral del area</t>
  </si>
  <si>
    <t>* Registro de acciones relacionadas con mantenimiento en plan de acción</t>
  </si>
  <si>
    <t>( Actividades de mantenimiento programadas con seguimiento / Actividades de mantenimiento solicitadas)*100%</t>
  </si>
  <si>
    <r>
      <rPr>
        <b/>
        <sz val="10"/>
        <color theme="1"/>
        <rFont val="Calibri"/>
        <family val="2"/>
        <scheme val="minor"/>
      </rPr>
      <t>GIT Administrativa</t>
    </r>
    <r>
      <rPr>
        <sz val="10"/>
        <color theme="1"/>
        <rFont val="Calibri"/>
        <family val="2"/>
        <scheme val="minor"/>
      </rPr>
      <t xml:space="preserve">
las solicitudes atendidas se realizan de acuerdo a la demanda y necesidad requerida.</t>
    </r>
  </si>
  <si>
    <t>EVALUACIÓN Y CONTROL</t>
  </si>
  <si>
    <t>Podría ocurrir que se incumpla con las auditorías y seguimientos programados en el Plan Anual de auditoría</t>
  </si>
  <si>
    <t>Debido a la falta de recurso humano idóneo para la gestión de la auditoría
Debido a la inadecuada planeación de las auditorías
Debido a la limitación por parte de los dueños de proceso y la entidad a la información de la operación de la sociedad
Debido a que se incluya en el alcance de auditorías  por parte de los entes de control
Debido a la entrega inoportuna de información por parte de la entidad.</t>
  </si>
  <si>
    <t>Con lo cual se podría afectar el cumplimiento de los objetivos de la auditoría
Con lo cual se puede afectar la credibilidad de la Oficina de Control Interno</t>
  </si>
  <si>
    <t xml:space="preserve">Se cuenta con un procedimiento de P-EC1-156 Procedimiento de Auditorias  Internas
</t>
  </si>
  <si>
    <t>* Correo electrónico con información de auditorías a realizar por  procesos que lideran el SIG
* Plan Anual de Auditorías Internas (PAAI) formulado
* Acta de Comité Institucional de Coordinación de Control Interno donde se comunica el PAAI
* Seguimientos de avance por correo electrónico</t>
  </si>
  <si>
    <t>(Seguimientos realizados al PAAI/Seguimientos programados al PAAI)*100%</t>
  </si>
  <si>
    <r>
      <rPr>
        <b/>
        <sz val="10"/>
        <color theme="1"/>
        <rFont val="Calibri"/>
        <family val="2"/>
        <scheme val="minor"/>
      </rPr>
      <t xml:space="preserve">Oficina de Control Interno </t>
    </r>
    <r>
      <rPr>
        <sz val="10"/>
        <color theme="1"/>
        <rFont val="Calibri"/>
        <family val="2"/>
        <scheme val="minor"/>
      </rPr>
      <t xml:space="preserve">
Mensualmente entre los primeros 5 días habiles se realiza internamente un seguimiento al avance del PAAI, Los resultados se remiten por correo electrónico al Jefe de la Oficina y al grupo de trabajo para conocmiento. Este seguimiento es el insumo para el reporte trimestral de los indicadores y plan de acción a la Oficina Asesora de Planeación 
Los soportes del seguimiento se encuentran en el enlace: \\fileserver\publica\8 - Oficina de Control Interno\2020\PAAI\Avances
Semanalmente se llevan a cabo reuniones de seguimiento entre el equipo de la Oficna de Control Interno, para verificar el estado y avance del PAAI y asignación de tareas. Producto de las mesas de trabajo, se documentan unas actas de reunión, las cuales reposan en el siguiente enlace:
\fileserver\publica\8 - Oficina de Control Interno\2020\Enfoque hacia la prevención, asesoría y acompañamiento\Actas Control Interno</t>
    </r>
  </si>
  <si>
    <t>Reiteraciones de solicitud de información</t>
  </si>
  <si>
    <t>* Reiteraciones realizadas en auditorías programadas y ejecutadas</t>
  </si>
  <si>
    <t>(Reiteraciones realizadas/ Necesidades de reiteración identificadas en auditorías realizadas)*100%</t>
  </si>
  <si>
    <r>
      <rPr>
        <b/>
        <sz val="10"/>
        <color theme="1"/>
        <rFont val="Calibri"/>
        <family val="2"/>
        <scheme val="minor"/>
      </rPr>
      <t>Oficina de Control Interno</t>
    </r>
    <r>
      <rPr>
        <sz val="10"/>
        <color theme="1"/>
        <rFont val="Calibri"/>
        <family val="2"/>
        <scheme val="minor"/>
      </rPr>
      <t xml:space="preserve">
Las reiteraciones de información se llevan a cabo en el marco de las auditorias programadas y ejecutadas en el año, no cuenta con un indicador especifico ya que dependen de si la situación se presenta o no, de lo contrario, no se ejecuta el control y se desarrolla la audiitoria con base al  procedimiento de auditorias internas.</t>
    </r>
  </si>
  <si>
    <t>Podría ocurrir que se ejecuten planes de mejoramiento que no sean efectivos.</t>
  </si>
  <si>
    <t>Debido a que no se realice un adecuado análisis de causas por parte del líder del proceso o responsable
Debido a que no se realice una formulación de actividades adecuada que no ataque las causas
Debido a que no se ejecuten las acciones planteadas por parte del dueño del proceso
Debido a que no se realice los seguimientos según la primera y segunda línea de defensa de MIPG-Dueño de proceso
Debido a la entrega inoportuna de información por parte de la entidad</t>
  </si>
  <si>
    <t xml:space="preserve">Con lo cual generaría pérdida de credibilidad de imagen de SAE
Con lo cual generaría sanciones de los organismos de control 
Con lo cual generaría incumplimiento de la normatividad legal vigente            </t>
  </si>
  <si>
    <t xml:space="preserve">Realizar semestralmente seguimiento al cumplimiento de los Planes de Mejoramiento con Entes de Control.
</t>
  </si>
  <si>
    <t>* Listados de Asistencia
* Correos electrónicos reiterando información a las áreas
* Plan de mejoramiento con registro de avances</t>
  </si>
  <si>
    <t>Semestral</t>
  </si>
  <si>
    <t>(Seguimientos realizados a planes de mejoramiento con entes de control /Seguimientos programados a planes de mejoramiento con entes de control)*100%</t>
  </si>
  <si>
    <r>
      <rPr>
        <b/>
        <sz val="10"/>
        <color theme="1"/>
        <rFont val="Calibri"/>
        <family val="2"/>
        <scheme val="minor"/>
      </rPr>
      <t>Oficina de Control Interno</t>
    </r>
    <r>
      <rPr>
        <sz val="10"/>
        <color theme="1"/>
        <rFont val="Calibri"/>
        <family val="2"/>
        <scheme val="minor"/>
      </rPr>
      <t xml:space="preserve">
Para la vigencia 2020, se llevaron a cabo dos (2) seguimientos al Plan de Mejoramiento consolidado suscrito con la CGR. Los avances se reportan al Ente de Control a través del Sistema SIRECI. 
Los resultados del seguimiento son presentados y aprobados por el Comité Institucional de Coordinación de Control Interno. </t>
    </r>
  </si>
  <si>
    <r>
      <rPr>
        <b/>
        <sz val="10"/>
        <color theme="1"/>
        <rFont val="Calibri"/>
        <family val="2"/>
        <scheme val="minor"/>
      </rPr>
      <t xml:space="preserve">Gerencia de Asuntos Legales
</t>
    </r>
    <r>
      <rPr>
        <sz val="10"/>
        <color theme="1"/>
        <rFont val="Calibri"/>
        <family val="2"/>
        <scheme val="minor"/>
      </rPr>
      <t xml:space="preserve">Se realizó y validó el Plan de Mejoramiento frente al resultado de la evaluación Ekogui 1er Semestre 2020. Así mismo se realizó seguimiento a las actividades de plan de mejoramiento de los actos administrativos de desalojo.
</t>
    </r>
    <r>
      <rPr>
        <b/>
        <sz val="10"/>
        <color theme="1"/>
        <rFont val="Calibri"/>
        <family val="2"/>
        <scheme val="minor"/>
      </rPr>
      <t xml:space="preserve">
Gerencia Técnica</t>
    </r>
    <r>
      <rPr>
        <sz val="10"/>
        <color theme="1"/>
        <rFont val="Calibri"/>
        <family val="2"/>
        <scheme val="minor"/>
      </rPr>
      <t xml:space="preserve">  
La Gerencia Técnica  ejecuta los planes de mejoramiento guiados desde la Oficina de Planeación y Control Interno, dando a su vez sus aportes a los mismos y estableciendo los parámetros de su cumplimiento.
</t>
    </r>
    <r>
      <rPr>
        <b/>
        <sz val="10"/>
        <color theme="1"/>
        <rFont val="Calibri"/>
        <family val="2"/>
        <scheme val="minor"/>
      </rPr>
      <t>GIT Administrativa</t>
    </r>
    <r>
      <rPr>
        <sz val="10"/>
        <color theme="1"/>
        <rFont val="Calibri"/>
        <family val="2"/>
        <scheme val="minor"/>
      </rPr>
      <t xml:space="preserve">
Se da cumplimiento a lo solicitado por el area de control interno y o planeacion, en el desarrollo de Auditorias, ejecutando las acividades y haciendo seguimiento a los Planes de Mejora establecidos si es el caso
</t>
    </r>
    <r>
      <rPr>
        <b/>
        <sz val="10"/>
        <color theme="1"/>
        <rFont val="Calibri"/>
        <family val="2"/>
        <scheme val="minor"/>
      </rPr>
      <t xml:space="preserve">Oficina de Comunicaciones y Atención al Ciudadano </t>
    </r>
    <r>
      <rPr>
        <sz val="10"/>
        <color theme="1"/>
        <rFont val="Calibri"/>
        <family val="2"/>
        <scheme val="minor"/>
      </rPr>
      <t xml:space="preserve">
La Oficina de Comunicaciones y Atención al Ciudadano ejecuta a cabalidad cada uno de los procedimientos a su cargo, por tanto, dentro de las auditorías de seguimiento y control no se ha generado ningún hallazgo y no ha sido necesario generar ningún plan de mejoramiento. 
</t>
    </r>
    <r>
      <rPr>
        <b/>
        <sz val="10"/>
        <color theme="1"/>
        <rFont val="Calibri"/>
        <family val="2"/>
        <scheme val="minor"/>
      </rPr>
      <t>Gerencia Financiera</t>
    </r>
    <r>
      <rPr>
        <sz val="10"/>
        <color theme="1"/>
        <rFont val="Calibri"/>
        <family val="2"/>
        <scheme val="minor"/>
      </rPr>
      <t xml:space="preserve">
Durante el periodo se realizaron los seguimientos a las actividades de mejora con el acompañamiento de la Oficina de Control Interno, y se aportaron las evidencias de las acciones implementadas. De igual forma se presentó la información solicitada en auditorías hechas a la gerencia.
</t>
    </r>
    <r>
      <rPr>
        <b/>
        <sz val="10"/>
        <color theme="1"/>
        <rFont val="Calibri"/>
        <family val="2"/>
        <scheme val="minor"/>
      </rPr>
      <t>Oficina Asesora de Planeación:</t>
    </r>
    <r>
      <rPr>
        <sz val="10"/>
        <color theme="1"/>
        <rFont val="Calibri"/>
        <family val="2"/>
        <scheme val="minor"/>
      </rPr>
      <t xml:space="preserve">
La OAP participó en reunión de socialización de resultados de la auditoría de gestión de riesgos e indicadores realizada durante el último semestre de la vigencia, a fin de identificar las oportunidades de mejora recomendadas a implementar y que pudieran  ser contempladas en el plan de mejoramiento a implementar
</t>
    </r>
    <r>
      <rPr>
        <b/>
        <sz val="10"/>
        <color theme="1"/>
        <rFont val="Calibri"/>
        <family val="2"/>
        <scheme val="minor"/>
      </rPr>
      <t>Gerencia Comercial</t>
    </r>
    <r>
      <rPr>
        <sz val="10"/>
        <color theme="1"/>
        <rFont val="Calibri"/>
        <family val="2"/>
        <scheme val="minor"/>
      </rPr>
      <t xml:space="preserve">
La Gerencia Comercial realizo las actividades establecidad dentro del plan de mejoramiento correspondiente
</t>
    </r>
    <r>
      <rPr>
        <b/>
        <sz val="10"/>
        <color theme="1"/>
        <rFont val="Calibri"/>
        <family val="2"/>
        <scheme val="minor"/>
      </rPr>
      <t>Gerencia de Bienes Inmuebles</t>
    </r>
    <r>
      <rPr>
        <sz val="10"/>
        <color theme="1"/>
        <rFont val="Calibri"/>
        <family val="2"/>
        <scheme val="minor"/>
      </rPr>
      <t xml:space="preserve">
Se desarrollan los correspondientes planes de mejoramiento y su seguimiento para reportar el cumpliemiento.</t>
    </r>
  </si>
  <si>
    <t xml:space="preserve">Realizar acompañamiento en la revisión de los informes de auditoria y en la documentación de los planes de mejoramiento.
</t>
  </si>
  <si>
    <t>* Informes de auditoría de SIG
* Planes de mejoramiento documentados
* Actas de reunión de acompañamiento</t>
  </si>
  <si>
    <t>(Acompañamientos realizados en materia de auditoría y planes de mejoramiento/Acompañamientos programados en materia de auditoría y planes de mejoramiento)*100%</t>
  </si>
  <si>
    <r>
      <rPr>
        <b/>
        <sz val="10"/>
        <color theme="1"/>
        <rFont val="Calibri"/>
        <family val="2"/>
        <scheme val="minor"/>
      </rPr>
      <t>Oficina Asesora de Planeación:</t>
    </r>
    <r>
      <rPr>
        <sz val="10"/>
        <color theme="1"/>
        <rFont val="Calibri"/>
        <family val="2"/>
        <scheme val="minor"/>
      </rPr>
      <t xml:space="preserve">
La OAP atiende las solicitudes de acompañamiento solicitadas por las áreas. </t>
    </r>
  </si>
  <si>
    <t>* Informes de auditoría de gestión o de entes de control
* Planes de mejoramiento documentados
* Actas de reunión de acompañamiento</t>
  </si>
  <si>
    <r>
      <rPr>
        <b/>
        <sz val="10"/>
        <color theme="1"/>
        <rFont val="Calibri"/>
        <family val="2"/>
        <scheme val="minor"/>
      </rPr>
      <t xml:space="preserve">Oficina Asesora de Planeación:
</t>
    </r>
    <r>
      <rPr>
        <sz val="10"/>
        <color theme="1"/>
        <rFont val="Calibri"/>
        <family val="2"/>
        <scheme val="minor"/>
      </rPr>
      <t xml:space="preserve">La OAP atiende las solicitudes de acompañamiento solicitadas por las áreas. </t>
    </r>
    <r>
      <rPr>
        <b/>
        <sz val="10"/>
        <color theme="1"/>
        <rFont val="Calibri"/>
        <family val="2"/>
        <scheme val="minor"/>
      </rPr>
      <t xml:space="preserve">
Oficina de Control Interno</t>
    </r>
    <r>
      <rPr>
        <sz val="10"/>
        <color theme="1"/>
        <rFont val="Calibri"/>
        <family val="2"/>
        <scheme val="minor"/>
      </rPr>
      <t xml:space="preserve">
La responsabilidad de la OCI directamente  es evaluar la eficacia de los planes de mejoramiento internos y con entes de control.
Sin  embargo, como enfoque hacia la prevención, la Oficina de Control Interno llevo a cabo en el mes de marzo una capacitación al total de las áreas sobre el correcto diligenciamiento del formato de Plan de Mejoramiento, aclaración de conceptos y metodología de Analisis de Causas.</t>
    </r>
  </si>
  <si>
    <t xml:space="preserve"> Reiteraciones de solicitud de información</t>
  </si>
  <si>
    <t>EVALUACIÒN Y CONTROL</t>
  </si>
  <si>
    <t>No dar respuesta adecuada y oportuna a las solicitudes de asesoría y acompañamiento a la gestión de la SAE</t>
  </si>
  <si>
    <t xml:space="preserve">Debido a no tener una adecuada planeación de las actividades de la SAE
Debido a la falta de políticas definidas
Debido al desconocimiento de las necesidades de la sociedad en cuanto al acompañamiento  
Debido al cruce de actividades de solicitud de acompañamiento. versus el cumplimiento  del Plan Anual de Auditoría  (Recurso Humano)             </t>
  </si>
  <si>
    <t>Lo cual generaría falta de garantías en la idoneidad de los procesos
Lo cual  falta de credibilidad en la transparencia de la gestión frente a organismos de control y los mismos funcionarios de la SAE</t>
  </si>
  <si>
    <t>Rara VezMenor</t>
  </si>
  <si>
    <t xml:space="preserve">Realizar acompañamiento en la revisión de los informes de auditoria y en la documentación de los planes de mejoramiento. 
</t>
  </si>
  <si>
    <t>* Informes de auditoría
* Planes de mejoramiento documentados
* Actas de reunión de acompañamiento</t>
  </si>
  <si>
    <r>
      <rPr>
        <b/>
        <sz val="10"/>
        <color theme="1"/>
        <rFont val="Calibri"/>
        <family val="2"/>
        <scheme val="minor"/>
      </rPr>
      <t xml:space="preserve">Oficina Asesora de Planeación:
</t>
    </r>
    <r>
      <rPr>
        <sz val="10"/>
        <color theme="1"/>
        <rFont val="Calibri"/>
        <family val="2"/>
        <scheme val="minor"/>
      </rPr>
      <t xml:space="preserve">La OAP atiende las solicitudes de acompañamiento solicitadas por las áreas. </t>
    </r>
    <r>
      <rPr>
        <b/>
        <sz val="10"/>
        <color theme="1"/>
        <rFont val="Calibri"/>
        <family val="2"/>
        <scheme val="minor"/>
      </rPr>
      <t xml:space="preserve">
Oficina de Control Interno</t>
    </r>
    <r>
      <rPr>
        <sz val="10"/>
        <color theme="1"/>
        <rFont val="Calibri"/>
        <family val="2"/>
        <scheme val="minor"/>
      </rPr>
      <t xml:space="preserve">
La responsabilidad de la OCI directamente  es evaluar la eficacia de los planes de mejoramiento internos y con entes de control.
Sin  embargo, como enfoque hacia la prevención, la Oficina de Control Interno llevo a cabo en el mes de marzo una capacitación al total de las áreas sobre el correcto diligenciamiento del formato de Plan de Mejoramiento, aclaración de conceptos y metodología de Analisis de Causas.</t>
    </r>
  </si>
  <si>
    <t>Aplicación del procedimiento de asesoría y de acompañamiento</t>
  </si>
  <si>
    <t>* Solicitudes de acompañamiento recibidas
* Actas de reunión de acompañamiento</t>
  </si>
  <si>
    <t>(Acompañamientos realizados/Acompañamientos solicitados)*100%</t>
  </si>
  <si>
    <r>
      <rPr>
        <b/>
        <sz val="10"/>
        <color theme="1"/>
        <rFont val="Calibri"/>
        <family val="2"/>
        <scheme val="minor"/>
      </rPr>
      <t>Oficina de Control Interno</t>
    </r>
    <r>
      <rPr>
        <sz val="10"/>
        <color theme="1"/>
        <rFont val="Calibri"/>
        <family val="2"/>
        <scheme val="minor"/>
      </rPr>
      <t xml:space="preserve">
Dentro del PAAI 2020 se tenía una meta programada de ocho (8) acompañamientos a las áreas. Dicha meta se cumplio al 100% y los soportes de cada actividad se encuentran en el enlace:
\\fileserver\publica\8 - Oficina de Control Interno\2020\Enfoque hacia la prevención, asesoría y acompañamiento\Acompañamientos.</t>
    </r>
  </si>
  <si>
    <t>MANTENIMIENTO Y SOPORTE DE APLICACIONES</t>
  </si>
  <si>
    <t>Puede ocurrir que se genere un soporte inadecuado o inoportuno a los usuarios</t>
  </si>
  <si>
    <t>Debido a la falta de conocimiento del desarrollador acerca del soporte requerido
Debido a la falta de claridad en la solicitud de soporte
Debido a la cantidad de solicitudes de soporte de aplicaciones
Debido a la ausencia de acuerdos de nivel de servicio o insuficiencia de los mismos</t>
  </si>
  <si>
    <t>Lo cual generaría reprocesos
Lo cual generaría perdidas económicas
Lo cual generaría sanciones legales y de entes de control
Lo cual generaría perdida de credibilidad</t>
  </si>
  <si>
    <t>Programas de capacitación entrenamiento y divulgación de los servicios de IT</t>
  </si>
  <si>
    <t>* N-TE1-061 Instructivo catalogo de servicios OGI
* Mesa de Ayuda
* Capacitaciones
* Mesas de Trabajo
* Encuestas de satisfacción del cliente</t>
  </si>
  <si>
    <t>(Soporte realizado de forma efectiva/Cantidad de quejas de los usuarios por soporte inadecuado) * 100%</t>
  </si>
  <si>
    <r>
      <rPr>
        <b/>
        <sz val="10"/>
        <color theme="1"/>
        <rFont val="Calibri"/>
        <family val="2"/>
        <scheme val="minor"/>
      </rPr>
      <t>Oficina de Gestión de la Información</t>
    </r>
    <r>
      <rPr>
        <sz val="10"/>
        <color theme="1"/>
        <rFont val="Calibri"/>
        <family val="2"/>
        <scheme val="minor"/>
      </rPr>
      <t xml:space="preserve">
Durante el 2020 se capacitaron 463 empleados de SAE en temas de Seguridad y Privacidad de la Información, Mesa de Ayuda, así como los servicios ofrecidos por la OGI
</t>
    </r>
  </si>
  <si>
    <r>
      <rPr>
        <b/>
        <sz val="10"/>
        <color theme="1"/>
        <rFont val="Calibri"/>
        <family val="2"/>
        <scheme val="minor"/>
      </rPr>
      <t>Oficina de Gestión de la Información</t>
    </r>
    <r>
      <rPr>
        <sz val="10"/>
        <color theme="1"/>
        <rFont val="Calibri"/>
        <family val="2"/>
        <scheme val="minor"/>
      </rPr>
      <t xml:space="preserve">
No se realizaron controles adicionales a los existentes</t>
    </r>
  </si>
  <si>
    <t>Puede ocurrir que no se efectué la entrega física del activo una vez posesionado el depositario provisional</t>
  </si>
  <si>
    <t>No hay un canal efectivo de comunicación
Por la falta de la capacidad operativa de las regionales
Difícil acceso a los bienes por su ubicación geográfica</t>
  </si>
  <si>
    <t xml:space="preserve">Un activo sin administración
Detrimento patrimonial
Sanciones (disciplinaria y fiscal) para la entidad
Perjuicios económicos para el depositario
</t>
  </si>
  <si>
    <t>PROCESO DE ADMINISTRACIÓN DE REGISTRO DE
DEPOSITARIOS PROVISIONALES Y LIQUIDADORES
RECEPCIÓN Y REGISTRO DE ACTIVOS P-RR2-056</t>
  </si>
  <si>
    <t>* Resolución de entrega
* Actas de recepción y entrega
* Informes de diagnóstico</t>
  </si>
  <si>
    <t>(Activos entregados a depositarios provisionales/ Activos con depositario provisional posesionado)*100%</t>
  </si>
  <si>
    <t>Contar con Depositarios Provisionales y/o Liquidadores incorporados en el Registro con características erróneas</t>
  </si>
  <si>
    <t>Evaluación incorrecta o errónea de las diferentes características de clasificación, calificación, experiencia
Existencia de diferentes criterios de evaluación (evaluadores) frente a los requisitos exigidos en la Convocatoria
Desconocimiento de los requisitos exigidos en la Convocatoria por parte de los evaluadores
Inconsistencias y falta de claridad en los requisitos establecidos en la Convocatoria</t>
  </si>
  <si>
    <t>Depositarios Provisionales y/o Liquidadores que no pueden desarrollar de manera idónea la función para la que fueron seleccionados, así como su gestión y/o administración de los activos</t>
  </si>
  <si>
    <t xml:space="preserve">Aprobación por parte del Comité de Depositarios Provisionales y Liquidadores del texto final de la Convocatoria
</t>
  </si>
  <si>
    <t>* Acta de comité 
* Parámetros definidos en el sistema
* Convocatorias de Registro de Depositarios Provisionales y Liquidadores publicadas con párametros definidos</t>
  </si>
  <si>
    <t xml:space="preserve">Generación de la Resolución que conforma el equipo evaluador
</t>
  </si>
  <si>
    <t>* Convocatorias de Registro de Depositarios Provisionales y Liquidadores publicadas con párametros definidos
* Resolución de conformación de equipo evaluador suscrita</t>
  </si>
  <si>
    <t>(Resolución de conformación de equipo evaluador suscrita/ Resolución de conformación de equipo evaluador programada)*100%</t>
  </si>
  <si>
    <t xml:space="preserve">Reunión con el equipo evaluador previa al inicio de la evaluación de los participantes
</t>
  </si>
  <si>
    <t>* Acta de reunión de equipo evaluador
* Registro de evaluación de depositario
* Lista de chequeo de verificación de información diligenciada</t>
  </si>
  <si>
    <t>(Reuniones de coordinación con equipo evaluador realizadas/ Reuniones de coordinación con equipo evaluador programadas)*100%</t>
  </si>
  <si>
    <t>Envío a los evaluadores de la resolución del equipo evaluador junto con el texto aprobado de la Convocatoria</t>
  </si>
  <si>
    <t>(Equipo evaluador notificado/ Equipo evaluador designado)*100%</t>
  </si>
  <si>
    <t>Puede ocurrir que no se asignen Depositarios Provisionales y/o Liquidadores de acuerdo a las necesidades.</t>
  </si>
  <si>
    <t xml:space="preserve">Solicitudes no recibidas, dado que el área misional envió el correo a un destinatario diferente al del responsable de la asignación
Solicitudes enviadas sin la oportunidad requerida
Solicitudes enviadas sin el formato establecido o sin la aprobación de la gerencia misional responsable
Olvido en la realización de la asignación
Resolución de designación errónea o no generada
</t>
  </si>
  <si>
    <t xml:space="preserve">Activos (Inmuebles y/o Sociedades) sin Depositarios Provisionales y/o Liquidadores para ser administrados que pueden ser invadidos u ocupados de manera ilegal y que no presenten ninguna gestión.
Activos (Inmuebles y/o Sociedades) que no requieren ser asignados
</t>
  </si>
  <si>
    <t xml:space="preserve">Llamadas de confirmación de las áreas misionales que solicitan la asignación
</t>
  </si>
  <si>
    <t>* Formato de solicitud de asignación de depositario diligenciados</t>
  </si>
  <si>
    <t>(Solicitudes de asignación de depositarios con validación de información/ Solicitudes de asignación de Depositarios provisionales y liquidadores)*100%</t>
  </si>
  <si>
    <t xml:space="preserve">Correos de envío de las solicitudes
</t>
  </si>
  <si>
    <t>* Formato de solicitud de asignación de depositario diligenciados
* Correo electrónico con envíos de solicitudes</t>
  </si>
  <si>
    <t>( Solicitudes de asignación remitidas para gestión de asignación/ Solicitudes de asignación validadas)*100%</t>
  </si>
  <si>
    <t>Revisar el correcto diligenciamiento y aprobaciones del formato de solicitud</t>
  </si>
  <si>
    <t>* Formato de solicitud de asignación de depositario revisados
* Correos con respuesta a solicitud</t>
  </si>
  <si>
    <t>( Solicitudes de asignación de depositarios aprobadas/ Solicitudes de asignación de depositarios  recibidas)*100%</t>
  </si>
  <si>
    <t>Puede ocurrir que no se acepte la renuncia y/o remoción como Depositarios Provisionales y/o Liquidadores</t>
  </si>
  <si>
    <t>Depositarios Provisionales y Liquidadores que no reciben el apoyo de las áreas misionales en las diferentes situaciones que se les presentan con los activos
Depositarios Provisionales y Liquidadores que no entregan la póliza de disposiciones legales por los costos frente a la rentabilidad
Dificultades en la expedición de la póliza de disposiciones legales por parte de las  aseguradoras por factores financieros del depositario
Depositarios Provisionales y Liquidadores que llevan mucho tiempo inscritos en el Registro y no se les ha asignado activos o los activos que les han sido asignados no son rentables
Depositarios Provisionales y Liquidadores que no cumplen con su función como administradores de los activos</t>
  </si>
  <si>
    <t>Activos (Inmuebles y/o Sociedades) sin Depositarios Provisionales y/o Liquidadores para ser administrados que pueden ser invadidos u ocupados de manera ilegal y que no presenten ninguna gestión.  
Reprocesos administrativos por la remoción y reasignación de activos</t>
  </si>
  <si>
    <t xml:space="preserve">Revisión de los Depositarios Provisionales y Liquidadores que no tienen activos asignados
</t>
  </si>
  <si>
    <t>(Depositarios Provisionales retirados del Registro/Depositarios Provisionales a retirar)*100%</t>
  </si>
  <si>
    <t xml:space="preserve">Revisión de las pólizas de cumplimiento entregadas por Depositarios Provisionales y Liquidadores y llamadas de solicitud de las pólizas
</t>
  </si>
  <si>
    <t>* Pólizas de cumplimiento recibidas y revisadas</t>
  </si>
  <si>
    <t>(Depositarios asignados con pólizas de cumplimiento aprobadas/Depositarios asignados con remisión de pólizas)*100%</t>
  </si>
  <si>
    <t>Información a las áreas misionales mediante correo electrónico y traslado de las solicitudes recibidas por los de los Depositarios Provisionales y Liquidadores</t>
  </si>
  <si>
    <t>* Correos electrónicos informativos de renuncia o remoción de depositarios</t>
  </si>
  <si>
    <t>(Depositarios Provisionales retirados del Registro Informados/Depositarios Provisionales y Liquidadores retirados del Registro)*100%</t>
  </si>
  <si>
    <t>Puede ocurrir que la designación sea errónea o no generada</t>
  </si>
  <si>
    <t>Resolución de designación automática de activos a Depositarios Provisionales y Liquidadores se genera de manera errónea por información incompleta o incorrecta en la creación de los activos
Resolución de designación automática de activos a Depositarios Provisionales y Liquidadores se genera con mayor o menor cantidad de activos a los realmente asignados
Resolución de designación automática de activos a Depositarios Provisionales y Liquidadores se genera con información incorrecta de la sesión o fecha del Comité que aprobó la asignación
Desconocimiento del proceso de asignación en el sistema por funcionarios que asuman la función de asignación</t>
  </si>
  <si>
    <t>Depositarios Provisionales y/o Liquidadores que administren Activos (Inmuebles y/o Sociedades) que no correspondan a los requeridos, o sin información de los activos que les han sido asignados</t>
  </si>
  <si>
    <t xml:space="preserve">Creación de los activos en el inventario centralizado en un grupo
</t>
  </si>
  <si>
    <t>* Registro de inventario de activos en aplicativo SIGMA SAE</t>
  </si>
  <si>
    <t>(Activos registrados en aplicativo SIGMA SAE/ Activos recibidos)*100%</t>
  </si>
  <si>
    <t>Revisión en la creación del activo de las unidades inmobiliarias o unidades económicas, activos sociales o no sociales y demás variables que afectan la descripción del activo que se está asignando, así como su estado</t>
  </si>
  <si>
    <t>* Reportes de inventarios de activos revisados (Aplicativo SIGMA SAE y reporte carpeta compartida Excel)
* Cuadro de control de Asignación de activos
* Respuestas de inscripción de depositarios provisionales por parte de Oficinas de Registro e Instrumentos Públicos y Cámaras de Comercio</t>
  </si>
  <si>
    <t>(Activos con revisión de creación y solicitudes de inscripción de depositarios ante la ORIP y Cámaras de Comercio / Activos programados para asignar a depositarios provisionales)*100%</t>
  </si>
  <si>
    <t xml:space="preserve">Revisión del cuadro de control de las asignaciones formalizadas con resolución, póliza y acta de posesión
</t>
  </si>
  <si>
    <t>* Comunicación de Resoluciones por parte del área Jurídica
* Cuadro de control de Asignación de activos a Depositarios Provisionales y Liquidadores vigente
* Actas de asignaciones de depositarios provisionales
* Actas de aprobación de pólizas/ Bases de datos de aprobación de garantías
* Actas de posesión recibidas suscritas por los depositarios provisionales</t>
  </si>
  <si>
    <t>(Activos con revisión de asignaciones formalizadas / Activos programados para asignar a depositarios provisionales)*100%</t>
  </si>
  <si>
    <t>Revisión del funcionamiento correcto del sistema de asignación</t>
  </si>
  <si>
    <t>* Registro validación de modelo de asignación de depositarios, cuando sea requerido
*Memorando de solicitud ajustes, cuando sea requerido</t>
  </si>
  <si>
    <t>( Solicitudes de ajustes al sistema de asignación/ Incidentes presentados por el inadecuado funcionamiento del sistema de asignación)*100%</t>
  </si>
  <si>
    <t>Se cuenta con dos usuarios con acceso al sistema de asignación y se ha realizado capacitación a funcionarios del Grupo de Gestión de Depositarios Provisionales y Liquidadores sobre el proceso</t>
  </si>
  <si>
    <t>* Perfiles de usuario asignados en el sistema de asginación
* Registros de capacitaciones realizadas</t>
  </si>
  <si>
    <t>(Capacitaciones relacionadas con el proceso de asignación de depositarios provisionales y liquidadores/ Capacitaciones programadas para el proceso de asignación de depositarios provisionales y liquidadores)*100%</t>
  </si>
  <si>
    <t>Puede ocurrí que no se presente la garantía (póliza de disposiciones legales) por parte de los Depositarios Provisionales y/o Liquidadores</t>
  </si>
  <si>
    <t>Desconocimiento de las obligaciones establecidas en la normatividad vigente por parte de los Depositarios
Desconocimiento de los condicionados para las pólizas de disposiciones legales por parte de asesores de seguros
Errores en los términos de expedición de las pólizas de disposiciones legales por parte de las aseguradoras de acuerdo con la normatividad vigente</t>
  </si>
  <si>
    <t>Remoción de activos y retiro del registro del depositario
Posible deterioro de los activos asignados al depositario por falta de gestión oportuna
Activos entregados en diligencia a los depositarios sin contar con la póliza de disposiciones legales que garantice la gestión oportuna del Depositario Provisional o Liquidador asignado</t>
  </si>
  <si>
    <t xml:space="preserve">Revisión de las pólizas de cumplimiento entregadas por Depositarios Provisionales y Liquidadores y llamadas de solicitud de las pólizas informando la consecuencia de la no presentación
</t>
  </si>
  <si>
    <t>* Formato de verificación y aprobación de Pólizas</t>
  </si>
  <si>
    <t xml:space="preserve">Realizar una clasificación de riesgo financiero y de experiencia de los Depositarios Provisionales y Liquidadores de manera que se asigne un número de activos adecuado a dicha clasificación
</t>
  </si>
  <si>
    <t>* Modelo para asignar activos a depositarios y liquidadores
* Cuadro de control de Asignación de activos
* Cuadro de control de Depositarios Provisionales y Liquidadores vigente
* Sistema de Registro de Depositarios Provisionales y Liquidadores (Convocatoria)</t>
  </si>
  <si>
    <t>(Depositarios provisionales y liquidadores para asignación de activos con clasificación de riesgo financiero y experiencia/ Depositarios provisionales y liquidadores para asignación de activos)*100%</t>
  </si>
  <si>
    <t>Envío de una comunicación a los Depositarios Provisionales y Liquidadores en la que se informa el proceso de formación de la aceptación de la designación, así como de la presentación de la póliza de cumplimiento con los lineamientos requeridos por la entidad</t>
  </si>
  <si>
    <t>* Resultados de las asignaciones 
* Correo electrónico informativo</t>
  </si>
  <si>
    <t>(Depositarios provisionales comunicados de la asignación de activos/ Depositarios asignados a activos)*100%</t>
  </si>
  <si>
    <t>Puede ocurrir que se generen y suscriban del Acta de posesión con datos incorrectos o incompletos</t>
  </si>
  <si>
    <t>Descuido en la elaboración del acta
Inconsistencia en la información de la asignación contenida en la resolución que contiene los datos de los activos asignados</t>
  </si>
  <si>
    <t>Reprocesos en la elaboración y firma de las actas de posesión que demandan mayores tiempos antes de la entrega de los activos a los Depositarios Provisionales y liquidadores y la inscripción en las Oficinas de Registro e Instrumentos Públicos o Cámaras de Comercio</t>
  </si>
  <si>
    <t xml:space="preserve">Revisión de las actas de posesión creadas por parte del funcionario con funciones de coordinación del Grupo de Gestión de Depositarios Provisionales y Liquidadores
</t>
  </si>
  <si>
    <t>* Cuadro de control de Asignación de activos (incluye revisión de pólizas, actas de posesión y envío a ORIP y Cámara de Comercio)</t>
  </si>
  <si>
    <t>( Depositarios con actas de posesión suscritas/ Depositarios aprobados para asignación de activos)*100%</t>
  </si>
  <si>
    <t>Pueden ocurrir fallas e inconsistencias funcionales y técnicas en los sistemas de información relacionados con el proceso de Registro de Depositarios Provisionales y Liquidadores, así como del proceso de Asignación de activos.</t>
  </si>
  <si>
    <t>Inconsistencias en el diseño funcional y técnico, actualización o mejoras de los sistemas de información de los procesos de Registro relacionado con la realización de Convocatorias, renovación y/o actualización de información de los Depositarios Provisionales y Liquidadores que forman parte del Registro
Inconsistencias en el diseño, actualización o mejoras de los sistemas de información de los procesos de Asignación de activos a los Depositarios Provisionales y Liquidadores que forman parte del Registro
Inconsistencias en el desarrollo de los aplicativos frente a los diseños funcionales y técnicos, así como los requerimientos establecidos por el GIT Depositarios Provisionales y Liquidadores
Inconsistencias en el registro, revisión y/o consulta de la información tanto de los Depositarios Provisionales y Liquidadores como de las asignaciones efectuadas.</t>
  </si>
  <si>
    <t>Dificultad para el uso de los sistemas de información por parte de clientes externos en la participación de los procesos de convocatoria para formar parte del registro
Pérdidas económicas por reprocesos administrativos
Afectación negativa de la imagen institucional frente a entes de control y clientes externos
Posibles sanciones y demandas por falta de transparencia en los procesos de la convocatoria
Perdida de información para la entidad y para los Depositarios que no cuenten con sistemas de información adecuados.
Sistemas de información poco confiables
Realización de estudios de seguridad equivocados o no necesarios generando costos adicionales.
Activos asignados de manera incorrecta a los Depositarios Provisionales y Liquidadores.</t>
  </si>
  <si>
    <t xml:space="preserve">Envío y notificación de los errores a través de tickets, correos electrónicos, para que se realicen los ajustes correspondientes
</t>
  </si>
  <si>
    <t>* Reporte de incidentes en sistemas de información relacionadas con el registro y asignación de depositorios provisionales y liquidadores</t>
  </si>
  <si>
    <t>( Solicitudes de solución de incidentes en sistemas de información relacionadas con el proceso/ Incidencias presentadas en sistemas de información relacionadas con el registro y asignación de depositorios provisionales y liquidadores) *100%</t>
  </si>
  <si>
    <r>
      <rPr>
        <b/>
        <sz val="10"/>
        <color theme="1"/>
        <rFont val="Calibri"/>
        <family val="2"/>
        <scheme val="minor"/>
      </rPr>
      <t xml:space="preserve">Gerencia de Asuntos Legales
</t>
    </r>
    <r>
      <rPr>
        <sz val="10"/>
        <color theme="1"/>
        <rFont val="Calibri"/>
        <family val="2"/>
        <scheme val="minor"/>
      </rPr>
      <t>Sobre este riesgo, el área no efectuan actividades de mitigación dado que, se encuentran fuera del alcance de esta.</t>
    </r>
    <r>
      <rPr>
        <b/>
        <sz val="10"/>
        <color theme="1"/>
        <rFont val="Calibri"/>
        <family val="2"/>
        <scheme val="minor"/>
      </rPr>
      <t xml:space="preserve">
GIT Administrativa</t>
    </r>
    <r>
      <rPr>
        <sz val="10"/>
        <color theme="1"/>
        <rFont val="Calibri"/>
        <family val="2"/>
        <scheme val="minor"/>
      </rPr>
      <t xml:space="preserve">
Esta es una area transversal por lo que no maneja o no tiene acceso a informacion de registro y/o asignacion de Depositarios.
</t>
    </r>
    <r>
      <rPr>
        <b/>
        <sz val="10"/>
        <color theme="1"/>
        <rFont val="Calibri"/>
        <family val="2"/>
        <scheme val="minor"/>
      </rPr>
      <t>Oficina de Comunicaciones y Atención al Ciudadan</t>
    </r>
    <r>
      <rPr>
        <sz val="10"/>
        <color theme="1"/>
        <rFont val="Calibri"/>
        <family val="2"/>
        <scheme val="minor"/>
      </rPr>
      <t xml:space="preserve">
Esta no es una función a cargo de la Oficina de Comunicaciones y Atención al Ciudadano 
</t>
    </r>
    <r>
      <rPr>
        <b/>
        <sz val="10"/>
        <color theme="1"/>
        <rFont val="Calibri"/>
        <family val="2"/>
        <scheme val="minor"/>
      </rPr>
      <t>Gerencia Financiera</t>
    </r>
    <r>
      <rPr>
        <sz val="10"/>
        <color theme="1"/>
        <rFont val="Calibri"/>
        <family val="2"/>
        <scheme val="minor"/>
      </rPr>
      <t xml:space="preserve">
La Gerencia financiera no participa en el proceso de registro y asignación de depositarios
</t>
    </r>
    <r>
      <rPr>
        <b/>
        <sz val="10"/>
        <color theme="1"/>
        <rFont val="Calibri"/>
        <family val="2"/>
        <scheme val="minor"/>
      </rPr>
      <t>Oficina Asesora de Planeación:</t>
    </r>
    <r>
      <rPr>
        <sz val="10"/>
        <color theme="1"/>
        <rFont val="Calibri"/>
        <family val="2"/>
        <scheme val="minor"/>
      </rPr>
      <t xml:space="preserve">
La OAP no participa en el proceso de registro de depositarios o asignación de activos, por lo que no estuvo expuesta al riesgo ni realizó acciones para su mitigación.
</t>
    </r>
    <r>
      <rPr>
        <b/>
        <sz val="10"/>
        <color theme="1"/>
        <rFont val="Calibri"/>
        <family val="2"/>
        <scheme val="minor"/>
      </rPr>
      <t>Gerencia Comercial</t>
    </r>
    <r>
      <rPr>
        <sz val="10"/>
        <color theme="1"/>
        <rFont val="Calibri"/>
        <family val="2"/>
        <scheme val="minor"/>
      </rPr>
      <t xml:space="preserve">
No se realizaron actividades de mitigaciòn adicionales para este riesgo
</t>
    </r>
    <r>
      <rPr>
        <b/>
        <sz val="10"/>
        <color theme="1"/>
        <rFont val="Calibri"/>
        <family val="2"/>
        <scheme val="minor"/>
      </rPr>
      <t>Gerencia de Bienes Inmuebles</t>
    </r>
    <r>
      <rPr>
        <sz val="10"/>
        <color theme="1"/>
        <rFont val="Calibri"/>
        <family val="2"/>
        <scheme val="minor"/>
      </rPr>
      <t xml:space="preserve">
Se reporta la inconsitencia que se evidencie ante la oficina de Aseguramiento de la Información, con el fin que realicen los ajustes correspondientes.</t>
    </r>
  </si>
  <si>
    <t>Reuniones y mesas de trabajo para revisar las diferencias y realizar los ajustes que sean requeridos</t>
  </si>
  <si>
    <t>* Validación de estado documental y registro Depositarios 
* Actas de reunión</t>
  </si>
  <si>
    <t>( Ajustes de inconsistencias funcionales en sistemas de información relacionadas con registro de depositarios o asignación de activos/Inconsistencias funcionales identificadas en sistemas de información relacionadas con registro de depositarios o asignación de activos)*100%</t>
  </si>
  <si>
    <t>INTELIGENCIA DE NEGOCIOS</t>
  </si>
  <si>
    <t>Podría ocurrir que no se ejecuten las etapas del análisis de la información que se requieren para la inteligencia de negocio</t>
  </si>
  <si>
    <t>Debido a la falta de claridad en los requerimientos de los reportes solicitados por los procesos de negocio 
Debido a no contar con información suficiente para el análisis o contar con información inconsistente, incompleta o inexacta
Debido a la falta de revisión de los atributos del reporte durante el proceso de análisis
Debido al desconocimiento de la herramienta utilizada para analítica del negocio
Debido al desconocimiento de la metodología y mejores prácticas
Debido a constantes cambios en requerimientos de los reportes 
Debido a falta de documentación de la metodología y procedimiento para generación de analítica del negocio.</t>
  </si>
  <si>
    <t>Lo cual generaría pérdida de reputación
Lo cual generaría pérdida de información
Lo cual podría generar sanciones legales y/o económicas
Lo cual generaría toma de decisiones sin contar con los análisis requeridos</t>
  </si>
  <si>
    <t>PosibleMayor</t>
  </si>
  <si>
    <t xml:space="preserve">Control de acceso a los reportes por perfil
Validación en la publicación de reportes </t>
  </si>
  <si>
    <t>* Documentos que soporten el proceso (Metadatos, Datos abiertos a publicar)
* Validación información suceptible a publicar
* Monitoreo de información publicada</t>
  </si>
  <si>
    <t>(Dataset de datos abiertos publicados/ Dataset de datos abiertos suceptibles a publicar)*100%</t>
  </si>
  <si>
    <r>
      <rPr>
        <b/>
        <sz val="10"/>
        <color theme="1"/>
        <rFont val="Calibri"/>
        <family val="2"/>
        <scheme val="minor"/>
      </rPr>
      <t>Oficina de Gestión de la Información</t>
    </r>
    <r>
      <rPr>
        <sz val="10"/>
        <color theme="1"/>
        <rFont val="Calibri"/>
        <family val="2"/>
        <scheme val="minor"/>
      </rPr>
      <t xml:space="preserve">
Durante el 2020 se actualizaron los 4 conjuntos de datos abiertos publicados en la pagina web de Datos.gov.co
Al final del año se retiro la TRD de acuerdo con los lineamientos de datos abiertos</t>
    </r>
  </si>
  <si>
    <t>* Permisos asignados por perfil en sistemas de información y carpetas digitales según solicitud (Edición, consulta, etc)</t>
  </si>
  <si>
    <t>(Permisos de seguridad generados/Permisos solicitados y aprobados)*100%</t>
  </si>
  <si>
    <r>
      <rPr>
        <b/>
        <sz val="10"/>
        <color theme="1"/>
        <rFont val="Calibri"/>
        <family val="2"/>
        <scheme val="minor"/>
      </rPr>
      <t>Oficina de Gestión de la Información</t>
    </r>
    <r>
      <rPr>
        <sz val="10"/>
        <color theme="1"/>
        <rFont val="Calibri"/>
        <family val="2"/>
        <scheme val="minor"/>
      </rPr>
      <t xml:space="preserve">
Las solicitudes de permisos para los diferentes aplicativos fueron gestionados  a través de la mesa de ayuda. Previa autorización del líder responsable</t>
    </r>
  </si>
  <si>
    <t>* Información de Direccionamiento Estratégico  suceptible a publicar validada</t>
  </si>
  <si>
    <t>(Documentos de Direccionamiento Estratégico validados y publicados/ Documentos  de Direccionamiento Estratégico suceptibles a ser publicados)*100%</t>
  </si>
  <si>
    <r>
      <rPr>
        <b/>
        <sz val="10"/>
        <color theme="1"/>
        <rFont val="Calibri"/>
        <family val="2"/>
        <scheme val="minor"/>
      </rPr>
      <t>Oficina Asesora de Planeación:</t>
    </r>
    <r>
      <rPr>
        <sz val="10"/>
        <color theme="1"/>
        <rFont val="Calibri"/>
        <family val="2"/>
        <scheme val="minor"/>
      </rPr>
      <t xml:space="preserve">
La OAP publicó durante la vigencia la formulación y seguimiento de documentos establecidos en el direccionamiento estratégico como el plan de acción, las matrices de riesgos, el plan anticorrupción, entre otros documentos estratégicos</t>
    </r>
  </si>
  <si>
    <t>Puede ocurrir que se presenten incumplimientos a la normatividad vigente relacionada con derechos de autor.</t>
  </si>
  <si>
    <t>Cumplimiento</t>
  </si>
  <si>
    <t>Debido al uso de software no licenciado 
Debido a instalación o copia de música y videos ilegales en los computadores de la organización
Debido a la falta de controles para instalación de software</t>
  </si>
  <si>
    <t>Lo cual generaría pérdidas económicas
Lo cual generaría pérdida de credibilidad o imagen reputacional
Lo cual puede ocasionar sanciones legales o de entes de control</t>
  </si>
  <si>
    <t>bloqueo en el sistema</t>
  </si>
  <si>
    <t>* Reporte de incidente de seguridad de la  información en mesa de ayuda
* Registro de bloqueo en el sistema, cuando este sea la estrategia de respuesta o contención</t>
  </si>
  <si>
    <t>(Bloqueos realizados en los sistemas/ Solicitudes de bloqueo aprobadas)*100%</t>
  </si>
  <si>
    <r>
      <rPr>
        <b/>
        <sz val="10"/>
        <color theme="1"/>
        <rFont val="Calibri"/>
        <family val="2"/>
        <scheme val="minor"/>
      </rPr>
      <t>Oficina de Gestión de la Información</t>
    </r>
    <r>
      <rPr>
        <sz val="10"/>
        <color theme="1"/>
        <rFont val="Calibri"/>
        <family val="2"/>
        <scheme val="minor"/>
      </rPr>
      <t xml:space="preserve">
Los reportes de incidentes fueron gestionados de acuerdo con el procedimiento y resgitrados en la mesa de ayuda</t>
    </r>
  </si>
  <si>
    <r>
      <rPr>
        <b/>
        <sz val="10"/>
        <color theme="1"/>
        <rFont val="Calibri"/>
        <family val="2"/>
        <scheme val="minor"/>
      </rPr>
      <t xml:space="preserve">Gerencia de Asuntos Legales
</t>
    </r>
    <r>
      <rPr>
        <sz val="10"/>
        <color theme="1"/>
        <rFont val="Calibri"/>
        <family val="2"/>
        <scheme val="minor"/>
      </rPr>
      <t xml:space="preserve">Se conserva la titularidad de los derechos de autor en todos los conceptos y respuestas a los derechos de petición que atiende el área.
</t>
    </r>
    <r>
      <rPr>
        <b/>
        <sz val="10"/>
        <color theme="1"/>
        <rFont val="Calibri"/>
        <family val="2"/>
        <scheme val="minor"/>
      </rPr>
      <t xml:space="preserve">
GIT Administrativa</t>
    </r>
    <r>
      <rPr>
        <sz val="10"/>
        <color theme="1"/>
        <rFont val="Calibri"/>
        <family val="2"/>
        <scheme val="minor"/>
      </rPr>
      <t xml:space="preserve">
Esta area da cumplimiento a las politicas de seguridad de la informacion, para lo cual tiene pleno conocimiento que no deben ser descargados algun tipo de programa o licencia no autorizado por la OGI.
</t>
    </r>
    <r>
      <rPr>
        <b/>
        <sz val="10"/>
        <color theme="1"/>
        <rFont val="Calibri"/>
        <family val="2"/>
        <scheme val="minor"/>
      </rPr>
      <t>Oficina de Comunicaciones y Atención al Ciudadano</t>
    </r>
    <r>
      <rPr>
        <sz val="10"/>
        <color theme="1"/>
        <rFont val="Calibri"/>
        <family val="2"/>
        <scheme val="minor"/>
      </rPr>
      <t xml:space="preserve">
La Oficina de Comunicaciones y Atención al Ciudadano, en el ejercicio de las funciones a su cargo, utiliza licenciamiento de libre uso o pago conforme a las necesidades de la Entidad, dando el crédito pertinente al autor en los casos que se requiere.  
</t>
    </r>
    <r>
      <rPr>
        <b/>
        <sz val="10"/>
        <color theme="1"/>
        <rFont val="Calibri"/>
        <family val="2"/>
        <scheme val="minor"/>
      </rPr>
      <t>Gerencia Financiera</t>
    </r>
    <r>
      <rPr>
        <sz val="10"/>
        <color theme="1"/>
        <rFont val="Calibri"/>
        <family val="2"/>
        <scheme val="minor"/>
      </rPr>
      <t xml:space="preserve">
Los funcionarios cumplen con las políticas de seguridad de la información y únicamente trabajan con los aplicativos y herramientas que brinda la Oficina de Gestión de la Información.
</t>
    </r>
    <r>
      <rPr>
        <b/>
        <sz val="10"/>
        <color theme="1"/>
        <rFont val="Calibri"/>
        <family val="2"/>
        <scheme val="minor"/>
      </rPr>
      <t>Oficina Asesora de Planeación</t>
    </r>
    <r>
      <rPr>
        <sz val="10"/>
        <color theme="1"/>
        <rFont val="Calibri"/>
        <family val="2"/>
        <scheme val="minor"/>
      </rPr>
      <t xml:space="preserve">
La OAP genera contenido informativo a partir de la misionalidad de SAE y lo reportado por las áreas de la Entidad, haciendo uso principalmente de fuentes primarias de información. Cuando hace uso de información de terceros ajenos de la Entidad, socializa las fuentes de información y respeta la normativa relacionada con derechos de autor.
</t>
    </r>
    <r>
      <rPr>
        <b/>
        <sz val="10"/>
        <color theme="1"/>
        <rFont val="Calibri"/>
        <family val="2"/>
        <scheme val="minor"/>
      </rPr>
      <t>Gerencia Comercial</t>
    </r>
    <r>
      <rPr>
        <sz val="10"/>
        <color theme="1"/>
        <rFont val="Calibri"/>
        <family val="2"/>
        <scheme val="minor"/>
      </rPr>
      <t xml:space="preserve">
No se realizaron actividades de mitigaciòn adicionales para este riesgo
</t>
    </r>
    <r>
      <rPr>
        <b/>
        <sz val="10"/>
        <color theme="1"/>
        <rFont val="Calibri"/>
        <family val="2"/>
        <scheme val="minor"/>
      </rPr>
      <t>Oficina Gestión de la Información</t>
    </r>
    <r>
      <rPr>
        <sz val="10"/>
        <color theme="1"/>
        <rFont val="Calibri"/>
        <family val="2"/>
        <scheme val="minor"/>
      </rPr>
      <t xml:space="preserve">
Se implemento el firewall de aplicaciones para mitigar los posibles incidentes o eventos de seguridad, permitiendo disminuir la brecha de posibles amenazas</t>
    </r>
  </si>
  <si>
    <t>Puede ocurrir que se presenten errores en la identificación del estado de los activos</t>
  </si>
  <si>
    <t>Información incompleta, capacidad operativa de la entidad, desconocimiento por parte de los servidores públicos, rezagos recibidos por la administración anterior, existan activos rurales con potencial de ser urbanos para la disposición final de acuerdo con las marcaciones territoriales</t>
  </si>
  <si>
    <t>Toma de decisiones inadecuadas 
Pérdidas económicas
Sanciones
Pérdida de la imagen reputacional de la entidad
Limitación a la gestión de administración de los activos</t>
  </si>
  <si>
    <t xml:space="preserve">PROCEDIMIENTO PARA EL DIAGNÓSTICO Y ANÁLISIS DE BIENES INMUEBLES P-DP1-042
</t>
  </si>
  <si>
    <t>* Informes de diagnóstico de inmuebles presentados por depositarios provisionales
* Formato para el diagnóstico de bienes diligenciado
* Oficios de solicitud ajustes a depositarios provisionales</t>
  </si>
  <si>
    <t xml:space="preserve">PROCEDIMIENTO DIAGNOSTICO INICIAL INTERVENCION SOCIEDADES P-DP1-038
</t>
  </si>
  <si>
    <t>* Informe Diagnóstico Inicial de Intervención de Sociedades
* Plan de Acción de Intervención</t>
  </si>
  <si>
    <t xml:space="preserve">P-DP1-043 Diagnostico y analisis de bienes muebles y p-dp1-139 alistamiento de bienes muebles
</t>
  </si>
  <si>
    <t>* Oficios de solicitud faltante para alistamiento
* Base de alistamiento de bienes muebles actualizada
* Memorandos de solicitud de viabilidad jurídica
* Actas de cómites técnicos</t>
  </si>
  <si>
    <t>Puede ocurrir que el alistamiento sin previo cumplimiento de los requisitos, no permita disponer del activo</t>
  </si>
  <si>
    <t>Debilidades en el análisis para la disposición de los activos
Que se presente acciones judiciales externas durante el alistamiento
debido a que existen inmuebles que no tienen la medida inscrita</t>
  </si>
  <si>
    <t>Reproceso en el alistamiento
Posible detrimento patrimonial
Sanciones a la SAE</t>
  </si>
  <si>
    <t xml:space="preserve">-PROCEDIMIENTO PARA EL DIAGNÓSTICO Y ANÁLISIS DE BIENES INMUEBLES P-DP1-042
 </t>
  </si>
  <si>
    <r>
      <rPr>
        <b/>
        <sz val="10"/>
        <color theme="1"/>
        <rFont val="Calibri"/>
        <family val="2"/>
        <scheme val="minor"/>
      </rPr>
      <t>Gerencia de Asuntos Legales</t>
    </r>
    <r>
      <rPr>
        <sz val="10"/>
        <color theme="1"/>
        <rFont val="Calibri"/>
        <family val="2"/>
        <scheme val="minor"/>
      </rPr>
      <t xml:space="preserve">
Se realiza alistamiento jurídico de los bienes solicitados por las áreas atendiendo los requisitos establecidos en los procedimientos. 
</t>
    </r>
    <r>
      <rPr>
        <b/>
        <sz val="10"/>
        <color theme="1"/>
        <rFont val="Calibri"/>
        <family val="2"/>
        <scheme val="minor"/>
      </rPr>
      <t>Gerencia de Bienes Inmuebles</t>
    </r>
    <r>
      <rPr>
        <sz val="10"/>
        <color theme="1"/>
        <rFont val="Calibri"/>
        <family val="2"/>
        <scheme val="minor"/>
      </rPr>
      <t xml:space="preserve">
Realizamos la solicitud ante el GIT para la asignación bajo este mecanismo de administración sobre inmuebles administrados de manera directa</t>
    </r>
  </si>
  <si>
    <t>Aplicacion P-DP1-043 Diagnostico y analisis de bienes muebles y p-dp1-139 alistamiento de bienes muebles</t>
  </si>
  <si>
    <t>Puede ocurrir que no se gestione oportunamente el alistamiento de los activos</t>
  </si>
  <si>
    <t>Falta de capacidad operativa
Procesos ineficientes 
Entrega inadecuada de información de los activos por parte de la Fiscalía</t>
  </si>
  <si>
    <t>Impacto ambiental y social
Posible detrimento patrimonial
Deterioro físico e invasión de los activos
Sanciones a la SAE</t>
  </si>
  <si>
    <t xml:space="preserve">-a plicacion P-DP1-043 Diagnostico y analisis de bienes muebles y p-dp1-139 alistamiento de bienes muebles
</t>
  </si>
  <si>
    <t>* Verificacion semanal de reporte SIGMA para identificar los nuevos bienes muebles que ingresan al inventario y requieren alistamiento para disposicion final.
* Oficios de solicitud faltante para alistamiento
* Base de alistamiento de bienes muebles actualizada
* Memorandos de solicitud de viabilidad jurídica
* Actas de cómites técnicos</t>
  </si>
  <si>
    <t>Puede ocurrir que no se cuente con la información de las obligaciones vencidas por el arrendatario.</t>
  </si>
  <si>
    <t>Debilidades en el seguimiento de la administración de los activos y gestión de la cartera</t>
  </si>
  <si>
    <t xml:space="preserve">-PROCEDIMIENTO RECUPERACIÓN DE CARTERA DE BIENES P-DT1-019
</t>
  </si>
  <si>
    <t>* Informe de cartera generado en aplicativo
* Metodología de administración de activos especiales e Instructivo Validación de Saldos de Cartera por Cobrar
* Formatos de auditoría de contratos de arrendamiento diligenciados
* Informe "archivos complementarios" con datos generales de los contratos de arrendamiento
* Reporte General de Cartera depurado 
* Acuerdos de pago (operadores comerciales)
* Informes de gestión de cobro de cartera  (operadores comerciales)
* Listados de contratos a judicializar o saneamiento
* Memorandos solicitud cobro jurídico 
* Solicitudes de siniestros de pólizas, cuando aplique</t>
  </si>
  <si>
    <t>(Inmuebles con gestión de recuperación de cartera/ Inmuebles con incumplimientos en pago de canon de arrendamiento)*100%</t>
  </si>
  <si>
    <r>
      <rPr>
        <b/>
        <sz val="10"/>
        <color theme="1"/>
        <rFont val="Calibri"/>
        <family val="2"/>
        <scheme val="minor"/>
      </rPr>
      <t>Gerencia Comercial</t>
    </r>
    <r>
      <rPr>
        <sz val="10"/>
        <color theme="1"/>
        <rFont val="Calibri"/>
        <family val="2"/>
        <scheme val="minor"/>
      </rPr>
      <t xml:space="preserve">
La Gerencia Comercial implementa gestiones tales como la gestiòn de cobro persuasivo, la judicializaciòn de cartera morosa o el Reporte en el Boletin de Deudores Morosos del Estado</t>
    </r>
  </si>
  <si>
    <r>
      <rPr>
        <b/>
        <sz val="10"/>
        <color theme="1"/>
        <rFont val="Calibri"/>
        <family val="2"/>
        <scheme val="minor"/>
      </rPr>
      <t xml:space="preserve">Gerencia de Asuntos Legales
</t>
    </r>
    <r>
      <rPr>
        <sz val="10"/>
        <color theme="1"/>
        <rFont val="Calibri"/>
        <family val="2"/>
        <scheme val="minor"/>
      </rPr>
      <t>Se realiza acompañamiento legal frente a los acuerdos de pago en los casos de incumplimiento por la Gerencia Comercial y se inician las acciones legales correspondientes</t>
    </r>
    <r>
      <rPr>
        <b/>
        <sz val="10"/>
        <color theme="1"/>
        <rFont val="Calibri"/>
        <family val="2"/>
        <scheme val="minor"/>
      </rPr>
      <t xml:space="preserve">
Gerencia Comercial</t>
    </r>
    <r>
      <rPr>
        <sz val="10"/>
        <color theme="1"/>
        <rFont val="Calibri"/>
        <family val="2"/>
        <scheme val="minor"/>
      </rPr>
      <t xml:space="preserve">
SAE actualmente implemento una revisan y validación de saldos de cartera, el cual permite realizar un análisis exhaustivo a un contrato y de esta manera tener un mayor control de la cartera. 
A través de la Gestión realizada en el cobro persuasivo se logran canalizar situaciones particulares, que nos permiten mejorar nuestros procesos internos y mantener nuestra cartera actualizada.</t>
    </r>
  </si>
  <si>
    <t>* Solicitudes de gestión remitidas por parte de Gerencia Comercial
* Seguimientos de estado de recaudo de inmuebles
* Contratos saneados, cuando aplique
* Concepto de gerencias regionales de contratos susceptibles a judicializar (formato acciones jurídicas de contratos de arrendamiento)
* Contratos con siniestro de la póliza o fianza marcados en aplicativo de administración de bienes</t>
  </si>
  <si>
    <t>(Inmuebles objeto de recuperación de cartera con gestión técnica de la gerencia regional/ Inmuebles objeto de recuperación de cartera)*100%</t>
  </si>
  <si>
    <t>Puede ocurrir que no se cuente con la información del traslado de productividad bajo la administración de deposito provisional</t>
  </si>
  <si>
    <t>Falta de seguimiento a los depositarios provisionales
Debido al incumplimiento de las obligaciones</t>
  </si>
  <si>
    <t>Lo que podría generar Perdidas económicas</t>
  </si>
  <si>
    <t>-METODOLOGÍA DE ADMINISTRACIÓN DE LOS BIENES DEL FONDO PARA LA REHABILITACIÓN, INVERSIÓN SOCIAL Y LUCHA CONTRA EL CRIMEN ORGANIZADO –FRISCO
Requerimiento de informacion a traves del procedimiento de rendición de cuentas.</t>
  </si>
  <si>
    <t>* Procedimiento seguimiento informe de gestión a inmuebles en Depósito Provisional
* Informe de gestión presentado por los depositarios
* Informe de gestión administrativo y financiero de Depositarios Provisionales validados de acuerdo con instructivo de revisión y "Macro depositarios"
* Informe resumen mensual de gestión financiera de depositarios</t>
  </si>
  <si>
    <r>
      <rPr>
        <b/>
        <sz val="11"/>
        <color theme="1"/>
        <rFont val="Calibri"/>
        <family val="2"/>
        <scheme val="minor"/>
      </rPr>
      <t>Gerencia de Bienes Inmuebles</t>
    </r>
    <r>
      <rPr>
        <sz val="11"/>
        <color theme="1"/>
        <rFont val="Calibri"/>
        <family val="2"/>
        <scheme val="minor"/>
      </rPr>
      <t xml:space="preserve">
Dada la implemetación de scoring estamos iniciando el proceso de seguimiento de manera global.</t>
    </r>
  </si>
  <si>
    <r>
      <rPr>
        <b/>
        <sz val="10"/>
        <color theme="1"/>
        <rFont val="Calibri"/>
        <family val="2"/>
        <scheme val="minor"/>
      </rPr>
      <t>Gerencia de Asuntos Legales</t>
    </r>
    <r>
      <rPr>
        <sz val="10"/>
        <color theme="1"/>
        <rFont val="Calibri"/>
        <family val="2"/>
        <scheme val="minor"/>
      </rPr>
      <t xml:space="preserve">
Sobre este riesgo, el área no efectuan actividades de mitigación dado que, se encuentran fuera del alcance de esta.
</t>
    </r>
    <r>
      <rPr>
        <b/>
        <sz val="10"/>
        <color theme="1"/>
        <rFont val="Calibri"/>
        <family val="2"/>
        <scheme val="minor"/>
      </rPr>
      <t>Gerencia Comercial</t>
    </r>
    <r>
      <rPr>
        <sz val="10"/>
        <color theme="1"/>
        <rFont val="Calibri"/>
        <family val="2"/>
        <scheme val="minor"/>
      </rPr>
      <t xml:space="preserve">
Desde la Gerencia de Inmuebles se realiza una validación a los informes de gestión y adicionalmente se revisa el contrato desde el plan choque , identificando valor facturado, incrementos , pagos y saldos anteriores , permitiendo que SAE incorpore saldos adeudados e implemente estrategias para su recuperación.
</t>
    </r>
    <r>
      <rPr>
        <b/>
        <sz val="10"/>
        <color theme="1"/>
        <rFont val="Calibri"/>
        <family val="2"/>
        <scheme val="minor"/>
      </rPr>
      <t>Gerencia de Bienes Inmuebles</t>
    </r>
    <r>
      <rPr>
        <sz val="10"/>
        <color theme="1"/>
        <rFont val="Calibri"/>
        <family val="2"/>
        <scheme val="minor"/>
      </rPr>
      <t xml:space="preserve">
Crearon incentivos a los depositarios para generar mayor productividad así como la emisión de varias circulares dirigidas a los depositarios</t>
    </r>
  </si>
  <si>
    <t xml:space="preserve">* Procedimiento de rendición de cuentas de depositarios provisionales removidos
* Solicitud de informe de rendición de cuentas a Depositario Provisional
* Gestiones realizadas en aplicativo SIGMA SAE
* Informes de gestión aprobados
* Formatos "F-DT3-206 Rendición de Cuentas" diligenciados
* Base de datos certificación ingreso de recaudos
* Cupones de traslado de productividad
* Formatos "F-DT3-334 Informe de auditoría a la gestión del depositario" diligenciados
* Certificación estado al día de depositarios </t>
  </si>
  <si>
    <t>(Informes de rendición de cuenta de depósito provisional  aprobados /Informes de rendición de cuenta de depósito provisional  solicitados )*100%</t>
  </si>
  <si>
    <r>
      <rPr>
        <b/>
        <sz val="11"/>
        <color theme="1"/>
        <rFont val="Calibri"/>
        <family val="2"/>
        <scheme val="minor"/>
      </rPr>
      <t>Gerencia de Bienes Inmuebles</t>
    </r>
    <r>
      <rPr>
        <sz val="11"/>
        <color theme="1"/>
        <rFont val="Calibri"/>
        <family val="2"/>
        <scheme val="minor"/>
      </rPr>
      <t xml:space="preserve">
Se han desarrollado mesas de trabajo con los despositarios con el fin de aprobar los informes que presnetan luego der ser solicitados</t>
    </r>
  </si>
  <si>
    <t>Puede ocurrir que no se conserven las condiciones físicas ni se mantengan las obligaciones al día de los activos bajo la administración en destinación provisional</t>
  </si>
  <si>
    <t>Debido al incumplimiento de las obligaciones del destinario provisional</t>
  </si>
  <si>
    <t>-PROCEDIMIENTO DESTINACIÓN PROVISIONAL DE BIENES P-DT4-101
Control trimestral del cumplimiento de las obligaciones de destinación, en donde se verifica el estado de conservación de los activos.
PROCEDIMIENTO VALORACION COMERCIAL DE SOCIEDADES P-DP2-041</t>
  </si>
  <si>
    <t>* Informe de gestión presentado por los depositarios
* Informe de gestión administrativo y financiero de Depositarios Provisionales validados de acuerdo con instructivo de revisión y "Macro depositarios"
* Informe resumen mensual de gestión financiera de depositarios
* Inventario de activos en aplicativo matrix</t>
  </si>
  <si>
    <r>
      <rPr>
        <b/>
        <sz val="10"/>
        <color theme="1"/>
        <rFont val="Calibri"/>
        <family val="2"/>
        <scheme val="minor"/>
      </rPr>
      <t>Gerencia de Asuntos Legales</t>
    </r>
    <r>
      <rPr>
        <sz val="10"/>
        <color theme="1"/>
        <rFont val="Calibri"/>
        <family val="2"/>
        <scheme val="minor"/>
      </rPr>
      <t xml:space="preserve">
Sobre este riesgo, el área no efectuan actividades de mitigación dado que, se encuentran fuera del alcance de esta.
</t>
    </r>
    <r>
      <rPr>
        <b/>
        <sz val="10"/>
        <color theme="1"/>
        <rFont val="Calibri"/>
        <family val="2"/>
        <scheme val="minor"/>
      </rPr>
      <t>Gerencia Comercial</t>
    </r>
    <r>
      <rPr>
        <sz val="10"/>
        <color theme="1"/>
        <rFont val="Calibri"/>
        <family val="2"/>
        <scheme val="minor"/>
      </rPr>
      <t xml:space="preserve">
Desde las Gerencias Regionales se tiene un cronograma de visitas al inmueble, lo cual permite identificar el estado físico del inmueble,  estado de ocupación, permitiendo tomar acciones frente al resultado de casa visita.
</t>
    </r>
    <r>
      <rPr>
        <b/>
        <sz val="10"/>
        <color theme="1"/>
        <rFont val="Calibri"/>
        <family val="2"/>
        <scheme val="minor"/>
      </rPr>
      <t>Gerencia de Bienes Inmuebles</t>
    </r>
    <r>
      <rPr>
        <sz val="10"/>
        <color theme="1"/>
        <rFont val="Calibri"/>
        <family val="2"/>
        <scheme val="minor"/>
      </rPr>
      <t xml:space="preserve">
Se realizan los seguimientos a los correspondientes depositarios</t>
    </r>
  </si>
  <si>
    <t>* Informes de gestión de depositarios recibidos
* Informes de visitas para validar uso y estado de los bienes muebles, cuando sea requeridos
* Formatos "F-DT4-213 Seguimiento al informe de gestión de depositarios provisionales" diligenciados
* Correos electrónicos con solicitudes de saneamiento de información
* Registro de evaluación de la gestión realizada por los depositarios</t>
  </si>
  <si>
    <t>(Bienes muebles con acciones legales por pérdida o daño del bien/ Total de bienes muebles destinados provisionalmente que amenacen pérdida o daño) * 100%</t>
  </si>
  <si>
    <t>Puede ocurrir que no se tenga identificado los activos productivos dentro del sistema de información</t>
  </si>
  <si>
    <t>Debido a la omisión de información por parte del depositario provisional</t>
  </si>
  <si>
    <t>Lo que podría generar pérdidas económicas
Lo que podría generar  Sanciones o denuncias
Afectar la generación de productividad</t>
  </si>
  <si>
    <t xml:space="preserve">-Informe de gestión, visitas de inspección, alistamiento del bien
</t>
  </si>
  <si>
    <t>* Procedimiento Diagnóstico y alistamiento de inmuebles
* Informes de diagnóstico de inmuebles presentados por depositarios provisionales
* Formato para el diagnóstico de bienes diligenciado
* Oficios de solicitud ajustes a depositarios provisionales</t>
  </si>
  <si>
    <r>
      <rPr>
        <b/>
        <sz val="10"/>
        <color theme="1"/>
        <rFont val="Calibri"/>
        <family val="2"/>
        <scheme val="minor"/>
      </rPr>
      <t>Gerencia de Asuntos Legales</t>
    </r>
    <r>
      <rPr>
        <sz val="10"/>
        <color theme="1"/>
        <rFont val="Calibri"/>
        <family val="2"/>
        <scheme val="minor"/>
      </rPr>
      <t xml:space="preserve">
Sobre este riesgo, el área no efectuan actividades de mitigación dado que, se encuentran fuera del alcance de esta.
</t>
    </r>
    <r>
      <rPr>
        <b/>
        <sz val="10"/>
        <color theme="1"/>
        <rFont val="Calibri"/>
        <family val="2"/>
        <scheme val="minor"/>
      </rPr>
      <t>Gerencia Comercial</t>
    </r>
    <r>
      <rPr>
        <sz val="10"/>
        <color theme="1"/>
        <rFont val="Calibri"/>
        <family val="2"/>
        <scheme val="minor"/>
      </rPr>
      <t xml:space="preserve">
No se realizaron asctividades de mitigaciòn para este riesgo dado que no corresponde a la Gerencia Comercial
</t>
    </r>
    <r>
      <rPr>
        <b/>
        <sz val="10"/>
        <color theme="1"/>
        <rFont val="Calibri"/>
        <family val="2"/>
        <scheme val="minor"/>
      </rPr>
      <t>Gerencia de Bienes Inmuebles</t>
    </r>
    <r>
      <rPr>
        <sz val="10"/>
        <color theme="1"/>
        <rFont val="Calibri"/>
        <family val="2"/>
        <scheme val="minor"/>
      </rPr>
      <t xml:space="preserve">
Realizamos la solicitud ante el GIT para la asignación bajo este mecanismo de administración sobre inmuebles administrados de manera directa</t>
    </r>
  </si>
  <si>
    <t>* Procedimiento de alistamiento para la devolución de activos
* Registro de solicitudes de devolución en aplicativo de administración de bienes
* Reporte de inconsistencias o falencias en el inventario de activos, cuando sea requerido
* Soportes de bienes devueltos en SIGMA para descarga del inventario.</t>
  </si>
  <si>
    <t>Puede ocurrir que las entidades de registro  cuenten con información desactualizada de los  mecanismos de administración.</t>
  </si>
  <si>
    <t>Debilidad en la comunicación y seguimiento al registro de las anotaciones</t>
  </si>
  <si>
    <t>Impide la administración de los activos
Lo que podría generar Perdidas económicas
Lo que podría generar  Sanciones o denuncias</t>
  </si>
  <si>
    <t xml:space="preserve">PROCEDIMIENTO DE ASIGNACIÓN DE ACTIVOS A DEPOSITARIOS PROVISIONALES Y LIQUIDADORES
</t>
  </si>
  <si>
    <t xml:space="preserve">* Cuadro de control de Depositarios Provisionales y Liquidadores vigente
* Cuadro de control de Asignación de activos
* Actas de posesión recibidas suscritas por los depositarios provisionales
* Solicitud de inscripción de Depositario Provisional y/o Liquidador en Oficina de Registro de Instrumentos Públicas y Cámaras de Comercio
* Inscripción de Depositario Provisional y/o Liquidador </t>
  </si>
  <si>
    <t>(Bienes inmuebles con inscripción de depositarios y/o liquidadores en entidades de registro/ Bienes inmuebles con asignación de depositarios provisionales y/o liquidadores)*100%</t>
  </si>
  <si>
    <r>
      <rPr>
        <b/>
        <sz val="10"/>
        <color theme="1"/>
        <rFont val="Calibri"/>
        <family val="2"/>
        <scheme val="minor"/>
      </rPr>
      <t>Gerencia Comercial</t>
    </r>
    <r>
      <rPr>
        <sz val="10"/>
        <color theme="1"/>
        <rFont val="Calibri"/>
        <family val="2"/>
        <scheme val="minor"/>
      </rPr>
      <t xml:space="preserve">
Cuando se tiene conocimiento de información de las entidades de registro que no concuerden con el inventario de SAE, es posible realizar su validación a través de los actos administrativos en cuanto a devolución de inmuebles y venta de activos. 
</t>
    </r>
    <r>
      <rPr>
        <b/>
        <sz val="10"/>
        <color theme="1"/>
        <rFont val="Calibri"/>
        <family val="2"/>
        <scheme val="minor"/>
      </rPr>
      <t>Gerencia de Bienes Inmuebles</t>
    </r>
    <r>
      <rPr>
        <sz val="10"/>
        <color theme="1"/>
        <rFont val="Calibri"/>
        <family val="2"/>
        <scheme val="minor"/>
      </rPr>
      <t xml:space="preserve">
Se remiten a juridica los respectivos actos administrativos y se realiza segumiento al cumplimiento de obligaciones por parte de la Gerencia de Inmuebles</t>
    </r>
  </si>
  <si>
    <t>PROCEDIMIENTO DESTINACIÓN PROVISIONAL DE BIENES P-DT4-101</t>
  </si>
  <si>
    <t>* Informes de visitas e inventario de activos a destinar provisionalmente recibido de Gerencias Regionales
* Actas de comités (Presentación de bienes a destinar provisionalmente y ofertas de destinación provisional)
* Solicitud de publicación de portafolio de bienes a destinar provisionalmente en página web
* Formatos de solicitud de destinación provisional de bienes recibidos
* Formatos de viabilidad destinación provisional diligenciados
* Oficios de solicitud de información o de notificación de resultado de viabilidad de destinación
* Oficio de aceptación de destinación provisional de bienes
* Actos administrativos de destinación provisional expedidos 
* Actas de entrega de bienes recibidas de la Gerencias Regionales</t>
  </si>
  <si>
    <t>(Bienes inmuebles con gestión para destinación provisional/ Bienes inmuebles objetos de destinación provisional)*100%</t>
  </si>
  <si>
    <t>100%</t>
  </si>
  <si>
    <r>
      <rPr>
        <b/>
        <sz val="11"/>
        <color theme="1"/>
        <rFont val="Calibri"/>
        <family val="2"/>
        <scheme val="minor"/>
      </rPr>
      <t>Gerencia de Bienes Inmuebles</t>
    </r>
    <r>
      <rPr>
        <sz val="11"/>
        <color theme="1"/>
        <rFont val="Calibri"/>
        <family val="2"/>
        <scheme val="minor"/>
      </rPr>
      <t xml:space="preserve">
Se han asignado bajo este mecanismo de administración conforme el lleno de requisitos sobre las solicitudes recibidas.</t>
    </r>
  </si>
  <si>
    <t>(Bienes muebles con gestión para destinación provisional/ Bienes muebles objetos de destinación provisional)*100%</t>
  </si>
  <si>
    <t>* Acto administrativo de destinación provisional
* Oficio de comunicación a entidades involucradas informando destinación provisional</t>
  </si>
  <si>
    <t>( Actos administrativos de destinación provisional comunicados a entidades involucradas/ Actos administrativos de destinación provisional expedidos)*100%</t>
  </si>
  <si>
    <r>
      <rPr>
        <b/>
        <sz val="10"/>
        <color theme="1"/>
        <rFont val="Calibri"/>
        <family val="2"/>
        <scheme val="minor"/>
      </rPr>
      <t>Gerencia de Asuntos Legales</t>
    </r>
    <r>
      <rPr>
        <sz val="10"/>
        <color theme="1"/>
        <rFont val="Calibri"/>
        <family val="2"/>
        <scheme val="minor"/>
      </rPr>
      <t xml:space="preserve">
Se expidieron y se comunicaron todos los actos administrativos de destinación provisional</t>
    </r>
  </si>
  <si>
    <t>Puede ocurrir que no se pueda realizar un estado de cuenta completo de los activos</t>
  </si>
  <si>
    <t>Debido a que no exista información histórica del activo
Debido a la perdida de información en la entrega por parte de la administración anterior
Debido a que no se capture en los sistemas de información todas las variables asociadas a los gastos</t>
  </si>
  <si>
    <t>Ocasionado perdida oportunidad de negocios
Ocasionado perdidas económicas
Perdida imagen reputacional de la entidad
Ocasionando sanciones y/o demandas en contra de SAE</t>
  </si>
  <si>
    <t xml:space="preserve">Procedimiento de alistamiento de inmuebles para comercializar
</t>
  </si>
  <si>
    <r>
      <rPr>
        <b/>
        <sz val="10"/>
        <color theme="1"/>
        <rFont val="Calibri"/>
        <family val="2"/>
        <scheme val="minor"/>
      </rPr>
      <t>Gerencia Técnica</t>
    </r>
    <r>
      <rPr>
        <sz val="10"/>
        <color theme="1"/>
        <rFont val="Calibri"/>
        <family val="2"/>
        <scheme val="minor"/>
      </rPr>
      <t xml:space="preserve">
Se realiza el alistamiento con todos los parámetros definidos para la identificación completa del inmueble.
</t>
    </r>
    <r>
      <rPr>
        <b/>
        <sz val="10"/>
        <color theme="1"/>
        <rFont val="Calibri"/>
        <family val="2"/>
        <scheme val="minor"/>
      </rPr>
      <t>Gerencia Comercial</t>
    </r>
    <r>
      <rPr>
        <sz val="10"/>
        <color theme="1"/>
        <rFont val="Calibri"/>
        <family val="2"/>
        <scheme val="minor"/>
      </rPr>
      <t xml:space="preserve">
La Gerencia Comercial realiza un control  de los recaudos por arriendamiento y venta por medio de SIGMA garantizando que la informaciòn se encuentre actualizada 
</t>
    </r>
    <r>
      <rPr>
        <b/>
        <sz val="10"/>
        <color theme="1"/>
        <rFont val="Calibri"/>
        <family val="2"/>
        <scheme val="minor"/>
      </rPr>
      <t>Gerencia de Bienes Inmuebles</t>
    </r>
    <r>
      <rPr>
        <sz val="10"/>
        <color theme="1"/>
        <rFont val="Calibri"/>
        <family val="2"/>
        <scheme val="minor"/>
      </rPr>
      <t xml:space="preserve">
Se realiza la ficha de enajenación temprana con el cumplimiento de todas los parametros dispuestos por el comité de Enajenación para su aprobación, esto para los casos de este proceso en el cual participamos de manera directa.</t>
    </r>
  </si>
  <si>
    <r>
      <rPr>
        <b/>
        <sz val="10"/>
        <color theme="1"/>
        <rFont val="Calibri"/>
        <family val="2"/>
        <scheme val="minor"/>
      </rPr>
      <t>Gerencia de Asuntos Legales</t>
    </r>
    <r>
      <rPr>
        <sz val="10"/>
        <color theme="1"/>
        <rFont val="Calibri"/>
        <family val="2"/>
        <scheme val="minor"/>
      </rPr>
      <t xml:space="preserve">
Se efectuan los alistamientos jurídicos solicitados, sin embargo, esta actividad no controla el riesgo relacionado. </t>
    </r>
  </si>
  <si>
    <r>
      <rPr>
        <b/>
        <sz val="10"/>
        <color theme="1"/>
        <rFont val="Calibri"/>
        <family val="2"/>
        <scheme val="minor"/>
      </rPr>
      <t xml:space="preserve">Gerencia Técnica </t>
    </r>
    <r>
      <rPr>
        <sz val="10"/>
        <color theme="1"/>
        <rFont val="Calibri"/>
        <family val="2"/>
        <scheme val="minor"/>
      </rPr>
      <t xml:space="preserve">
78% De alistamientos realizados </t>
    </r>
  </si>
  <si>
    <t xml:space="preserve">Procedimiento de destruición y chatarrización de muebles 
</t>
  </si>
  <si>
    <t>Podría ocurrir que se done un activo con potencial de venta</t>
  </si>
  <si>
    <t>Debilidades en la comunicación entre procesos
Limitaciones en la aplicación de las disposiciones legales</t>
  </si>
  <si>
    <t>Ocasionado perdidas económicas
Ocasionado perdida oportunidad de negocios
Ocasionando perdida de credibilidad de SAE
Ocasionando sanciones y/o demandas en contra de SAE</t>
  </si>
  <si>
    <t>- Procedimiento de donación entre entidades públicas</t>
  </si>
  <si>
    <t>* Solicitudes de donación recibidas 
* Memorandos de solicitudes (viabilidad jurídica, viabilidad técnica y avalúo de bienes).
* Resultados de viabilidad jurídica y técnica recibidos
* Informe alistamiento administrativo del activo
* Oficios informativos a entidad solicitante de la donación
* Solicitudes de remoción de depositarios, cuando aplique
* Soporte de actas de recepción y/o entrega física de bienes</t>
  </si>
  <si>
    <t>(Bienes inmuebles donados/ Bienes inmuebles con viabilidad de donación)*100%</t>
  </si>
  <si>
    <r>
      <rPr>
        <b/>
        <sz val="10"/>
        <color theme="1"/>
        <rFont val="Calibri"/>
        <family val="2"/>
        <scheme val="minor"/>
      </rPr>
      <t>Gerencia de Bienes Inmuebles</t>
    </r>
    <r>
      <rPr>
        <sz val="10"/>
        <color theme="1"/>
        <rFont val="Calibri"/>
        <family val="2"/>
        <scheme val="minor"/>
      </rPr>
      <t xml:space="preserve">
Este mecanismo de administración no tuvo incidencia para la anualidad 2020 maxime la expedición del Decreto 1055/2020</t>
    </r>
  </si>
  <si>
    <r>
      <rPr>
        <b/>
        <sz val="10"/>
        <color theme="1"/>
        <rFont val="Calibri"/>
        <family val="2"/>
        <scheme val="minor"/>
      </rPr>
      <t xml:space="preserve">Gerencia Técnica </t>
    </r>
    <r>
      <rPr>
        <sz val="10"/>
        <color theme="1"/>
        <rFont val="Calibri"/>
        <family val="2"/>
        <scheme val="minor"/>
      </rPr>
      <t xml:space="preserve">
Al realizar el estudio técnico la Gerencia Técnica en su concepto siempre da su opinión sobre los inmuebles, para desarrollar su potencial de venta de acuerdo con la normatividad establecida en la ley 388 de 1997, sus decretos reglamentarios u otras disposiciones que afecten su trasferencia a titulo gratuito.
</t>
    </r>
    <r>
      <rPr>
        <b/>
        <sz val="10"/>
        <color theme="1"/>
        <rFont val="Calibri"/>
        <family val="2"/>
        <scheme val="minor"/>
      </rPr>
      <t>Gerencia Comercial</t>
    </r>
    <r>
      <rPr>
        <sz val="10"/>
        <color theme="1"/>
        <rFont val="Calibri"/>
        <family val="2"/>
        <scheme val="minor"/>
      </rPr>
      <t xml:space="preserve">
No se realizaron asctividades de mitigaciòn para este riesgo dado que no corresponde a la Gerencia Comercial
</t>
    </r>
    <r>
      <rPr>
        <b/>
        <sz val="10"/>
        <color theme="1"/>
        <rFont val="Calibri"/>
        <family val="2"/>
        <scheme val="minor"/>
      </rPr>
      <t xml:space="preserve">Gerencia de Bienes Inmuebles
</t>
    </r>
    <r>
      <rPr>
        <sz val="10"/>
        <color theme="1"/>
        <rFont val="Calibri"/>
        <family val="2"/>
        <scheme val="minor"/>
      </rPr>
      <t>Este mecanismo de administración de acuerdo al procedimiento es de control por parte de la Gerencia de Asuntos Legales.</t>
    </r>
  </si>
  <si>
    <t>(Bienes muebles donados/ Bienes muebles con viabilidad de donación)*100%</t>
  </si>
  <si>
    <t>(Sociedades donadas/ Sociedades con viabilidad de donación)*100%</t>
  </si>
  <si>
    <t>* Memorando de solicitud de viabilidad jurídica recibida
* Viabilidad jurídica de la donación del bien
* Actos administrativos expedidos, comunicados y registrados en entidades de registros</t>
  </si>
  <si>
    <t>(Activos suceptibles de donación con viabilidad jurídica expedida/ Activos suceptibles de donación)*100%</t>
  </si>
  <si>
    <r>
      <rPr>
        <b/>
        <sz val="10"/>
        <color theme="1"/>
        <rFont val="Calibri"/>
        <family val="2"/>
        <scheme val="minor"/>
      </rPr>
      <t>Gerencia de Asuntos Legales</t>
    </r>
    <r>
      <rPr>
        <sz val="10"/>
        <color theme="1"/>
        <rFont val="Calibri"/>
        <family val="2"/>
        <scheme val="minor"/>
      </rPr>
      <t xml:space="preserve">
En el 2020 no se presentaron activos susceptibles de donación, por lo que no se expidieron viabilidades jurídicas relacionadas</t>
    </r>
  </si>
  <si>
    <t>* Ficha de viabilidad técnica de donación del bien, diligenciada
* Actualización de avalúos, cuando sea requerido</t>
  </si>
  <si>
    <t>(Activos suceptibles de donación con viabilidad técnica expedida/ Activos suceptibles de donación)*100%</t>
  </si>
  <si>
    <r>
      <rPr>
        <b/>
        <sz val="10"/>
        <color theme="1"/>
        <rFont val="Calibri"/>
        <family val="2"/>
        <scheme val="minor"/>
      </rPr>
      <t>Gerencia Técnica</t>
    </r>
    <r>
      <rPr>
        <sz val="10"/>
        <color theme="1"/>
        <rFont val="Calibri"/>
        <family val="2"/>
        <scheme val="minor"/>
      </rPr>
      <t xml:space="preserve"> 
Se ha desarrollado la viabilidad técnica a todos los bienes solicitados.</t>
    </r>
  </si>
  <si>
    <t>* Informe de alistamiento del inmueble a donar
* Contratos de bienes a donar con cesión 
* Registros de saneamiento administrativo, cuando aplique
* Acta de recepción y/o entrega física de inmueble a donar</t>
  </si>
  <si>
    <t>(Activos a donar con alistamiento administrativo/ Activos aprobados para donación)*100%</t>
  </si>
  <si>
    <t>-Aplicativo SIGMA</t>
  </si>
  <si>
    <t>* Avalúos de bienes a donar cargados y verificados en SIGMA SAE</t>
  </si>
  <si>
    <t>(Bienes suceptibles a donar con avalúo vigente en SIGMA SAE/ Bienes suceptibles a donar)* 100%</t>
  </si>
  <si>
    <r>
      <rPr>
        <b/>
        <sz val="10"/>
        <color theme="1"/>
        <rFont val="Calibri"/>
        <family val="2"/>
        <scheme val="minor"/>
      </rPr>
      <t xml:space="preserve">Gerencia Técnica </t>
    </r>
    <r>
      <rPr>
        <sz val="10"/>
        <color rgb="FFFF0000"/>
        <rFont val="Calibri (Body)"/>
      </rPr>
      <t xml:space="preserve">
</t>
    </r>
    <r>
      <rPr>
        <sz val="10"/>
        <color theme="1"/>
        <rFont val="Calibri (Body)"/>
      </rPr>
      <t>Se ha realizado el avalúo a todos los bienes solicitados.</t>
    </r>
  </si>
  <si>
    <r>
      <rPr>
        <b/>
        <sz val="10"/>
        <color theme="1"/>
        <rFont val="Calibri"/>
        <family val="2"/>
        <scheme val="minor"/>
      </rPr>
      <t xml:space="preserve">Gerencia de Asuntos Legales
</t>
    </r>
    <r>
      <rPr>
        <sz val="10"/>
        <color theme="1"/>
        <rFont val="Calibri"/>
        <family val="2"/>
        <scheme val="minor"/>
      </rPr>
      <t>En el 2020 no se presentaron activos susceptibles de donación, por lo que no se realizaron gestiones de mitigación con relación al riesgo</t>
    </r>
    <r>
      <rPr>
        <b/>
        <sz val="10"/>
        <color theme="1"/>
        <rFont val="Calibri"/>
        <family val="2"/>
        <scheme val="minor"/>
      </rPr>
      <t xml:space="preserve">
Gerencia Técnica</t>
    </r>
    <r>
      <rPr>
        <sz val="10"/>
        <color theme="1"/>
        <rFont val="Calibri"/>
        <family val="2"/>
        <scheme val="minor"/>
      </rPr>
      <t xml:space="preserve"> 
Al realizar el estudio técnico la Gerencia Técnica en su concepto siempre da su opinión sobre los inmuebles, para desarrollar su potencial de venta de acuerdo con la normatividad establecida en la ley 388 de 1997, sus decretos reglamentarios u otras disposiciones que afecten su trasferencia a titulo gratuito.
</t>
    </r>
    <r>
      <rPr>
        <b/>
        <sz val="10"/>
        <color theme="1"/>
        <rFont val="Calibri"/>
        <family val="2"/>
        <scheme val="minor"/>
      </rPr>
      <t>Gerencia Comercial</t>
    </r>
    <r>
      <rPr>
        <sz val="10"/>
        <color theme="1"/>
        <rFont val="Calibri"/>
        <family val="2"/>
        <scheme val="minor"/>
      </rPr>
      <t xml:space="preserve">
No se realizaron actividades de mitigaciòn para este riesgo dado que no corresponde a la Gerencia Comercial
</t>
    </r>
    <r>
      <rPr>
        <b/>
        <sz val="10"/>
        <color theme="1"/>
        <rFont val="Calibri"/>
        <family val="2"/>
        <scheme val="minor"/>
      </rPr>
      <t>Gerencia de Bienes Inmuebles</t>
    </r>
    <r>
      <rPr>
        <sz val="10"/>
        <color theme="1"/>
        <rFont val="Calibri"/>
        <family val="2"/>
        <scheme val="minor"/>
      </rPr>
      <t xml:space="preserve">
Este mecanismo de administración de acuerdo al procedimiento es de control por parte de la Gerencia de Asuntos Legales.</t>
    </r>
  </si>
  <si>
    <t>* Documentación de depositarios asignados a bienes suceptibles de donación, verificada en SIGMA SAE</t>
  </si>
  <si>
    <t>(Bienes inmuebles suceptibles a donar con verificación de información de depositarios en SIGMA SAE / Bienes inmuebles suceptibles a donar con depositario)* 100%</t>
  </si>
  <si>
    <t>(Bienes muebles suceptibles a donar con verificación de información de depositarios en SIGMA SAE / Bienes muebles suceptibles a donar con depositario)* 100%</t>
  </si>
  <si>
    <t>(Sociedades suceptibles a donar con verificación de información de depositarios  en SIGMA SAE/ Sociedades suceptibles a donar con depositario)* 100%</t>
  </si>
  <si>
    <t>* Contratos arrendamientos vigentes de bienes suceptibles a donar, cargados y verificados en SIGMA SAE</t>
  </si>
  <si>
    <t>(Activos suceptibles a donar con contratos de arrendamiento vigente cargado en SIGMA SAE / Activos suceptibles a donar con arrendamiento)* 100%</t>
  </si>
  <si>
    <t xml:space="preserve">Se podría presentar contratación de personal sin el cumplimiento de requisitos mínimos.     </t>
  </si>
  <si>
    <t>Mala interpretación del perfil mínimo requerido para el cargo
Desconocimiento de la hoja de vida del candidato
Fraude en la información Suministrada por el candidato
Deficiencias en la validación de la información suministrada por le candidato</t>
  </si>
  <si>
    <t xml:space="preserve">Lo cual generaría Reprocesos
Lo cual Generaría perdida de credibilidad de los funcionarios y de la SAE
Lo cual Generaría pérdidas económicas
</t>
  </si>
  <si>
    <t xml:space="preserve">Aplicación P-GT1-010_Procedimiento_Seleccion_y_Vinculacion_de_Talento_Humano, donde se definen los mecanismos para la solicitud de personal.
</t>
  </si>
  <si>
    <t>* Solicitudes de nuevas vacantes o necesidad de personal recibidas
* Perfiles de cargos definidos
* Banco de hojas de vida con documentos soporte
* Resultados de pruebas (psicofisiológica, psicotécnicas, estudio de seguridad, médicas ocupacionales)
* Contratos u otrosí
* Base de datos con planta de personal vigente</t>
  </si>
  <si>
    <r>
      <rPr>
        <b/>
        <sz val="10"/>
        <color theme="1"/>
        <rFont val="Calibri"/>
        <family val="2"/>
        <scheme val="minor"/>
      </rPr>
      <t>Gerencia de Talento Humano:</t>
    </r>
    <r>
      <rPr>
        <sz val="10"/>
        <color theme="1"/>
        <rFont val="Calibri"/>
        <family val="2"/>
        <scheme val="minor"/>
      </rPr>
      <t xml:space="preserve">
Se cubrieron las vacantes que se presentaron</t>
    </r>
  </si>
  <si>
    <t>Las necesidades son contrarrestadas con el dimensionamiento realizado por la firma Bahamon en el año 2016.</t>
  </si>
  <si>
    <t>* Solicitudes de nuevas vacantes o necesidad de personal recibidas
* Necesidades contrarrestadas con dimensionamiento 2016 (firma Bahamon)
* Banco de hojas de vida con documentos soporte
* Base de datos con planta de personal vigente</t>
  </si>
  <si>
    <t>Se podría presentar que agotado el procedimiento de selección y escogido el candidato, este desista de la vinculación</t>
  </si>
  <si>
    <t>Condiciones personales, salariales o cualquier otra del resorte del candidato</t>
  </si>
  <si>
    <t>No se puede proveer la vacante, pérdida económica debido al costo del proceso, reprocesos</t>
  </si>
  <si>
    <t>Procedimiento y ejecución de Vinculacion de Talento Humano</t>
  </si>
  <si>
    <t>* Solicitudes de nuevas vacantes o necesidad de personal recibidas
* Necesidades contrarrestadas con dimensionamiento realizado por la firma Human Capital en el año 2016
* Perfiles de cargos definidos
* Banco de hojas de vida con documentos soporte
* Resultados de pruebas (psicofisiológica, psicotécnicas, estudio de seguridad, médicas ocupacionales)
* Contratos u otrosí
* Base de datos con planta de personal vigente</t>
  </si>
  <si>
    <r>
      <rPr>
        <b/>
        <sz val="10"/>
        <color theme="1"/>
        <rFont val="Calibri"/>
        <family val="2"/>
        <scheme val="minor"/>
      </rPr>
      <t>Gerencia de Talento</t>
    </r>
    <r>
      <rPr>
        <sz val="10"/>
        <color theme="1"/>
        <rFont val="Calibri"/>
        <family val="2"/>
        <scheme val="minor"/>
      </rPr>
      <t xml:space="preserve"> 
Se cubrieron las vacantes que se presentaron</t>
    </r>
  </si>
  <si>
    <t>Se podría presentar que no se realicen las afiliaciones al sistema de seguridad social, arl y caja de compensación o que se hagan extemporáneas.</t>
  </si>
  <si>
    <t>Desconocimiento de legislación y sanciones para SAE</t>
  </si>
  <si>
    <t>Sanciones económicas para SAE
Negación de servicios médicos y reconocimiento de prestaciones económicas</t>
  </si>
  <si>
    <t>Las afiliaciones al sistema de seguridad social  se realizan de acuerdo a lo estabelcido en la ley</t>
  </si>
  <si>
    <t>Documentos de afiliación de seguridad social</t>
  </si>
  <si>
    <t>(Funcionarios con afiliación de seguridad social/ Total funcionarios SAE)*100%</t>
  </si>
  <si>
    <r>
      <rPr>
        <b/>
        <sz val="10"/>
        <color theme="1"/>
        <rFont val="Calibri"/>
        <family val="2"/>
        <scheme val="minor"/>
      </rPr>
      <t xml:space="preserve">Gerencia de Talento </t>
    </r>
    <r>
      <rPr>
        <sz val="10"/>
        <color theme="1"/>
        <rFont val="Calibri"/>
        <family val="2"/>
        <scheme val="minor"/>
      </rPr>
      <t xml:space="preserve">
Se contrato y afilio al sistema de seguridad social a todas las personas que ingresaron a SAE</t>
    </r>
  </si>
  <si>
    <t>Se podría presentar perdida de los documentos de la historia laboral</t>
  </si>
  <si>
    <t>Debido al desconocimiento de los métodos adecuados para la actualización y conformación de expedientes
Debido a la falta de capacidad operativa</t>
  </si>
  <si>
    <t>Sanciones, reprocesos, no cobertura</t>
  </si>
  <si>
    <t xml:space="preserve">Información
</t>
  </si>
  <si>
    <t>* Lista de chequeo de Documentos de Historias Laborales diligenciados
* Hojas de control de Documentos de Historias Laborales diligenciados
* Historias laborales creadas, actaualizadas y archivadas de acuerdo con TRD</t>
  </si>
  <si>
    <t>(Historias laborales con control documental/ Historias laborales creadas) * 100%</t>
  </si>
  <si>
    <r>
      <rPr>
        <b/>
        <sz val="10"/>
        <color theme="1"/>
        <rFont val="Calibri"/>
        <family val="2"/>
        <scheme val="minor"/>
      </rPr>
      <t>GIT de Archivo y Correspondencia:</t>
    </r>
    <r>
      <rPr>
        <sz val="10"/>
        <color theme="1"/>
        <rFont val="Calibri"/>
        <family val="2"/>
        <scheme val="minor"/>
      </rPr>
      <t xml:space="preserve"> 
reuniones de interfaz con Orfeo - Kactus</t>
    </r>
  </si>
  <si>
    <r>
      <rPr>
        <b/>
        <sz val="10"/>
        <color theme="1"/>
        <rFont val="Calibri"/>
        <family val="2"/>
        <scheme val="minor"/>
      </rPr>
      <t>Gerencia de Asuntos Legales</t>
    </r>
    <r>
      <rPr>
        <sz val="10"/>
        <color theme="1"/>
        <rFont val="Calibri"/>
        <family val="2"/>
        <scheme val="minor"/>
      </rPr>
      <t xml:space="preserve">
Sobre este riesgo, el área no efectuan actividades de mitigación dado que, se encuentran fuera del alcance de esta.</t>
    </r>
  </si>
  <si>
    <t>* Formatos de transferencia de expedientes a archivo central recibidos</t>
  </si>
  <si>
    <t>(Expedientes de historias laborales custodiadas/Expedientes de historias laborales transferidas para custodiar en archivo central) * 100%</t>
  </si>
  <si>
    <t xml:space="preserve">Aplicaciones o Software
</t>
  </si>
  <si>
    <t>* Solicitudes de backup de expedientes digitales de historias laborales por Talento Humano
* Informes de gestión de copias de respaldo
* Restauración de Backup de expedientes digitales de historias laborales</t>
  </si>
  <si>
    <t>(Expedientes digitales de historias laborales con backup ejecutado/Expedientes digitales de historias laborales con backup solicitado) * 100%</t>
  </si>
  <si>
    <r>
      <rPr>
        <b/>
        <sz val="10"/>
        <color theme="1"/>
        <rFont val="Calibri"/>
        <family val="2"/>
        <scheme val="minor"/>
      </rPr>
      <t>Oficina de Gestión de la Información</t>
    </r>
    <r>
      <rPr>
        <sz val="10"/>
        <color theme="1"/>
        <rFont val="Calibri"/>
        <family val="2"/>
        <scheme val="minor"/>
      </rPr>
      <t xml:space="preserve">
La OGI ejecuta los backups a la infraestructura tecnológica, de acuerdo con P-TE1-169 Procedimiento Copias de Respaldo y Restauración</t>
    </r>
  </si>
  <si>
    <t>Tecnología o Hardware</t>
  </si>
  <si>
    <t>* Formato de mantenimiento preventivo y correctivo de dispositivos tecnológicos solicitados por Talento Humano
* Planes de mantenimiento preventivo establecidos por proveedor
* Seguimiento de planes de mantenimientos preventivos
* Dispositivos tecnológicos con mantenimiento preventivo o correctivo realizado</t>
  </si>
  <si>
    <t>Según programación</t>
  </si>
  <si>
    <t>( Dispositivos tecnológicos empleados para administrar historias laborales con mantenimiento preventivo/ Dispositivos tecnológicos empleados para administrar historias laborales)*100%</t>
  </si>
  <si>
    <r>
      <rPr>
        <b/>
        <sz val="10"/>
        <color theme="1"/>
        <rFont val="Calibri"/>
        <family val="2"/>
        <scheme val="minor"/>
      </rPr>
      <t>Oficina de Gestión de la Información</t>
    </r>
    <r>
      <rPr>
        <sz val="10"/>
        <color theme="1"/>
        <rFont val="Calibri"/>
        <family val="2"/>
        <scheme val="minor"/>
      </rPr>
      <t xml:space="preserve">
La OGI realiza los procesos de mantenimiento preventivo de acuerdo con  P-TE1-202 Procedimiento Mantenimiento Infraestructura tecnológica.
</t>
    </r>
  </si>
  <si>
    <t>Se podría presentar que la persona en el momento del retiro no haga la debida entrega del puesto de trabajo</t>
  </si>
  <si>
    <t>Desconocimiento del funcionario en la obligación de realizar la entrega del puesto de trabajo
Ineficiencias en la supervisión de la entrega</t>
  </si>
  <si>
    <t>Lo cual generaría pérdida de información sensible
Lo cual generaría reprocesos
Lo cual generaría pérdida de conocimiento
Lo cual generaría pérdidas económicas</t>
  </si>
  <si>
    <t>Instructivo Desvinculación laboral o traslado y entrega de puesto de trabajo</t>
  </si>
  <si>
    <t>* Comunicado de novedad de desvinculación 
* Informes de entrega de puesto de funcionarios (Aspectos generales, información específica, ingresos, gastos, entrega de documentos, entre otros pre-establecidos)
* Soportes de la desvinculación o traslado</t>
  </si>
  <si>
    <t>(Funcionarios con entrega de puesto de trabajo/ Funcionarios con desvinculación laboral o traslado)*100%</t>
  </si>
  <si>
    <r>
      <rPr>
        <b/>
        <sz val="10"/>
        <color theme="1"/>
        <rFont val="Calibri"/>
        <family val="2"/>
        <scheme val="minor"/>
      </rPr>
      <t>Gerencia de Talento Humano</t>
    </r>
    <r>
      <rPr>
        <sz val="10"/>
        <color theme="1"/>
        <rFont val="Calibri"/>
        <family val="2"/>
        <scheme val="minor"/>
      </rPr>
      <t xml:space="preserve">
Las personas que se retiraron tramitaron su paz y salvo</t>
    </r>
  </si>
  <si>
    <t xml:space="preserve">Se podrían presentar falencias en la identificación de necesidades de capacitación y bienestar. </t>
  </si>
  <si>
    <t>Desconocimiento de la plataforma estratégica de la entidad
No contar con la totalidad de la información y/o con las partes interesadas en la misma
Tener desactualizada la caracterización sociodemográfica o no tenerla
No comunicar por parte de lideres de área de las necesidades presentes</t>
  </si>
  <si>
    <t>Perdida económicas
Lo cual generaría perdida de credibilidad de parte de los empleados de SAE
Lo cual generaría disminución en la productividad corporativa
Lo cual generaría sanciones de entes de control
Lo cual generaría afectación en el clima laboral</t>
  </si>
  <si>
    <t>-Procedimiento y ejecución del plan empresarial de capacitación</t>
  </si>
  <si>
    <r>
      <rPr>
        <b/>
        <sz val="10"/>
        <color theme="1"/>
        <rFont val="Calibri"/>
        <family val="2"/>
        <scheme val="minor"/>
      </rPr>
      <t>Gerencia de Talento Humano</t>
    </r>
    <r>
      <rPr>
        <sz val="10"/>
        <color theme="1"/>
        <rFont val="Calibri"/>
        <family val="2"/>
        <scheme val="minor"/>
      </rPr>
      <t xml:space="preserve">
Se realizaron las capacitaciones de acuerdo a la programación, establecida</t>
    </r>
  </si>
  <si>
    <t>Se podrían presentar ineficiencias en la administración de la nómina</t>
  </si>
  <si>
    <t>Financiero</t>
  </si>
  <si>
    <t>Debido a registro y/o modificación de información y/o novedades no autorizada
Debido a modificaciones en la parametrización de conceptos y agrupaciones de nómina
Debido a registro en nómina de funcionarios inexistentes o retirados</t>
  </si>
  <si>
    <t>Errores en pagos, deducciones, aportes a seguridad social, incumplimiento de normatividad aplicable a nómina y seguridad social</t>
  </si>
  <si>
    <t>Procedimiento de Gestión de Nomina y Novedades</t>
  </si>
  <si>
    <t>* Reporte de novedades recibidas en aplicativo Kactus
* Liquidación de prestaciones sociales, cuando aplique
*  Reporte por conceptos de nómina
* Archivo plano de nómina liquidada para pagos
* Archivo plano para pagos de seguridad social
* Informes de procesos de provisiones y consolidados de vacaciones y cesantias
* Desprendibles de pago comunicados
* Soportes de novedades y autorizaciones en historias laborales</t>
  </si>
  <si>
    <t>(Desprendibles de pago comunicados/ Pagos de nómina y seguridad social liquidados) * 100%</t>
  </si>
  <si>
    <r>
      <rPr>
        <b/>
        <sz val="10"/>
        <color theme="1"/>
        <rFont val="Calibri"/>
        <family val="2"/>
        <scheme val="minor"/>
      </rPr>
      <t>Gerencia de Talento Humano</t>
    </r>
    <r>
      <rPr>
        <sz val="10"/>
        <color theme="1"/>
        <rFont val="Calibri"/>
        <family val="2"/>
        <scheme val="minor"/>
      </rPr>
      <t xml:space="preserve">
El proceso de nomina se realiza en el programa Kactus de manera unificada</t>
    </r>
  </si>
  <si>
    <t>Podría presentarse que el personal capacitado no adquiera el conocimiento y/o las competencias de acuerdo al objetivo establecido</t>
  </si>
  <si>
    <t>Falta de adecuada identificación de los perfiles asignados a la capacitación
No contar con las condiciones necesarias para la capacitación</t>
  </si>
  <si>
    <t>Lo cual generaría perdidas Económicas
Lo cual generaría reprocesos</t>
  </si>
  <si>
    <t>Podría presentarse incumplimiento en la cuota reguladora de aprendizaje establecida por el SENA</t>
  </si>
  <si>
    <t>Por orden del jefe inmediato, por incapacidad médica, por calamidad domestica</t>
  </si>
  <si>
    <t>No completar el programa académico establecido. No recibir certificado de asistencia o diploma de la entidad educativa</t>
  </si>
  <si>
    <t xml:space="preserve">Resolución notificación SENA
</t>
  </si>
  <si>
    <t>* Resolución de notificación SENA
* Actos administrativos con posesión de Judicantes Ad-Honórem
* Contratos de aprendizaje
* Actas de compromisos</t>
  </si>
  <si>
    <t>(Número de aprendices vinculados/ Número de aprendices exigidos por cuota reguladora establecida por el SENA)*100%</t>
  </si>
  <si>
    <r>
      <rPr>
        <b/>
        <sz val="10"/>
        <color theme="1"/>
        <rFont val="Calibri"/>
        <family val="2"/>
        <scheme val="minor"/>
      </rPr>
      <t>Gerencia de Talento Humano</t>
    </r>
    <r>
      <rPr>
        <sz val="10"/>
        <color theme="1"/>
        <rFont val="Calibri"/>
        <family val="2"/>
        <scheme val="minor"/>
      </rPr>
      <t xml:space="preserve">
Cada vez que un aprendiz finaliza se busca y contrata un nuevo aprendiz para cumplir con la cuota SENA</t>
    </r>
  </si>
  <si>
    <t>-Seguimiento con el lider del acompañamiento tecnico</t>
  </si>
  <si>
    <t>* Informes trimestrales de supervisión recibidos
* Evaluaciones de desempeño recibidas
* Registro de visitas de seguimiento y control al área de ubicación del estudiante
* Informes finales de ejecución recibidos
* Certificación de aprobación de pasantía y/o judicatura emitida</t>
  </si>
  <si>
    <t>(Número de aprendices vinculados con informes de supervisión trimestral/ Número de aprendices vinculados)*100%</t>
  </si>
  <si>
    <t>No contar con los recursos necesarios para ejecutar la actividad objeto de las comisión</t>
  </si>
  <si>
    <t>Debido a la falta de programación oportuna
Debido al desconocimiento del procedimiento
Debido a la planeación errónea de la comisión</t>
  </si>
  <si>
    <t>Lo cual generaría incumplimiento del objeto de la comisión
Lo cual generaría pérdidas económicas
Lo cual generaría reprocesos</t>
  </si>
  <si>
    <t xml:space="preserve">Procedimiento para autorización de  Comisiones o desplazamientos o reconocimientos de viaticos </t>
  </si>
  <si>
    <t>* Formatos de Solicitud Comisión de Servicios y Liquidación de Viáticos recibidos ( Empleados públicos y Empleados Planta SAE)
* Formatos de solicitud para autorización de desplazamiento y liquidación de gastos de viajes  recibidos (Trabajadores en misión, contratista u otro)
* Documento con liquidación de viáticos o gastos de viaje
* Tiquetes áereos remitidos a las áreas
* Memorando a Gerencia Financiera para pagos respectivos
* Formatos de legalización de comisión de servicios o desplazamientos diligenciados, recibidos
* Formatos de resumen y resultados de la comisión de servicios y desplazamientos autorizados, recibidos</t>
  </si>
  <si>
    <t>(Comisiones con gestión / Comisiones aprobadas)*100%</t>
  </si>
  <si>
    <r>
      <rPr>
        <b/>
        <sz val="10"/>
        <color theme="1"/>
        <rFont val="Calibri"/>
        <family val="2"/>
        <scheme val="minor"/>
      </rPr>
      <t xml:space="preserve">Gerencia de Talento Humano </t>
    </r>
    <r>
      <rPr>
        <sz val="10"/>
        <color theme="1"/>
        <rFont val="Calibri"/>
        <family val="2"/>
        <scheme val="minor"/>
      </rPr>
      <t xml:space="preserve">
Se tramitaron todas las solicitudes de comsiones</t>
    </r>
  </si>
  <si>
    <t>Podría ocurrir que se incumpla con la normatividad vigente</t>
  </si>
  <si>
    <t xml:space="preserve">Debido a que no se presente a tiempo informes de cumplimiento regulatorio
Debido a falta de capacidad operativa de la OCI por el volumen de informes de ley
Debido a falta de planeación para el cumplimiento de los informes de ley
Debido a que se desconozca la normatividad vigente
Debido a la entrega inoportuna de información por parte de la entidad. </t>
  </si>
  <si>
    <t>Lo cual podría generar sanciones económicas para la SAE
Lo cual podría generar sanciones disciplinarias para la Presidencia y Jefe de Control Interno</t>
  </si>
  <si>
    <t>Rara VezMayor</t>
  </si>
  <si>
    <r>
      <t xml:space="preserve">
</t>
    </r>
    <r>
      <rPr>
        <b/>
        <sz val="10"/>
        <rFont val="Calibri"/>
        <family val="2"/>
        <scheme val="minor"/>
      </rPr>
      <t>Oficina de Control Interno</t>
    </r>
    <r>
      <rPr>
        <sz val="10"/>
        <color theme="1"/>
        <rFont val="Calibri"/>
        <family val="2"/>
        <scheme val="minor"/>
      </rPr>
      <t xml:space="preserve">
Las reiteraciones de información se llevan a cabo en el marco de las auditorias e informes de ley programados y ejecutados en el año, no cuenta con un indicador especifico ya que dependen de si la situación se presenta o no, de lo contrario, no se ejecuta el control y se da cumplimiento a los Roles de relación con entes externos de control y evaluación y seguimiento.</t>
    </r>
  </si>
  <si>
    <t>Se podría presentar que no existan reportes de los procesos del negocio o no estén disponibles</t>
  </si>
  <si>
    <t>Debido a que no se cuente con los recursos necesarios
Debido a la falta de claridad de las necesidades del negocio
Debido a la falta de depuración de la información origen de los reportes
Debido a que no estén centralizados los reportes en un solo lugar</t>
  </si>
  <si>
    <t>Lo cual generaría reprocesos
Lo cual generaría pérdida de reputación
Lo cual generaría pérdidas económicas y sanciones legales o de entes de control
Lo cual generaría perdida de oportunidad en la toma de decisiones
Lo cual generaría toma de decisiones equivocadas</t>
  </si>
  <si>
    <t>ImprobableMayor</t>
  </si>
  <si>
    <t xml:space="preserve">Sistema integrado de información (SIGMA) </t>
  </si>
  <si>
    <t>* Reportes realizados a partir de Power BI cargados en SIGMA</t>
  </si>
  <si>
    <t>(Reportes realizados para consulta/Reportes definidos por el negocio)* 100%</t>
  </si>
  <si>
    <r>
      <rPr>
        <b/>
        <sz val="10"/>
        <color theme="1"/>
        <rFont val="Calibri"/>
        <family val="2"/>
        <scheme val="minor"/>
      </rPr>
      <t>Oficina Asesora de Planeación:</t>
    </r>
    <r>
      <rPr>
        <sz val="10"/>
        <color theme="1"/>
        <rFont val="Calibri"/>
        <family val="2"/>
        <scheme val="minor"/>
      </rPr>
      <t xml:space="preserve">
La OAP realizó durante la vigencia reportes de negocio con los indicadores económicos y el balance en cifras semanales de cómo estaban los inmuebles en SAE</t>
    </r>
  </si>
  <si>
    <t>* Reportes de datos abiertos en SIGMA</t>
  </si>
  <si>
    <t>(Reportes publicados para consulta/Reportes definidos por el negocio)* 100%</t>
  </si>
  <si>
    <r>
      <rPr>
        <b/>
        <sz val="10"/>
        <rFont val="Calibri"/>
        <family val="2"/>
        <scheme val="minor"/>
      </rPr>
      <t>Oficina de Gestión de la Información</t>
    </r>
    <r>
      <rPr>
        <sz val="10"/>
        <rFont val="Calibri"/>
        <family val="2"/>
        <scheme val="minor"/>
      </rPr>
      <t xml:space="preserve">
Durante el 2020 se entregaron siete reportes  al negocio para se consultado desde el aplicativo Sigma 1.5 y 2.0</t>
    </r>
  </si>
  <si>
    <t>* Reportes administrados en SIGMA</t>
  </si>
  <si>
    <t xml:space="preserve">Puede ocurrir que se de una interpretación errada de la normatividad </t>
  </si>
  <si>
    <t>Aplicación del Procedimiento_Atención_Conceptos_Juridicos
-P-GJ2-080</t>
  </si>
  <si>
    <t>* Conceptos jurídicos emitidos y publicados en Intranet</t>
  </si>
  <si>
    <t xml:space="preserve">(Conceptos jurídicos emitidos y comunicados /Conceptos jurídicos solicitados)*100% </t>
  </si>
  <si>
    <r>
      <rPr>
        <b/>
        <sz val="10"/>
        <color theme="1"/>
        <rFont val="Calibri"/>
        <family val="2"/>
        <scheme val="minor"/>
      </rPr>
      <t>Gerencia de Asuntos Legales</t>
    </r>
    <r>
      <rPr>
        <sz val="10"/>
        <color theme="1"/>
        <rFont val="Calibri"/>
        <family val="2"/>
        <scheme val="minor"/>
      </rPr>
      <t xml:space="preserve">
se atendieron todos los conceptos juridicos solicitados.</t>
    </r>
  </si>
  <si>
    <r>
      <rPr>
        <b/>
        <sz val="10"/>
        <color theme="1"/>
        <rFont val="Calibri"/>
        <family val="2"/>
        <scheme val="minor"/>
      </rPr>
      <t>Gerencia de Asuntos Legales</t>
    </r>
    <r>
      <rPr>
        <sz val="10"/>
        <color theme="1"/>
        <rFont val="Calibri"/>
        <family val="2"/>
        <scheme val="minor"/>
      </rPr>
      <t xml:space="preserve">
Los abogados del área asisten a capacitaciones jurídicas desarrolladas por la ANDJE de manera semestral, en donde se refuerzan los conocimientos jurídicos en las diferentes áreas del derecho y la normatividad vigente aplicable. Adicionalmente, existe de manera periódica la socialización de conceptos emitidos por la GAL a todo su equipo de trabajo con el fin de identificar la aplicación de la norma frente al aspecto analizado y que éste análisis no vaya en contravía de la  naturaleza jurídica de SAE. 
Ahora bien, vale la pena señalar que la GAL se pronuncia mediante lineamientos generales que permiten dar pautas para resolver un caso en particular, por lo tanto, la probabilidad de señalar una interpretación errada de la normatividad es poco probable.</t>
    </r>
  </si>
  <si>
    <t>Puede ocurrir que se presente un desastre natural (Terremoto)- incendio, caso fortuito entre otros</t>
  </si>
  <si>
    <t xml:space="preserve">Continuidad del negocio </t>
  </si>
  <si>
    <t>Infraestructura parcialmente sismorresistente
Ausencia de Centro Alterno de Operaciones
Ausencia de plan de continuidad del negocio</t>
  </si>
  <si>
    <t>Perdida de vidas
Afectación de la operación por la no disponibilidad de las instalaciones de la entidad</t>
  </si>
  <si>
    <t>-Plan de Emergencias</t>
  </si>
  <si>
    <t>* Registros e informes de seguimiento consolidados de planes de acción de emergencias implementados ( Plan de Vigilancia Seguridad y Acomodación, Plan de Salud, Plan Contra Incendio, Plan de Evacuación, Plan de Información Pública, Plan de Manejo y Atención Temporal de Personas Discapacitadas, Plan de Manejo Interno de la Administración del Lugar)</t>
  </si>
  <si>
    <t>(Planes de emergencia con resultados registrados/Planes de emergencia implementados)*100%</t>
  </si>
  <si>
    <r>
      <rPr>
        <b/>
        <sz val="10"/>
        <color theme="1"/>
        <rFont val="Calibri"/>
        <family val="2"/>
        <scheme val="minor"/>
      </rPr>
      <t xml:space="preserve">Gerencia de Asuntos Legales
</t>
    </r>
    <r>
      <rPr>
        <sz val="10"/>
        <color theme="1"/>
        <rFont val="Calibri"/>
        <family val="2"/>
        <scheme val="minor"/>
      </rPr>
      <t>No se realizaron actividades de mitigación adicionales a las ejecutadas en el control.</t>
    </r>
    <r>
      <rPr>
        <b/>
        <sz val="10"/>
        <color theme="1"/>
        <rFont val="Calibri"/>
        <family val="2"/>
        <scheme val="minor"/>
      </rPr>
      <t xml:space="preserve">
GIT Administrativa</t>
    </r>
    <r>
      <rPr>
        <sz val="10"/>
        <color theme="1"/>
        <rFont val="Calibri"/>
        <family val="2"/>
        <scheme val="minor"/>
      </rPr>
      <t xml:space="preserve">
Esta area da cumplimiento a las indicaciones dadas por el area de talento humano y a la porogramacion de las jornadas de evacuacion y protocolos de este.
</t>
    </r>
    <r>
      <rPr>
        <b/>
        <sz val="10"/>
        <color theme="1"/>
        <rFont val="Calibri"/>
        <family val="2"/>
        <scheme val="minor"/>
      </rPr>
      <t>Oficina de Comunicaciones y Atención al Ciudadano</t>
    </r>
    <r>
      <rPr>
        <sz val="10"/>
        <color theme="1"/>
        <rFont val="Calibri"/>
        <family val="2"/>
        <scheme val="minor"/>
      </rPr>
      <t xml:space="preserve">
Los servidores de la Oficina de Comunicaciones y Atención al Ciudadano asistieron y participaron en la capacitación promovida por la Gerencia de Talento Humano, dictada por la Cruz Roja sobre el plan de emergencias, aplicando los conocimientos adquiridos. 
En caso de un desastre natural o caso fortuito el área cuenta con acceso remoto, con el cual puede ejecutar todas las funciones a su cargo conforme al plan de continuidad del negocio liderado por la Oficina de Gestión de la Información .
</t>
    </r>
    <r>
      <rPr>
        <b/>
        <sz val="10"/>
        <color theme="1"/>
        <rFont val="Calibri"/>
        <family val="2"/>
        <scheme val="minor"/>
      </rPr>
      <t>Gerencia Financiera</t>
    </r>
    <r>
      <rPr>
        <sz val="10"/>
        <color theme="1"/>
        <rFont val="Calibri"/>
        <family val="2"/>
        <scheme val="minor"/>
      </rPr>
      <t xml:space="preserve">
Se cumplen y participa con los programa que organiza la Gerencia de Talento Humano sobre la seguridad en el trabajo y simulacros de desastres naturales
</t>
    </r>
    <r>
      <rPr>
        <b/>
        <sz val="10"/>
        <color theme="1"/>
        <rFont val="Calibri"/>
        <family val="2"/>
        <scheme val="minor"/>
      </rPr>
      <t>Oficina Asesora de Planeación:</t>
    </r>
    <r>
      <rPr>
        <sz val="10"/>
        <color theme="1"/>
        <rFont val="Calibri"/>
        <family val="2"/>
        <scheme val="minor"/>
      </rPr>
      <t xml:space="preserve">
La OAP no realizó acciones de mitigación adicionales frente al riesgo diferentes a la participación en los procesos adelantados por parte de la Gerencia de TH.
</t>
    </r>
    <r>
      <rPr>
        <b/>
        <sz val="10"/>
        <color theme="1"/>
        <rFont val="Calibri"/>
        <family val="2"/>
        <scheme val="minor"/>
      </rPr>
      <t>Gerencia Comercial</t>
    </r>
    <r>
      <rPr>
        <sz val="10"/>
        <color theme="1"/>
        <rFont val="Calibri"/>
        <family val="2"/>
        <scheme val="minor"/>
      </rPr>
      <t xml:space="preserve">
No se realizaron acciones de mitigaciòn adicionales diferentes a las establecidas en el control 
</t>
    </r>
    <r>
      <rPr>
        <b/>
        <sz val="10"/>
        <color theme="1"/>
        <rFont val="Calibri"/>
        <family val="2"/>
        <scheme val="minor"/>
      </rPr>
      <t>Oficina Gestión de la información</t>
    </r>
    <r>
      <rPr>
        <sz val="10"/>
        <color theme="1"/>
        <rFont val="Calibri"/>
        <family val="2"/>
        <scheme val="minor"/>
      </rPr>
      <t xml:space="preserve">
No se realizaron controles adicionales a los existentes
</t>
    </r>
    <r>
      <rPr>
        <b/>
        <sz val="10"/>
        <color theme="1"/>
        <rFont val="Calibri"/>
        <family val="2"/>
        <scheme val="minor"/>
      </rPr>
      <t>Gerencia de Bienes Inmuebles</t>
    </r>
    <r>
      <rPr>
        <sz val="10"/>
        <color theme="1"/>
        <rFont val="Calibri"/>
        <family val="2"/>
        <scheme val="minor"/>
      </rPr>
      <t xml:space="preserve">
Hacemos parte del grupo de brigadistas</t>
    </r>
  </si>
  <si>
    <t>* Procesos de evacuación realizados</t>
  </si>
  <si>
    <t>(Procesos de evacuación adelantados con participación del área/Procesos de evacuación implementados)*100%</t>
  </si>
  <si>
    <r>
      <rPr>
        <b/>
        <sz val="10"/>
        <color theme="1"/>
        <rFont val="Calibri"/>
        <family val="2"/>
        <scheme val="minor"/>
      </rPr>
      <t xml:space="preserve">* Gerencia de Contratos: </t>
    </r>
    <r>
      <rPr>
        <sz val="10"/>
        <color theme="1"/>
        <rFont val="Calibri"/>
        <family val="2"/>
        <scheme val="minor"/>
      </rPr>
      <t xml:space="preserve">El área participó de las actividades y capacitaciones, pero no en procesos de evaluación
</t>
    </r>
    <r>
      <rPr>
        <b/>
        <sz val="10"/>
        <color theme="1"/>
        <rFont val="Calibri"/>
        <family val="2"/>
        <scheme val="minor"/>
      </rPr>
      <t xml:space="preserve">* GIT Administrativa: </t>
    </r>
    <r>
      <rPr>
        <sz val="10"/>
        <color theme="1"/>
        <rFont val="Calibri"/>
        <family val="2"/>
        <scheme val="minor"/>
      </rPr>
      <t xml:space="preserve">No hay materializacion de riesgos
</t>
    </r>
    <r>
      <rPr>
        <b/>
        <sz val="10"/>
        <color theme="1"/>
        <rFont val="Calibri"/>
        <family val="2"/>
        <scheme val="minor"/>
      </rPr>
      <t xml:space="preserve">* Oficina de Control Interno: </t>
    </r>
    <r>
      <rPr>
        <sz val="10"/>
        <color theme="1"/>
        <rFont val="Calibri"/>
        <family val="2"/>
        <scheme val="minor"/>
      </rPr>
      <t xml:space="preserve">La Oficina de Control Interno ha participado en la totalidad de los simulacros programados por la Gerencia de Talento Humano y en  la evacuación del sismo presentado. Los registros de asistencia se encuentran custodiados por Talento Humano
</t>
    </r>
    <r>
      <rPr>
        <b/>
        <sz val="10"/>
        <color theme="1"/>
        <rFont val="Calibri"/>
        <family val="2"/>
        <scheme val="minor"/>
      </rPr>
      <t xml:space="preserve">* Presidencia: </t>
    </r>
    <r>
      <rPr>
        <sz val="10"/>
        <color theme="1"/>
        <rFont val="Calibri"/>
        <family val="2"/>
        <scheme val="minor"/>
      </rPr>
      <t xml:space="preserve">El despacho de Presidencia participó de forma satisfactoria de los procesos de evacuación implementados durante el año 2020 (simulacro nacional).
* </t>
    </r>
    <r>
      <rPr>
        <b/>
        <sz val="10"/>
        <color theme="1"/>
        <rFont val="Calibri"/>
        <family val="2"/>
        <scheme val="minor"/>
      </rPr>
      <t xml:space="preserve">Oficina de Comunicaciones y Atención al Ciudadano: </t>
    </r>
    <r>
      <rPr>
        <sz val="10"/>
        <color theme="1"/>
        <rFont val="Calibri"/>
        <family val="2"/>
        <scheme val="minor"/>
      </rPr>
      <t xml:space="preserve">La Oficina de Comunicaciones y Atención al Ciudadano cuenta con un líder de evacuación que aplica el procedimiento en caso de emergencia.
</t>
    </r>
    <r>
      <rPr>
        <b/>
        <sz val="10"/>
        <color theme="1"/>
        <rFont val="Calibri"/>
        <family val="2"/>
        <scheme val="minor"/>
      </rPr>
      <t xml:space="preserve">* Gerencia Financiera: </t>
    </r>
    <r>
      <rPr>
        <sz val="10"/>
        <color theme="1"/>
        <rFont val="Calibri"/>
        <family val="2"/>
        <scheme val="minor"/>
      </rPr>
      <t xml:space="preserve">El área participa en las actividades organizadas por Talento Humano
</t>
    </r>
    <r>
      <rPr>
        <b/>
        <sz val="10"/>
        <color theme="1"/>
        <rFont val="Calibri (Body)"/>
      </rPr>
      <t xml:space="preserve">* Gerencia Comercial: </t>
    </r>
    <r>
      <rPr>
        <sz val="10"/>
        <color theme="1"/>
        <rFont val="Calibri (Body)"/>
      </rPr>
      <t xml:space="preserve">La Gerencia Comercial asistio de manera virtual al taller realizado por la Gerencia de talento humano relacionado con el plan de emergencias </t>
    </r>
    <r>
      <rPr>
        <sz val="10"/>
        <color theme="1"/>
        <rFont val="Calibri"/>
        <family val="2"/>
        <scheme val="minor"/>
      </rPr>
      <t xml:space="preserve">
</t>
    </r>
    <r>
      <rPr>
        <b/>
        <sz val="10"/>
        <color theme="1"/>
        <rFont val="Calibri"/>
        <family val="2"/>
        <scheme val="minor"/>
      </rPr>
      <t xml:space="preserve">* Gerencia de Asuntos Legales: </t>
    </r>
    <r>
      <rPr>
        <sz val="10"/>
        <color theme="1"/>
        <rFont val="Calibri"/>
        <family val="2"/>
        <scheme val="minor"/>
      </rPr>
      <t xml:space="preserve">Se participó en capacitación de la cruz roja promovida desde la gerencia de talento humano, identificando puntos de encuentro y planes y riesgos físico de evacuación
</t>
    </r>
    <r>
      <rPr>
        <b/>
        <sz val="10"/>
        <color theme="1"/>
        <rFont val="Calibri"/>
        <family val="2"/>
        <scheme val="minor"/>
      </rPr>
      <t xml:space="preserve">* Oficina Asesora de Planeación: </t>
    </r>
    <r>
      <rPr>
        <sz val="10"/>
        <color theme="1"/>
        <rFont val="Calibri"/>
        <family val="2"/>
        <scheme val="minor"/>
      </rPr>
      <t xml:space="preserve">La OAP participa en los procesos adelantados por parte de la Gerencia de TH, incluyendo capacitaciones o eventos de evacuación
</t>
    </r>
    <r>
      <rPr>
        <b/>
        <sz val="10"/>
        <color theme="1"/>
        <rFont val="Calibri"/>
        <family val="2"/>
        <scheme val="minor"/>
      </rPr>
      <t>* Oficina Gestión de la Información:</t>
    </r>
    <r>
      <rPr>
        <sz val="10"/>
        <color theme="1"/>
        <rFont val="Calibri"/>
        <family val="2"/>
        <scheme val="minor"/>
      </rPr>
      <t xml:space="preserve"> Durante el 2020 por la Pandemia, no se realizarón procesos de evacuación. Sin embargo, los empleados de la OGI participamos en la actividad liderada por la Gerencia de Talento Humano, parra elaborar el plan de emergencias del hogar
</t>
    </r>
    <r>
      <rPr>
        <b/>
        <sz val="10"/>
        <color theme="1"/>
        <rFont val="Calibri"/>
        <family val="2"/>
        <scheme val="minor"/>
      </rPr>
      <t>* Gerencia de Bienes Inmuebles:</t>
    </r>
    <r>
      <rPr>
        <sz val="10"/>
        <color theme="1"/>
        <rFont val="Calibri"/>
        <family val="2"/>
        <scheme val="minor"/>
      </rPr>
      <t xml:space="preserve"> Dada la pandemia se realizó la actividad en el domicilio de cada uno de los funcionarios</t>
    </r>
  </si>
  <si>
    <t>GESTIÓN DE LA INFRAESTRUCTURA TECNOLÓGICA</t>
  </si>
  <si>
    <t>GESTIÓN DE LA INFRAESTRUCTURA TECNOLOGICA</t>
  </si>
  <si>
    <t>Puede ocurrir que se presente la interrupción de la tecnología (Hardware y Software)</t>
  </si>
  <si>
    <t>Ausencia de Centro de Computo Alterno
Ausencia de manuales y procedimientos para recuperar componentes de la infraestructura de Hardware
Ausencia de manuales y procedimientos para recuperar los sistemas de información
La mayoría de la información transaccional de los procesos se encuentra en el file Server, esquema de backups no alienado a las necesidades del negocio
Ausencia de acuerdos de niveles de servicio con los proveedores de tecnología</t>
  </si>
  <si>
    <t>Parálisis de las Regionales a nivel nacional
Parálisis de los procesos de negocio 
Incumplimiento con Entes de control y entidades del sector
Destrucción de infraestructura tecnológica 
Interrupción de la operación
Perdida de información
Imagen reputacional afectada
Impactos Legales
Afectación de los procesos
Parálisis del área financiera
Incumplimiento de obligaciones tributarias
Perdida de la trazabilidad de estados financieros</t>
  </si>
  <si>
    <t xml:space="preserve">Monitoreo de los servicios y dispositivos tecnológicos
</t>
  </si>
  <si>
    <t>* Reportes e informes automáticos generados por las herramientas de monitoreo de infraestructura en tiempo real
* Informes de mesa de ayuda</t>
  </si>
  <si>
    <t>(Días de servicio reales de herramienta de monitoreo de servicios y dispositivos tecnológicos/ Días de servicio programados de herramienta de  monitoreo de servicios y dispositivos tecnológicos) * 100%</t>
  </si>
  <si>
    <r>
      <rPr>
        <b/>
        <sz val="10"/>
        <color theme="1"/>
        <rFont val="Calibri"/>
        <family val="2"/>
        <scheme val="minor"/>
      </rPr>
      <t>Oficina de Gestión de la Información</t>
    </r>
    <r>
      <rPr>
        <sz val="10"/>
        <color theme="1"/>
        <rFont val="Calibri"/>
        <family val="2"/>
        <scheme val="minor"/>
      </rPr>
      <t xml:space="preserve">
Durante el 2020 la OGI realizó el monitoreo a su infraestructura tecnológica de acuerdo con P-TE1-203 Procedimiento Monitoreo Infraestructura</t>
    </r>
  </si>
  <si>
    <t>* Registro de rendimiento del aplicativo
* Tickets recibidos por fallas en el aplicativo SIGMA
* Registro de mantenimiento preventivo y/o correctivo del aplicativo SIGMA
* Registros de soluciones en mesa de ayuda relacionados con el aplicativo SIGMA</t>
  </si>
  <si>
    <t>( Incidentes atendidos relacionados con SIGMA SAE/ Incidentes recibidos relacionados con SIGMA SAE) * 100%</t>
  </si>
  <si>
    <r>
      <rPr>
        <b/>
        <sz val="10"/>
        <color theme="1"/>
        <rFont val="Calibri"/>
        <family val="2"/>
        <scheme val="minor"/>
      </rPr>
      <t>Oficina de Gestión de la Información</t>
    </r>
    <r>
      <rPr>
        <sz val="10"/>
        <color theme="1"/>
        <rFont val="Calibri"/>
        <family val="2"/>
        <scheme val="minor"/>
      </rPr>
      <t xml:space="preserve">
Durante el 2020 se atendieron el 81% del 90% planeado de las solicitudes relacionadas con fallas en las aplicaciones misionales de SAE
</t>
    </r>
  </si>
  <si>
    <t>Puede ocurrir que se destruya la información</t>
  </si>
  <si>
    <t>Centralización de información física sin respaldo tecnológico</t>
  </si>
  <si>
    <t>Perdida de información
Afectación de procesos de negocio
Imagen reputacional afectada
Perdida en la trazabilidad de los procesos actuales
Impactos legales (Sanciones)</t>
  </si>
  <si>
    <t>-PINAR (Plan Institucional de Archivos)</t>
  </si>
  <si>
    <t>* Normatividad y políticas del AGN
* Plan para la identificación, selección, eliminación y/o inserción de documentos en sus expedientes</t>
  </si>
  <si>
    <t>(No. de actividades ejecutadas del PINAR/ Actividades programadas en el PINAR)* 100%</t>
  </si>
  <si>
    <r>
      <rPr>
        <b/>
        <sz val="10"/>
        <color theme="1"/>
        <rFont val="Calibri"/>
        <family val="2"/>
        <scheme val="minor"/>
      </rPr>
      <t>Gerencia de Asuntos Legales</t>
    </r>
    <r>
      <rPr>
        <sz val="10"/>
        <color theme="1"/>
        <rFont val="Calibri"/>
        <family val="2"/>
        <scheme val="minor"/>
      </rPr>
      <t xml:space="preserve">
Toda la información se documenta y almacena en los servidores y en las carpetas dispuestas por las áreas.
</t>
    </r>
    <r>
      <rPr>
        <b/>
        <sz val="10"/>
        <color theme="1"/>
        <rFont val="Calibri"/>
        <family val="2"/>
        <scheme val="minor"/>
      </rPr>
      <t>Gerencia Comercial</t>
    </r>
    <r>
      <rPr>
        <sz val="10"/>
        <color theme="1"/>
        <rFont val="Calibri"/>
        <family val="2"/>
        <scheme val="minor"/>
      </rPr>
      <t xml:space="preserve">
Todos los documentos relacionados con el proceso de venta son remitidos para custodia al GIT Archivo y correspondencia, adicionalmente la información de la Gerencia Comercial reposa en la carpeta pública, con lo cual se garantiza la custodia de esta.</t>
    </r>
  </si>
  <si>
    <t>Puede ocurrir que un proveedor se encuentre suplantado</t>
  </si>
  <si>
    <t>Ineficiencia en los procedimientos de contratación</t>
  </si>
  <si>
    <t>Fraude
Lavado de Activos
Impacto reputacional y legal</t>
  </si>
  <si>
    <t xml:space="preserve">Manual de riesgos de la contratación
</t>
  </si>
  <si>
    <t>* Riesgos asegurables, Riesgos imprevisibles, Riesgos previsibles
* Pólizas establecidas según riesgo</t>
  </si>
  <si>
    <t>(Actualizaciones documentadas en manual de riesgos de contratación/ Actualizaciones programadas en manual de riesgos de contratación)*100%</t>
  </si>
  <si>
    <r>
      <rPr>
        <b/>
        <sz val="10"/>
        <color theme="1"/>
        <rFont val="Calibri"/>
        <family val="2"/>
        <scheme val="minor"/>
      </rPr>
      <t>Gerencia de Contratos</t>
    </r>
    <r>
      <rPr>
        <sz val="10"/>
        <color theme="1"/>
        <rFont val="Calibri"/>
        <family val="2"/>
        <scheme val="minor"/>
      </rPr>
      <t xml:space="preserve">
No se adelantaron actualizaciones documentadas al manual de riesgos, ya que el actual satisface las necesidades, por lo tanto las condiciones se mantienen</t>
    </r>
  </si>
  <si>
    <r>
      <rPr>
        <b/>
        <sz val="10"/>
        <color theme="1"/>
        <rFont val="Calibri"/>
        <family val="2"/>
        <scheme val="minor"/>
      </rPr>
      <t>Gerencia Financiera</t>
    </r>
    <r>
      <rPr>
        <sz val="10"/>
        <color theme="1"/>
        <rFont val="Calibri"/>
        <family val="2"/>
        <scheme val="minor"/>
      </rPr>
      <t xml:space="preserve">
Los contratos se desarrollan bajo el manual de contratación. De igual formase lleva el control de informes de gestion contractual. Se cumple con el procedimiento de la documentación del flujo de pagos</t>
    </r>
  </si>
  <si>
    <t>Procedimiento de contratación</t>
  </si>
  <si>
    <t>* Plan Anual de adquisiciones
* Estudios previos aprobados
* Términos de referencia o pliegos de condiciones
* Documentación de proceso de selección de acuerdo con modalidad contractual
* Contratos suscritos y legalizados</t>
  </si>
  <si>
    <t>(Contratos suscritos con cumplimiento de requisitos establecidos/ Contratos suscritos)*100%</t>
  </si>
  <si>
    <r>
      <rPr>
        <b/>
        <sz val="10"/>
        <color theme="1"/>
        <rFont val="Calibri"/>
        <family val="2"/>
        <scheme val="minor"/>
      </rPr>
      <t>Gerencia de Contratos</t>
    </r>
    <r>
      <rPr>
        <sz val="10"/>
        <color theme="1"/>
        <rFont val="Calibri"/>
        <family val="2"/>
        <scheme val="minor"/>
      </rPr>
      <t xml:space="preserve">
Se tuvieron 128 contratos suscritos con el cumplimiento de los requisitos establecidos/ y 124 suscritos por ambas partes, ya que en 4 de ellos el contratista se abstuvo de firmar </t>
    </r>
  </si>
  <si>
    <t>puede que se cuente con las instalaciones físicas inadecuadas</t>
  </si>
  <si>
    <t>No contar con las suficientes rutas de escape
No contar con edificación sismorresistente
No contar con un plan de emergencias
Carencia de sensibilización y capacitaciones</t>
  </si>
  <si>
    <t>Perdida de vidas
Afectación de la operación por la no disponibilidad de las instalaciones</t>
  </si>
  <si>
    <t xml:space="preserve">Contrato de seguridad
</t>
  </si>
  <si>
    <t>ProbableInsignificante</t>
  </si>
  <si>
    <t>* Contrato de seguridad suscrito
* Informes de supervisión contrato de seguridad</t>
  </si>
  <si>
    <t>(Informes de supervisión de contrato de seguridad efectuados/Informes de supervisión de contrato de seguridad programados)*100%</t>
  </si>
  <si>
    <r>
      <rPr>
        <b/>
        <sz val="10"/>
        <color theme="1"/>
        <rFont val="Calibri"/>
        <family val="2"/>
        <scheme val="minor"/>
      </rPr>
      <t xml:space="preserve">GIT Administrativa
</t>
    </r>
    <r>
      <rPr>
        <sz val="10"/>
        <color theme="1"/>
        <rFont val="Calibri"/>
        <family val="2"/>
        <scheme val="minor"/>
      </rPr>
      <t>No hay materializacion de riesgos</t>
    </r>
  </si>
  <si>
    <r>
      <rPr>
        <b/>
        <sz val="10"/>
        <color theme="1"/>
        <rFont val="Calibri"/>
        <family val="2"/>
        <scheme val="minor"/>
      </rPr>
      <t xml:space="preserve">Gerencia de Asuntos Legales
</t>
    </r>
    <r>
      <rPr>
        <sz val="10"/>
        <color theme="1"/>
        <rFont val="Calibri"/>
        <family val="2"/>
        <scheme val="minor"/>
      </rPr>
      <t>El área diligenció formato en el cual se sugiere mejoras con relación a los puestos de trabajo y del entorno del área, el cual remitió a la Gerencia de Talento humano</t>
    </r>
    <r>
      <rPr>
        <b/>
        <sz val="10"/>
        <color theme="1"/>
        <rFont val="Calibri"/>
        <family val="2"/>
        <scheme val="minor"/>
      </rPr>
      <t xml:space="preserve">
GIT Administrativa</t>
    </r>
    <r>
      <rPr>
        <sz val="10"/>
        <color theme="1"/>
        <rFont val="Calibri"/>
        <family val="2"/>
        <scheme val="minor"/>
      </rPr>
      <t xml:space="preserve">
El area mensualmente genera los informes de supervicion de contratos debidamente firmados por el supervisor y dando cumplimiento a lo establecido en el manual de contratacion.
La empresa de vigilancia mensualmente entrega un Reporte de ingreso y salida de usuarios externos, documento que es resguardado en la carpeta de supervision del contrato.</t>
    </r>
  </si>
  <si>
    <t xml:space="preserve">Registro de visitantes
</t>
  </si>
  <si>
    <t>* Planillas de registro de visitantes</t>
  </si>
  <si>
    <t>(Reportes de registros de visitantes validadas /Reportes de registro de visitantes por servicio de vigilancia)*100%</t>
  </si>
  <si>
    <t>Sistema de control de accesos</t>
  </si>
  <si>
    <t>* Sistema biométrico implementado</t>
  </si>
  <si>
    <t>(Sistema biométrico implementado/Sistema biométrico adquirido)*100%</t>
  </si>
  <si>
    <r>
      <t xml:space="preserve">GIT Administrativa
</t>
    </r>
    <r>
      <rPr>
        <sz val="10"/>
        <color theme="1"/>
        <rFont val="Calibri"/>
        <family val="2"/>
        <scheme val="minor"/>
      </rPr>
      <t>El ingreso de funcionarios se registra a traves de un biometrico cuya informacion es asdministrada por el area de talento humano.</t>
    </r>
    <r>
      <rPr>
        <sz val="10"/>
        <color theme="1"/>
        <rFont val="Calibri (Body)"/>
      </rPr>
      <t xml:space="preserve"> Los usuarios ingresan con huella a traves de sistema de biométrico</t>
    </r>
  </si>
  <si>
    <t>Circuito cerrado de televisión CCTV</t>
  </si>
  <si>
    <t>(Meses de prestación del servicio de  vigilancia privada/Meses contratados para el servicio de vigilancia privada en sedes de funcionamiento de SAE)*100%</t>
  </si>
  <si>
    <r>
      <rPr>
        <b/>
        <sz val="10"/>
        <color theme="1"/>
        <rFont val="Calibri"/>
        <family val="2"/>
        <scheme val="minor"/>
      </rPr>
      <t>GIT Administrativa</t>
    </r>
    <r>
      <rPr>
        <sz val="10"/>
        <color theme="1"/>
        <rFont val="Calibri"/>
        <family val="2"/>
        <scheme val="minor"/>
      </rPr>
      <t xml:space="preserve">
Este servicio esta inmerso dentro de las obligaciones del contrato de servicio y vigilancia privada</t>
    </r>
  </si>
  <si>
    <t>Posibilidad que se presente un evento de desorden publico</t>
  </si>
  <si>
    <t>Instalaciones físicas en zona susceptible a congestión vehicular
Paro nacional debido a coyuntura económica</t>
  </si>
  <si>
    <t>Interrupción parcial de las operaciones de la SAE.
Impacto reputacional</t>
  </si>
  <si>
    <t>Casi seguroModerado</t>
  </si>
  <si>
    <t>-Herramienta VPN</t>
  </si>
  <si>
    <t>Casi seguroInsignificante</t>
  </si>
  <si>
    <t>* Solicitudes de conexión por VPN en mesa de ayuda
* Base de datos de usuarios con permiso de conexión por VPN
* Firewall
* Bitácora Conexiones Remotas</t>
  </si>
  <si>
    <t>(Procesos de configuración de VPN en Firewall y habilitación de acceso a escritorio remoto/ Solicitudes viables y aprobadas de conexión por VPN)*100%</t>
  </si>
  <si>
    <r>
      <rPr>
        <b/>
        <sz val="10"/>
        <color theme="1"/>
        <rFont val="Calibri"/>
        <family val="2"/>
        <scheme val="minor"/>
      </rPr>
      <t xml:space="preserve">Oficina de Gestión de la Información
</t>
    </r>
    <r>
      <rPr>
        <sz val="10"/>
        <color theme="1"/>
        <rFont val="Calibri"/>
        <family val="2"/>
        <scheme val="minor"/>
      </rPr>
      <t>Durante el 2020 y a raíz de la Pandemia los empleados se SAE se conectaron a través de VPN, dadno cumplimiento al trabajo remoto desde casa</t>
    </r>
    <r>
      <rPr>
        <b/>
        <sz val="10"/>
        <color theme="1"/>
        <rFont val="Calibri"/>
        <family val="2"/>
        <scheme val="minor"/>
      </rPr>
      <t xml:space="preserve">
GIT Administrativa</t>
    </r>
    <r>
      <rPr>
        <sz val="10"/>
        <color theme="1"/>
        <rFont val="Calibri"/>
        <family val="2"/>
        <scheme val="minor"/>
      </rPr>
      <t xml:space="preserve">
La herramienta VPN y demas configuraciones tecnologicas hacen parte de los actividades de la Oficina de Gestion de la Informacion.</t>
    </r>
  </si>
  <si>
    <r>
      <rPr>
        <b/>
        <sz val="10"/>
        <color theme="1"/>
        <rFont val="Calibri"/>
        <family val="2"/>
        <scheme val="minor"/>
      </rPr>
      <t xml:space="preserve">
GIT Administrativa</t>
    </r>
    <r>
      <rPr>
        <sz val="10"/>
        <color theme="1"/>
        <rFont val="Calibri"/>
        <family val="2"/>
        <scheme val="minor"/>
      </rPr>
      <t xml:space="preserve">
Cuando existen eventos de desorden publico se activan los protolos de seguridad con la Empresa de Seguridad y Vigilancia con el fin de reguardar las instalaciones de la Entidad y el personal que se encuntra dentro.
</t>
    </r>
    <r>
      <rPr>
        <b/>
        <sz val="10"/>
        <color theme="1"/>
        <rFont val="Calibri"/>
        <family val="2"/>
        <scheme val="minor"/>
      </rPr>
      <t>Gerencia de Asuntos Legales</t>
    </r>
    <r>
      <rPr>
        <sz val="10"/>
        <color theme="1"/>
        <rFont val="Calibri"/>
        <family val="2"/>
        <scheme val="minor"/>
      </rPr>
      <t xml:space="preserve">
Sobre este riesgo, el área no efectuan actividades de mitigación dado que, se encuentran fuera del alcance de esta.
</t>
    </r>
    <r>
      <rPr>
        <b/>
        <sz val="10"/>
        <color theme="1"/>
        <rFont val="Calibri"/>
        <family val="2"/>
        <scheme val="minor"/>
      </rPr>
      <t>Oficina Gestión de la Información</t>
    </r>
    <r>
      <rPr>
        <sz val="10"/>
        <color theme="1"/>
        <rFont val="Calibri"/>
        <family val="2"/>
        <scheme val="minor"/>
      </rPr>
      <t xml:space="preserve">
Para el último trimestre del 2020 se inició la transición de VPN a escritorios virtuales a través de Citrix
</t>
    </r>
  </si>
  <si>
    <t>Posibilidad de alta rotación de personal en procesos misionales</t>
  </si>
  <si>
    <t>Programa de incentivos no alineado al nivel de responsabilidad y riesgo de los empleados
Falta de espacios de bienestar
Distribución no equitativa de cargas laborales</t>
  </si>
  <si>
    <t>Afectación de las operaciones de la SAE
Parálisis de los procesos de negocio
Imagen reputacional afectada</t>
  </si>
  <si>
    <t>-Procedimientos de bienestar</t>
  </si>
  <si>
    <t>* Diagnóstico de necesidades de intereses y expectativas de las áreas (Encuestas diligenciadas recibidas)
* Plan de Bienestar Social Laboral elaborado
* Cronograma de actividades de bienestar
* Listado de asistencias de actividades programadas
* Informe de actividades de bienestar efectuadas
* Encuestas de satisfacción de actividades efectuadas</t>
  </si>
  <si>
    <t>(No Actividades realizadas / No. Actividades programadas)* 100%</t>
  </si>
  <si>
    <r>
      <rPr>
        <b/>
        <sz val="10"/>
        <color theme="1"/>
        <rFont val="Calibri"/>
        <family val="2"/>
        <scheme val="minor"/>
      </rPr>
      <t>Gerencia de Talento Humano</t>
    </r>
    <r>
      <rPr>
        <sz val="10"/>
        <color theme="1"/>
        <rFont val="Calibri"/>
        <family val="2"/>
        <scheme val="minor"/>
      </rPr>
      <t xml:space="preserve">
Se ejecutaron las actividades programadas de bienestar</t>
    </r>
  </si>
  <si>
    <t>Podría ocurrir que se afecte el desempeño en las aplicaciones</t>
  </si>
  <si>
    <t>Debido a la consulta directa a la base de datos de producción para la generación de reportes.
Debido a la falta de un repositorio de datos no transaccional y no normalizado</t>
  </si>
  <si>
    <t>Lo cual generaría lentitud y demoras en los tiempos de respuesta de las aplicaciones a los usuarios.
Lo cual generaría sobredimensionamientos de la infraestructura que la soporta</t>
  </si>
  <si>
    <t xml:space="preserve">Sistema integrado de información (SIGMA) 
</t>
  </si>
  <si>
    <r>
      <rPr>
        <b/>
        <sz val="10"/>
        <color theme="1"/>
        <rFont val="Calibri"/>
        <family val="2"/>
        <scheme val="minor"/>
      </rPr>
      <t>Oficina de Gestión de la Información</t>
    </r>
    <r>
      <rPr>
        <sz val="10"/>
        <color theme="1"/>
        <rFont val="Calibri"/>
        <family val="2"/>
        <scheme val="minor"/>
      </rPr>
      <t xml:space="preserve">
Durante el 2020 se atendieron el 81% del 90% planeado de las solicitudes relacionadas con fallas en las aplicaciones misionales de SAE</t>
    </r>
  </si>
  <si>
    <t>Reuniones periodicas para el seguimiento al aplicativo</t>
  </si>
  <si>
    <t>* Registro de reuniones efectuadas con OAP y OGI (Correos  o memorias) 
* Tickets con solicitudes de correcciones o mejoras</t>
  </si>
  <si>
    <t>(Reuniones de seguimiento al aplicativo SIGMA SAE efectuadas/ Reuniones programadas para el seguimiento de SIGMA SAE)*100%</t>
  </si>
  <si>
    <t>Pueden ocurrir fallas al momento de la marcacion de activo social</t>
  </si>
  <si>
    <t xml:space="preserve">Debido al desconocimiento del procedimiento de marcacion de activos sociales a no social 
Debido al desconocimiento del procedimiento de marcacion de activos no sociales a sociales </t>
  </si>
  <si>
    <t>Que se cuente con inventario donde no se identifique la gerencia la cual debe administrarlo 
La entrega erronea del activo para su administracion 
Informacion dentro del aplicativo desactualizada
Sanciones, reprocesos, no cobertura 
Lo que generaría pérdida de Credibilidad de la SAE</t>
  </si>
  <si>
    <t>Seguir el instructivo N-DF1-046</t>
  </si>
  <si>
    <t>* Módulo de Datos Básicos del aplicativo SIGMA SAE.
* Base de datos de bienes inmuebles y muebles identificados como activos sociales
* Memorandos de solicitud de restitución de activos sociales a la sociedad identificada
* Actas de comité de depositarios
* Acta de asamblea extraordinario
* Registro de entrega de activo social a depositario en MATRIX y en expediente físico de la sociedad</t>
  </si>
  <si>
    <t>(Activos sociales entregados a depositario registrados en MATRIX/ Total de activos sociales identificados a restituir)* 100%</t>
  </si>
  <si>
    <r>
      <rPr>
        <b/>
        <sz val="10"/>
        <color theme="1"/>
        <rFont val="Calibri"/>
        <family val="2"/>
        <scheme val="minor"/>
      </rPr>
      <t>Gerencia de Asuntos Legales</t>
    </r>
    <r>
      <rPr>
        <sz val="10"/>
        <color theme="1"/>
        <rFont val="Calibri"/>
        <family val="2"/>
        <scheme val="minor"/>
      </rPr>
      <t xml:space="preserve">
Sobre este riesgo, el área no efectuan actividades de mitigación dado que, se encuentran fuera del alcance de esta.
</t>
    </r>
    <r>
      <rPr>
        <b/>
        <sz val="10"/>
        <color theme="1"/>
        <rFont val="Calibri"/>
        <family val="2"/>
        <scheme val="minor"/>
      </rPr>
      <t>Gerencia Comercial</t>
    </r>
    <r>
      <rPr>
        <sz val="10"/>
        <color theme="1"/>
        <rFont val="Calibri"/>
        <family val="2"/>
        <scheme val="minor"/>
      </rPr>
      <t xml:space="preserve">
No se realizaron actividades de mitigaciòn para este riesgo dado que no corresponde a la Gerencia Comercial
</t>
    </r>
    <r>
      <rPr>
        <b/>
        <sz val="10"/>
        <color theme="1"/>
        <rFont val="Calibri"/>
        <family val="2"/>
        <scheme val="minor"/>
      </rPr>
      <t>Gerencia de Bienes Inmuebles</t>
    </r>
    <r>
      <rPr>
        <sz val="10"/>
        <color theme="1"/>
        <rFont val="Calibri"/>
        <family val="2"/>
        <scheme val="minor"/>
      </rPr>
      <t xml:space="preserve">
Se han presentado los casos a comité para los efectos de los traslado correspondientes a Sociedades.</t>
    </r>
  </si>
  <si>
    <t>* Memorandos recibidos de solicitud de restitución de activos sociales a sociedades 
* Informes y soportes de alistamiento de activos a restituir a sociedades
* Actas de recepción y entrega de activos sociales</t>
  </si>
  <si>
    <t>(Bienes inmuebles restituidos a sociedades/Bienes inmuebles sociales identificados para restituir)*100%</t>
  </si>
  <si>
    <r>
      <rPr>
        <b/>
        <sz val="10"/>
        <color theme="1"/>
        <rFont val="Calibri"/>
        <family val="2"/>
        <scheme val="minor"/>
      </rPr>
      <t>Gerencia de Bienes Inmuebles</t>
    </r>
    <r>
      <rPr>
        <sz val="10"/>
        <color theme="1"/>
        <rFont val="Calibri"/>
        <family val="2"/>
        <scheme val="minor"/>
      </rPr>
      <t xml:space="preserve">
Aquellos casos en los que aplica la restitución se han iniciado las actuaciones administrativas correspondientes.</t>
    </r>
  </si>
  <si>
    <t>(Bienes muebles restituidos a sociedades/Bienes muebles sociales identificados para restituir)*100%</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</si>
</sst>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Calibri"/>
      <family val="2"/>
      <scheme val="minor"/>
    </font>
    <font>
      <sz val="11"/>
      <color theme="1"/>
      <name val="Calibri"/>
      <family val="2"/>
      <scheme val="minor"/>
    </font>
    <font>
      <b/>
      <sz val="22"/>
      <color rgb="FFFFFFFF"/>
      <name val="Calibri"/>
      <family val="2"/>
    </font>
    <font>
      <sz val="10"/>
      <color theme="1"/>
      <name val="Calibri"/>
      <family val="2"/>
      <scheme val="minor"/>
    </font>
    <font>
      <b/>
      <sz val="14"/>
      <color rgb="FF000000"/>
      <name val="Calibri"/>
      <family val="2"/>
    </font>
    <font>
      <sz val="10"/>
      <color rgb="FF000000"/>
      <name val="Calibri"/>
      <family val="2"/>
    </font>
    <font>
      <b/>
      <sz val="10"/>
      <color rgb="FF000000"/>
      <name val="Calibri"/>
      <family val="2"/>
    </font>
    <font>
      <b/>
      <sz val="11"/>
      <color theme="1"/>
      <name val="Calibri"/>
      <family val="2"/>
      <scheme val="minor"/>
    </font>
    <font>
      <sz val="11"/>
      <name val="Calibri"/>
      <family val="2"/>
      <scheme val="minor"/>
    </font>
    <font>
      <sz val="10"/>
      <name val="Calibri"/>
      <family val="2"/>
      <scheme val="minor"/>
    </font>
    <font>
      <b/>
      <sz val="10"/>
      <name val="Calibri"/>
      <family val="2"/>
      <scheme val="minor"/>
    </font>
    <font>
      <b/>
      <sz val="10"/>
      <color theme="1"/>
      <name val="Calibri"/>
      <family val="2"/>
      <scheme val="minor"/>
    </font>
    <font>
      <b/>
      <sz val="10"/>
      <color theme="1"/>
      <name val="Calibri (Body)"/>
    </font>
    <font>
      <sz val="11"/>
      <color rgb="FF000000"/>
      <name val="Calibri"/>
      <family val="2"/>
      <scheme val="minor"/>
    </font>
    <font>
      <sz val="10"/>
      <color rgb="FFFF0000"/>
      <name val="Calibri (Body)"/>
    </font>
    <font>
      <sz val="10"/>
      <color theme="1"/>
      <name val="Calibri (Body)"/>
    </font>
    <font>
      <sz val="10"/>
      <color theme="1"/>
      <name val="Arial"/>
      <family val="2"/>
    </font>
  </fonts>
  <fills count="17">
    <fill>
      <patternFill patternType="none"/>
    </fill>
    <fill>
      <patternFill patternType="gray125"/>
    </fill>
    <fill>
      <patternFill patternType="solid">
        <fgColor rgb="FF002060"/>
        <bgColor indexed="64"/>
      </patternFill>
    </fill>
    <fill>
      <patternFill patternType="solid">
        <fgColor theme="0"/>
        <bgColor indexed="64"/>
      </patternFill>
    </fill>
    <fill>
      <patternFill patternType="solid">
        <fgColor rgb="FFE7E6E6"/>
        <bgColor indexed="64"/>
      </patternFill>
    </fill>
    <fill>
      <patternFill patternType="solid">
        <fgColor theme="5" tint="0.39997558519241921"/>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7" tint="0.39997558519241921"/>
        <bgColor indexed="64"/>
      </patternFill>
    </fill>
    <fill>
      <patternFill patternType="solid">
        <fgColor rgb="FFFCE4D6"/>
        <bgColor indexed="64"/>
      </patternFill>
    </fill>
    <fill>
      <patternFill patternType="solid">
        <fgColor rgb="FFFFFF00"/>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FFFF00"/>
        <bgColor theme="4" tint="0.79998168889431442"/>
      </patternFill>
    </fill>
    <fill>
      <patternFill patternType="solid">
        <fgColor theme="0"/>
        <bgColor rgb="FF000000"/>
      </patternFill>
    </fill>
  </fills>
  <borders count="2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151">
    <xf numFmtId="0" fontId="0" fillId="0" borderId="0" xfId="0"/>
    <xf numFmtId="0" fontId="3" fillId="3" borderId="0" xfId="0" applyFont="1" applyFill="1" applyAlignment="1">
      <alignment horizontal="left" vertical="center" wrapText="1"/>
    </xf>
    <xf numFmtId="0" fontId="0" fillId="3" borderId="0" xfId="0" applyFill="1"/>
    <xf numFmtId="0" fontId="4" fillId="3" borderId="0" xfId="0" applyFont="1" applyFill="1" applyAlignment="1">
      <alignment horizontal="center" vertical="center"/>
    </xf>
    <xf numFmtId="0" fontId="5" fillId="3" borderId="0" xfId="0" applyFont="1" applyFill="1" applyAlignment="1">
      <alignment horizontal="center" vertical="center"/>
    </xf>
    <xf numFmtId="0" fontId="0" fillId="3" borderId="0" xfId="0" applyFill="1" applyAlignment="1">
      <alignment horizontal="center" vertical="center"/>
    </xf>
    <xf numFmtId="0" fontId="0" fillId="3" borderId="0" xfId="0" applyFill="1" applyAlignment="1">
      <alignment horizontal="left" vertical="center"/>
    </xf>
    <xf numFmtId="0" fontId="5" fillId="3" borderId="0" xfId="0" applyFont="1" applyFill="1" applyAlignment="1">
      <alignment horizontal="left" vertical="center"/>
    </xf>
    <xf numFmtId="0" fontId="7" fillId="3" borderId="0" xfId="0" applyFont="1" applyFill="1" applyAlignment="1">
      <alignment horizontal="center" vertical="center"/>
    </xf>
    <xf numFmtId="0" fontId="5" fillId="9" borderId="12" xfId="0" applyFont="1" applyFill="1" applyBorder="1" applyAlignment="1">
      <alignment horizontal="center" vertical="center" textRotation="90"/>
    </xf>
    <xf numFmtId="0" fontId="3" fillId="3" borderId="0" xfId="0" applyFont="1" applyFill="1" applyAlignment="1">
      <alignment horizontal="center" vertical="center" wrapText="1"/>
    </xf>
    <xf numFmtId="0" fontId="5" fillId="9" borderId="16" xfId="0" applyFont="1" applyFill="1" applyBorder="1" applyAlignment="1">
      <alignment horizontal="center" vertical="center" textRotation="90"/>
    </xf>
    <xf numFmtId="0" fontId="5" fillId="10" borderId="12" xfId="0" applyFont="1" applyFill="1" applyBorder="1" applyAlignment="1">
      <alignment horizontal="center" vertical="center" wrapText="1"/>
    </xf>
    <xf numFmtId="0" fontId="5" fillId="11" borderId="12" xfId="0" applyFont="1" applyFill="1" applyBorder="1" applyAlignment="1">
      <alignment horizontal="center" vertical="center" wrapText="1"/>
    </xf>
    <xf numFmtId="0" fontId="0" fillId="14" borderId="18" xfId="0" applyFill="1" applyBorder="1" applyAlignment="1">
      <alignment horizontal="center" vertical="center"/>
    </xf>
    <xf numFmtId="0" fontId="0" fillId="14" borderId="19" xfId="0" applyFill="1" applyBorder="1" applyAlignment="1">
      <alignment horizontal="center" vertical="center"/>
    </xf>
    <xf numFmtId="0" fontId="0" fillId="0" borderId="21" xfId="0" applyBorder="1" applyAlignment="1">
      <alignment horizontal="center" vertical="center" wrapText="1"/>
    </xf>
    <xf numFmtId="0" fontId="0" fillId="0" borderId="21" xfId="0" applyBorder="1" applyAlignment="1">
      <alignment horizontal="center" vertical="center"/>
    </xf>
    <xf numFmtId="49" fontId="8" fillId="3" borderId="21" xfId="0" applyNumberFormat="1" applyFont="1" applyFill="1" applyBorder="1" applyAlignment="1">
      <alignment horizontal="left" vertical="center" wrapText="1"/>
    </xf>
    <xf numFmtId="0" fontId="8" fillId="3" borderId="21" xfId="0" applyFont="1" applyFill="1" applyBorder="1" applyAlignment="1">
      <alignment horizontal="left" vertical="center" wrapText="1"/>
    </xf>
    <xf numFmtId="9" fontId="9" fillId="3" borderId="22" xfId="0" applyNumberFormat="1" applyFont="1" applyFill="1" applyBorder="1" applyAlignment="1">
      <alignment horizontal="center" vertical="center" wrapText="1"/>
    </xf>
    <xf numFmtId="0" fontId="9" fillId="3" borderId="22" xfId="0" applyFont="1" applyFill="1" applyBorder="1" applyAlignment="1">
      <alignment horizontal="left" vertical="center" wrapText="1"/>
    </xf>
    <xf numFmtId="0" fontId="0" fillId="3" borderId="0" xfId="0" applyFill="1" applyAlignment="1">
      <alignment horizontal="center" vertical="center" wrapText="1"/>
    </xf>
    <xf numFmtId="9" fontId="9" fillId="0" borderId="21" xfId="0" applyNumberFormat="1" applyFont="1" applyBorder="1" applyAlignment="1">
      <alignment horizontal="center" vertical="center" wrapText="1"/>
    </xf>
    <xf numFmtId="0" fontId="9" fillId="0" borderId="21" xfId="0" applyFont="1" applyBorder="1" applyAlignment="1">
      <alignment horizontal="left" vertical="center" wrapText="1"/>
    </xf>
    <xf numFmtId="9" fontId="9" fillId="0" borderId="21" xfId="0" applyNumberFormat="1" applyFont="1" applyBorder="1" applyAlignment="1">
      <alignment horizontal="center" vertical="center"/>
    </xf>
    <xf numFmtId="9" fontId="9" fillId="3" borderId="21" xfId="0" applyNumberFormat="1" applyFont="1" applyFill="1" applyBorder="1" applyAlignment="1">
      <alignment horizontal="center" vertical="center"/>
    </xf>
    <xf numFmtId="49" fontId="0" fillId="0" borderId="21" xfId="0" applyNumberFormat="1" applyBorder="1" applyAlignment="1">
      <alignment horizontal="left" vertical="center" wrapText="1"/>
    </xf>
    <xf numFmtId="0" fontId="0" fillId="3" borderId="21" xfId="0" applyFill="1" applyBorder="1" applyAlignment="1">
      <alignment horizontal="left" vertical="center" wrapText="1"/>
    </xf>
    <xf numFmtId="9" fontId="3" fillId="3" borderId="21" xfId="1" applyFont="1" applyFill="1" applyBorder="1" applyAlignment="1">
      <alignment horizontal="center" vertical="center"/>
    </xf>
    <xf numFmtId="0" fontId="3" fillId="3" borderId="21" xfId="0" applyFont="1" applyFill="1" applyBorder="1" applyAlignment="1">
      <alignment horizontal="left" vertical="center" wrapText="1"/>
    </xf>
    <xf numFmtId="9" fontId="3" fillId="3" borderId="21" xfId="1" applyFont="1" applyFill="1" applyBorder="1" applyAlignment="1">
      <alignment horizontal="center" vertical="center" wrapText="1"/>
    </xf>
    <xf numFmtId="0" fontId="3" fillId="0" borderId="23" xfId="0" applyFont="1" applyBorder="1" applyAlignment="1">
      <alignment horizontal="center"/>
    </xf>
    <xf numFmtId="0" fontId="3" fillId="0" borderId="23" xfId="0" applyFont="1" applyBorder="1" applyAlignment="1">
      <alignment horizontal="left" vertical="center"/>
    </xf>
    <xf numFmtId="0" fontId="3" fillId="0" borderId="21" xfId="0" applyFont="1" applyBorder="1" applyAlignment="1">
      <alignment horizontal="center" vertical="center"/>
    </xf>
    <xf numFmtId="0" fontId="3" fillId="0" borderId="21" xfId="0" applyFont="1" applyBorder="1" applyAlignment="1">
      <alignment horizontal="left" vertical="center"/>
    </xf>
    <xf numFmtId="0" fontId="3" fillId="0" borderId="21" xfId="0" applyFont="1" applyBorder="1"/>
    <xf numFmtId="9" fontId="3" fillId="0" borderId="23" xfId="1" applyFont="1" applyFill="1" applyBorder="1" applyAlignment="1">
      <alignment horizontal="center" vertical="center" wrapText="1"/>
    </xf>
    <xf numFmtId="0" fontId="3" fillId="3" borderId="21" xfId="0" applyFont="1" applyFill="1" applyBorder="1" applyAlignment="1">
      <alignment horizontal="left" vertical="center"/>
    </xf>
    <xf numFmtId="9" fontId="3" fillId="0" borderId="21" xfId="1" applyFont="1" applyFill="1" applyBorder="1" applyAlignment="1">
      <alignment horizontal="center" vertical="center" wrapText="1"/>
    </xf>
    <xf numFmtId="0" fontId="3" fillId="0" borderId="21" xfId="0" applyFont="1" applyBorder="1" applyAlignment="1">
      <alignment horizontal="left" vertical="center" wrapText="1"/>
    </xf>
    <xf numFmtId="0" fontId="0" fillId="3" borderId="21" xfId="0" applyFill="1" applyBorder="1" applyAlignment="1">
      <alignment horizontal="left" vertical="center"/>
    </xf>
    <xf numFmtId="49" fontId="3" fillId="3" borderId="0" xfId="0" applyNumberFormat="1" applyFont="1" applyFill="1" applyAlignment="1">
      <alignment horizontal="center" vertical="center" wrapText="1"/>
    </xf>
    <xf numFmtId="9" fontId="3" fillId="0" borderId="21" xfId="1" applyFont="1" applyFill="1" applyBorder="1" applyAlignment="1">
      <alignment horizontal="center" vertical="center"/>
    </xf>
    <xf numFmtId="9" fontId="3" fillId="0" borderId="21" xfId="0" applyNumberFormat="1" applyFont="1" applyBorder="1" applyAlignment="1">
      <alignment horizontal="center" vertical="center"/>
    </xf>
    <xf numFmtId="9" fontId="3" fillId="0" borderId="21" xfId="0" applyNumberFormat="1" applyFont="1" applyBorder="1" applyAlignment="1">
      <alignment horizontal="center" vertical="center" wrapText="1"/>
    </xf>
    <xf numFmtId="0" fontId="0" fillId="0" borderId="21" xfId="0" applyBorder="1" applyAlignment="1">
      <alignment horizontal="left" vertical="center" wrapText="1"/>
    </xf>
    <xf numFmtId="0" fontId="0" fillId="10" borderId="21" xfId="0" applyFill="1" applyBorder="1" applyAlignment="1">
      <alignment horizontal="left" vertical="center"/>
    </xf>
    <xf numFmtId="0" fontId="0" fillId="15" borderId="21" xfId="0" applyFill="1" applyBorder="1" applyAlignment="1">
      <alignment horizontal="left" vertical="center" wrapText="1"/>
    </xf>
    <xf numFmtId="1" fontId="0" fillId="10" borderId="21" xfId="0" applyNumberFormat="1" applyFill="1" applyBorder="1" applyAlignment="1">
      <alignment horizontal="left" vertical="center"/>
    </xf>
    <xf numFmtId="0" fontId="0" fillId="0" borderId="21" xfId="0" applyBorder="1" applyAlignment="1">
      <alignment horizontal="left" vertical="center"/>
    </xf>
    <xf numFmtId="16" fontId="0" fillId="3" borderId="21" xfId="0" applyNumberFormat="1" applyFill="1" applyBorder="1" applyAlignment="1">
      <alignment horizontal="left" vertical="center" wrapText="1"/>
    </xf>
    <xf numFmtId="0" fontId="0" fillId="3" borderId="21" xfId="0" applyFill="1" applyBorder="1" applyAlignment="1" applyProtection="1">
      <alignment horizontal="left" vertical="center" wrapText="1"/>
      <protection locked="0"/>
    </xf>
    <xf numFmtId="9" fontId="3" fillId="3" borderId="21" xfId="0" applyNumberFormat="1" applyFont="1" applyFill="1" applyBorder="1" applyAlignment="1">
      <alignment horizontal="center" vertical="center"/>
    </xf>
    <xf numFmtId="0" fontId="3" fillId="3" borderId="21" xfId="0" applyFont="1" applyFill="1" applyBorder="1"/>
    <xf numFmtId="0" fontId="0" fillId="3" borderId="21" xfId="0" applyFill="1" applyBorder="1" applyAlignment="1">
      <alignment horizontal="center" vertical="center" wrapText="1"/>
    </xf>
    <xf numFmtId="0" fontId="0" fillId="3" borderId="21" xfId="0" applyFill="1" applyBorder="1" applyAlignment="1">
      <alignment horizontal="center" vertical="center"/>
    </xf>
    <xf numFmtId="0" fontId="0" fillId="3" borderId="21" xfId="0" applyFill="1" applyBorder="1"/>
    <xf numFmtId="0" fontId="13" fillId="3" borderId="21" xfId="0" applyFont="1" applyFill="1" applyBorder="1" applyAlignment="1">
      <alignment horizontal="left" vertical="center" wrapText="1"/>
    </xf>
    <xf numFmtId="9" fontId="9" fillId="0" borderId="21" xfId="1" applyFont="1" applyFill="1" applyBorder="1" applyAlignment="1">
      <alignment horizontal="center" vertical="center"/>
    </xf>
    <xf numFmtId="0" fontId="3" fillId="3" borderId="21" xfId="0" applyFont="1" applyFill="1" applyBorder="1" applyAlignment="1">
      <alignment horizontal="center" vertical="center" wrapText="1"/>
    </xf>
    <xf numFmtId="0" fontId="3" fillId="3" borderId="21" xfId="0" applyFont="1" applyFill="1" applyBorder="1" applyAlignment="1">
      <alignment horizontal="center" vertical="center"/>
    </xf>
    <xf numFmtId="9" fontId="3" fillId="3" borderId="21" xfId="0" applyNumberFormat="1" applyFont="1" applyFill="1" applyBorder="1" applyAlignment="1">
      <alignment horizontal="center" vertical="center" wrapText="1"/>
    </xf>
    <xf numFmtId="0" fontId="0" fillId="3" borderId="0" xfId="0" applyFill="1" applyAlignment="1">
      <alignment wrapText="1"/>
    </xf>
    <xf numFmtId="49" fontId="0" fillId="3" borderId="21" xfId="0" applyNumberFormat="1" applyFill="1" applyBorder="1" applyAlignment="1">
      <alignment horizontal="left" vertical="center" wrapText="1"/>
    </xf>
    <xf numFmtId="0" fontId="13" fillId="16" borderId="21" xfId="0" applyFont="1" applyFill="1" applyBorder="1" applyAlignment="1">
      <alignment horizontal="left" vertical="center" wrapText="1"/>
    </xf>
    <xf numFmtId="9" fontId="0" fillId="0" borderId="21" xfId="0" applyNumberFormat="1" applyBorder="1" applyAlignment="1">
      <alignment horizontal="center" vertical="center"/>
    </xf>
    <xf numFmtId="0" fontId="0" fillId="0" borderId="0" xfId="0" applyAlignment="1">
      <alignment vertical="center" wrapText="1"/>
    </xf>
    <xf numFmtId="0" fontId="0" fillId="0" borderId="25" xfId="0" applyBorder="1" applyAlignment="1">
      <alignment vertical="center" wrapText="1"/>
    </xf>
    <xf numFmtId="49" fontId="0" fillId="0" borderId="21" xfId="0" applyNumberFormat="1" applyBorder="1" applyAlignment="1">
      <alignment horizontal="center" vertical="center" wrapText="1"/>
    </xf>
    <xf numFmtId="49" fontId="3" fillId="3" borderId="21" xfId="0" applyNumberFormat="1" applyFont="1" applyFill="1" applyBorder="1" applyAlignment="1">
      <alignment horizontal="center" vertical="center" wrapText="1"/>
    </xf>
    <xf numFmtId="0" fontId="11" fillId="0" borderId="21" xfId="0" applyFont="1" applyBorder="1" applyAlignment="1">
      <alignment horizontal="left" vertical="center" wrapText="1"/>
    </xf>
    <xf numFmtId="0" fontId="0" fillId="3" borderId="0" xfId="0" applyFill="1" applyAlignment="1">
      <alignment horizontal="left"/>
    </xf>
    <xf numFmtId="0" fontId="0" fillId="0" borderId="21" xfId="0" applyBorder="1" applyAlignment="1">
      <alignment horizontal="left" vertical="center"/>
    </xf>
    <xf numFmtId="0" fontId="0" fillId="0" borderId="21" xfId="0" applyBorder="1" applyAlignment="1">
      <alignment horizontal="center" vertical="center"/>
    </xf>
    <xf numFmtId="0" fontId="3" fillId="3" borderId="21" xfId="0" applyFont="1" applyFill="1" applyBorder="1" applyAlignment="1">
      <alignment horizontal="left" vertical="center" wrapText="1"/>
    </xf>
    <xf numFmtId="0" fontId="0" fillId="0" borderId="21" xfId="0" applyBorder="1" applyAlignment="1">
      <alignment horizontal="left" vertical="center" wrapText="1"/>
    </xf>
    <xf numFmtId="0" fontId="16" fillId="0" borderId="21" xfId="0" applyFont="1" applyBorder="1" applyAlignment="1" applyProtection="1">
      <alignment horizontal="left" vertical="center" wrapText="1"/>
      <protection locked="0"/>
    </xf>
    <xf numFmtId="1" fontId="0" fillId="10" borderId="21" xfId="0" applyNumberFormat="1" applyFill="1" applyBorder="1" applyAlignment="1">
      <alignment horizontal="left" vertical="center"/>
    </xf>
    <xf numFmtId="0" fontId="0" fillId="15" borderId="21" xfId="0" applyFill="1" applyBorder="1" applyAlignment="1">
      <alignment horizontal="left" vertical="center" wrapText="1"/>
    </xf>
    <xf numFmtId="0" fontId="0" fillId="10" borderId="21" xfId="0" applyFill="1" applyBorder="1" applyAlignment="1">
      <alignment horizontal="left" vertical="center"/>
    </xf>
    <xf numFmtId="0" fontId="0" fillId="10" borderId="21" xfId="0" applyFill="1" applyBorder="1" applyAlignment="1">
      <alignment horizontal="left" vertical="center" wrapText="1"/>
    </xf>
    <xf numFmtId="0" fontId="0" fillId="0" borderId="21" xfId="0" applyBorder="1" applyAlignment="1">
      <alignment horizontal="center" vertical="center" wrapText="1"/>
    </xf>
    <xf numFmtId="0" fontId="3" fillId="3" borderId="21" xfId="0" applyFont="1" applyFill="1" applyBorder="1" applyAlignment="1">
      <alignment horizontal="center" vertical="center" wrapText="1"/>
    </xf>
    <xf numFmtId="0" fontId="8" fillId="3" borderId="21" xfId="0" applyFont="1" applyFill="1" applyBorder="1" applyAlignment="1">
      <alignment horizontal="left" vertical="center" wrapText="1"/>
    </xf>
    <xf numFmtId="1" fontId="0" fillId="10" borderId="21" xfId="0" applyNumberFormat="1" applyFill="1" applyBorder="1" applyAlignment="1">
      <alignment horizontal="left" vertical="center" wrapText="1"/>
    </xf>
    <xf numFmtId="1" fontId="0" fillId="0" borderId="21" xfId="0" applyNumberFormat="1" applyBorder="1" applyAlignment="1">
      <alignment horizontal="left" vertical="center" wrapText="1"/>
    </xf>
    <xf numFmtId="49" fontId="0" fillId="0" borderId="21" xfId="0" applyNumberFormat="1" applyBorder="1" applyAlignment="1">
      <alignment horizontal="left" vertical="center" wrapText="1"/>
    </xf>
    <xf numFmtId="0" fontId="0" fillId="3" borderId="21" xfId="0" applyFill="1" applyBorder="1" applyAlignment="1">
      <alignment horizontal="left" vertical="center" wrapText="1"/>
    </xf>
    <xf numFmtId="0" fontId="3" fillId="3" borderId="23" xfId="0" applyFont="1" applyFill="1" applyBorder="1" applyAlignment="1">
      <alignment horizontal="left" vertical="center" wrapText="1"/>
    </xf>
    <xf numFmtId="0" fontId="3" fillId="3" borderId="24" xfId="0" applyFont="1" applyFill="1" applyBorder="1" applyAlignment="1">
      <alignment horizontal="left" vertical="center" wrapText="1"/>
    </xf>
    <xf numFmtId="0" fontId="3" fillId="3" borderId="22" xfId="0" applyFont="1" applyFill="1" applyBorder="1" applyAlignment="1">
      <alignment horizontal="left" vertical="center" wrapText="1"/>
    </xf>
    <xf numFmtId="0" fontId="0" fillId="3" borderId="21" xfId="0" applyFill="1" applyBorder="1" applyAlignment="1">
      <alignment horizontal="left" wrapText="1"/>
    </xf>
    <xf numFmtId="9" fontId="3" fillId="0" borderId="23" xfId="0" applyNumberFormat="1" applyFont="1" applyBorder="1" applyAlignment="1">
      <alignment horizontal="center" vertical="center"/>
    </xf>
    <xf numFmtId="9" fontId="3" fillId="0" borderId="22" xfId="0" applyNumberFormat="1" applyFont="1" applyBorder="1" applyAlignment="1">
      <alignment horizontal="center" vertical="center"/>
    </xf>
    <xf numFmtId="0" fontId="3" fillId="3" borderId="23" xfId="0" applyFont="1" applyFill="1" applyBorder="1" applyAlignment="1">
      <alignment horizontal="left" vertical="center"/>
    </xf>
    <xf numFmtId="0" fontId="3" fillId="3" borderId="22" xfId="0" applyFont="1" applyFill="1" applyBorder="1" applyAlignment="1">
      <alignment horizontal="left" vertical="center"/>
    </xf>
    <xf numFmtId="0" fontId="0" fillId="10" borderId="21" xfId="0" applyFill="1" applyBorder="1" applyAlignment="1">
      <alignment horizontal="center" vertical="center" wrapText="1"/>
    </xf>
    <xf numFmtId="1" fontId="0" fillId="0" borderId="21" xfId="0" applyNumberFormat="1" applyBorder="1" applyAlignment="1">
      <alignment horizontal="left" vertical="center"/>
    </xf>
    <xf numFmtId="0" fontId="3" fillId="0" borderId="21" xfId="0" applyFont="1" applyBorder="1" applyAlignment="1">
      <alignment horizontal="left" vertical="center" wrapText="1"/>
    </xf>
    <xf numFmtId="0" fontId="0" fillId="3" borderId="21" xfId="0" applyFill="1" applyBorder="1" applyAlignment="1">
      <alignment horizontal="center" vertical="center" wrapText="1"/>
    </xf>
    <xf numFmtId="49" fontId="3" fillId="0" borderId="21" xfId="0" applyNumberFormat="1" applyFont="1" applyBorder="1" applyAlignment="1">
      <alignment horizontal="left" vertical="center" wrapText="1"/>
    </xf>
    <xf numFmtId="0" fontId="3" fillId="0" borderId="21" xfId="0" applyFont="1" applyBorder="1" applyAlignment="1">
      <alignment horizontal="left" vertical="center"/>
    </xf>
    <xf numFmtId="0" fontId="3" fillId="0" borderId="21" xfId="0" applyFont="1" applyBorder="1" applyAlignment="1">
      <alignment horizontal="center"/>
    </xf>
    <xf numFmtId="0" fontId="3" fillId="0" borderId="23" xfId="0" applyFont="1" applyBorder="1" applyAlignment="1">
      <alignment horizontal="left" vertical="center" wrapText="1"/>
    </xf>
    <xf numFmtId="0" fontId="3" fillId="0" borderId="24" xfId="0" applyFont="1" applyBorder="1" applyAlignment="1">
      <alignment horizontal="left" vertical="center" wrapText="1"/>
    </xf>
    <xf numFmtId="0" fontId="3" fillId="0" borderId="22" xfId="0" applyFont="1" applyBorder="1" applyAlignment="1">
      <alignment horizontal="left" vertical="center" wrapText="1"/>
    </xf>
    <xf numFmtId="0" fontId="5" fillId="12" borderId="12" xfId="0" applyFont="1" applyFill="1" applyBorder="1" applyAlignment="1">
      <alignment horizontal="center" vertical="center" wrapText="1"/>
    </xf>
    <xf numFmtId="0" fontId="5" fillId="12" borderId="16" xfId="0" applyFont="1" applyFill="1" applyBorder="1" applyAlignment="1">
      <alignment horizontal="center" vertical="center" wrapText="1"/>
    </xf>
    <xf numFmtId="0" fontId="5" fillId="13" borderId="12" xfId="0" applyFont="1" applyFill="1" applyBorder="1" applyAlignment="1">
      <alignment horizontal="center" vertical="center" wrapText="1"/>
    </xf>
    <xf numFmtId="0" fontId="5" fillId="13" borderId="16" xfId="0" applyFont="1" applyFill="1" applyBorder="1" applyAlignment="1">
      <alignment horizontal="center" vertical="center" wrapText="1"/>
    </xf>
    <xf numFmtId="0" fontId="5" fillId="13" borderId="1" xfId="0" applyFont="1" applyFill="1" applyBorder="1" applyAlignment="1">
      <alignment horizontal="center" vertical="center" wrapText="1"/>
    </xf>
    <xf numFmtId="0" fontId="5" fillId="13" borderId="17" xfId="0" applyFont="1" applyFill="1" applyBorder="1" applyAlignment="1">
      <alignment horizontal="center" vertical="center" wrapText="1"/>
    </xf>
    <xf numFmtId="0" fontId="0" fillId="14" borderId="13" xfId="0" applyFill="1" applyBorder="1" applyAlignment="1">
      <alignment horizontal="center" vertical="center"/>
    </xf>
    <xf numFmtId="0" fontId="0" fillId="14" borderId="14" xfId="0" applyFill="1" applyBorder="1" applyAlignment="1">
      <alignment horizontal="center" vertical="center"/>
    </xf>
    <xf numFmtId="0" fontId="0" fillId="14" borderId="15" xfId="0" applyFill="1" applyBorder="1" applyAlignment="1">
      <alignment horizontal="center" vertical="center" wrapText="1"/>
    </xf>
    <xf numFmtId="0" fontId="0" fillId="14" borderId="20" xfId="0" applyFill="1" applyBorder="1" applyAlignment="1">
      <alignment horizontal="center" vertical="center" wrapText="1"/>
    </xf>
    <xf numFmtId="0" fontId="5" fillId="10" borderId="1" xfId="0" applyFont="1" applyFill="1" applyBorder="1" applyAlignment="1">
      <alignment horizontal="center" vertical="center" wrapText="1"/>
    </xf>
    <xf numFmtId="0" fontId="5" fillId="10" borderId="2" xfId="0" applyFont="1" applyFill="1" applyBorder="1" applyAlignment="1">
      <alignment horizontal="center" vertical="center" wrapText="1"/>
    </xf>
    <xf numFmtId="0" fontId="5" fillId="10" borderId="3" xfId="0" applyFont="1" applyFill="1" applyBorder="1" applyAlignment="1">
      <alignment horizontal="center" vertical="center" wrapText="1"/>
    </xf>
    <xf numFmtId="0" fontId="5" fillId="11" borderId="1" xfId="0" applyFont="1" applyFill="1" applyBorder="1" applyAlignment="1">
      <alignment horizontal="center" vertical="center" wrapText="1"/>
    </xf>
    <xf numFmtId="0" fontId="5" fillId="11" borderId="2" xfId="0" applyFont="1" applyFill="1" applyBorder="1" applyAlignment="1">
      <alignment horizontal="center" vertical="center" wrapText="1"/>
    </xf>
    <xf numFmtId="0" fontId="5" fillId="11" borderId="3" xfId="0" applyFont="1" applyFill="1" applyBorder="1" applyAlignment="1">
      <alignment horizontal="center" vertical="center" wrapText="1"/>
    </xf>
    <xf numFmtId="0" fontId="5" fillId="12" borderId="1" xfId="0" applyFont="1" applyFill="1" applyBorder="1" applyAlignment="1">
      <alignment horizontal="center" vertical="center" wrapText="1"/>
    </xf>
    <xf numFmtId="0" fontId="5" fillId="12" borderId="17" xfId="0" applyFont="1" applyFill="1" applyBorder="1" applyAlignment="1">
      <alignment horizontal="center" vertical="center" wrapText="1"/>
    </xf>
    <xf numFmtId="0" fontId="5" fillId="9" borderId="12" xfId="0" applyFont="1" applyFill="1" applyBorder="1" applyAlignment="1">
      <alignment horizontal="center" vertical="center" textRotation="90"/>
    </xf>
    <xf numFmtId="0" fontId="5" fillId="9" borderId="16" xfId="0" applyFont="1" applyFill="1" applyBorder="1" applyAlignment="1">
      <alignment horizontal="center" vertical="center" textRotation="90"/>
    </xf>
    <xf numFmtId="0" fontId="5" fillId="9" borderId="12" xfId="0" applyFont="1" applyFill="1" applyBorder="1" applyAlignment="1">
      <alignment horizontal="center" vertical="center"/>
    </xf>
    <xf numFmtId="0" fontId="5" fillId="9" borderId="16"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9" xfId="0" applyFont="1" applyFill="1" applyBorder="1" applyAlignment="1">
      <alignment horizontal="center" vertical="center"/>
    </xf>
    <xf numFmtId="0" fontId="6" fillId="5" borderId="7" xfId="0" applyFont="1" applyFill="1" applyBorder="1" applyAlignment="1">
      <alignment horizontal="center" vertical="center"/>
    </xf>
    <xf numFmtId="0" fontId="6" fillId="5" borderId="8" xfId="0" applyFont="1" applyFill="1" applyBorder="1" applyAlignment="1">
      <alignment horizontal="center" vertical="center"/>
    </xf>
    <xf numFmtId="0" fontId="6" fillId="5" borderId="10" xfId="0" applyFont="1" applyFill="1" applyBorder="1" applyAlignment="1">
      <alignment horizontal="center" vertical="center"/>
    </xf>
    <xf numFmtId="0" fontId="6" fillId="6" borderId="11" xfId="0" applyFont="1" applyFill="1" applyBorder="1" applyAlignment="1">
      <alignment horizontal="center" vertical="center"/>
    </xf>
    <xf numFmtId="0" fontId="6" fillId="6" borderId="8" xfId="0" applyFont="1" applyFill="1" applyBorder="1" applyAlignment="1">
      <alignment horizontal="center" vertical="center"/>
    </xf>
    <xf numFmtId="0" fontId="6" fillId="6" borderId="10" xfId="0" applyFont="1" applyFill="1" applyBorder="1" applyAlignment="1">
      <alignment horizontal="center" vertical="center"/>
    </xf>
    <xf numFmtId="0" fontId="6" fillId="7" borderId="7" xfId="0" applyFont="1" applyFill="1" applyBorder="1" applyAlignment="1">
      <alignment horizontal="center" vertical="center" wrapText="1"/>
    </xf>
    <xf numFmtId="0" fontId="6" fillId="7" borderId="9" xfId="0" applyFont="1" applyFill="1" applyBorder="1" applyAlignment="1">
      <alignment horizontal="center" vertical="center" wrapText="1"/>
    </xf>
    <xf numFmtId="0" fontId="6" fillId="8" borderId="8" xfId="0" applyFont="1" applyFill="1" applyBorder="1" applyAlignment="1">
      <alignment horizontal="center" vertical="center" wrapText="1"/>
    </xf>
    <xf numFmtId="0" fontId="6" fillId="8" borderId="9" xfId="0" applyFont="1" applyFill="1" applyBorder="1" applyAlignment="1">
      <alignment horizontal="center" vertical="center" wrapText="1"/>
    </xf>
    <xf numFmtId="0" fontId="7" fillId="5" borderId="7" xfId="0" applyFont="1" applyFill="1" applyBorder="1" applyAlignment="1">
      <alignment horizontal="center" vertical="center"/>
    </xf>
    <xf numFmtId="0" fontId="7" fillId="5" borderId="8" xfId="0" applyFont="1" applyFill="1" applyBorder="1" applyAlignment="1">
      <alignment horizontal="center" vertical="center"/>
    </xf>
    <xf numFmtId="0" fontId="7" fillId="5" borderId="9" xfId="0" applyFont="1" applyFill="1" applyBorder="1" applyAlignment="1">
      <alignment horizontal="center" vertical="center"/>
    </xf>
  </cellXfs>
  <cellStyles count="2">
    <cellStyle name="Normal" xfId="0" builtinId="0"/>
    <cellStyle name="Porcentaje" xfId="1" builtinId="5"/>
  </cellStyles>
  <dxfs count="2084">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
      <fill>
        <patternFill>
          <bgColor rgb="FF92D050"/>
        </patternFill>
      </fill>
    </dxf>
    <dxf>
      <fill>
        <patternFill>
          <bgColor rgb="FFFFFF00"/>
        </patternFill>
      </fill>
    </dxf>
    <dxf>
      <fill>
        <patternFill>
          <bgColor rgb="FFFFC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28</xdr:col>
      <xdr:colOff>2475941</xdr:colOff>
      <xdr:row>0</xdr:row>
      <xdr:rowOff>38750</xdr:rowOff>
    </xdr:from>
    <xdr:to>
      <xdr:col>28</xdr:col>
      <xdr:colOff>4641310</xdr:colOff>
      <xdr:row>2</xdr:row>
      <xdr:rowOff>154015</xdr:rowOff>
    </xdr:to>
    <xdr:pic>
      <xdr:nvPicPr>
        <xdr:cNvPr id="2" name="Picture 1">
          <a:extLst>
            <a:ext uri="{FF2B5EF4-FFF2-40B4-BE49-F238E27FC236}">
              <a16:creationId xmlns:a16="http://schemas.microsoft.com/office/drawing/2014/main" xmlns="" id="{D0195CDE-CAC3-754D-9775-461D03D3DD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4035441" y="38750"/>
          <a:ext cx="2165369" cy="94076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er/1%20-%20Oficina%20Asesora%20de%20Planeaci&#242;n/2.%20Riesgos/Cuadro%20de%20Mando/Seguimiento/2018/Mayo%202018/Riesgos%20Por%20Area/Administrativa.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dministrativa"/>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AM1048576"/>
  <sheetViews>
    <sheetView tabSelected="1" topLeftCell="H1" zoomScale="90" zoomScaleNormal="90" zoomScaleSheetLayoutView="94" zoomScalePageLayoutView="40" workbookViewId="0">
      <selection activeCell="Y10" sqref="Y10"/>
    </sheetView>
  </sheetViews>
  <sheetFormatPr baseColWidth="10" defaultColWidth="0" defaultRowHeight="15" customHeight="1" zeroHeight="1"/>
  <cols>
    <col min="1" max="1" width="7.28515625" style="2" customWidth="1"/>
    <col min="2" max="3" width="7.28515625" style="2" hidden="1" customWidth="1"/>
    <col min="4" max="4" width="13.85546875" style="2" customWidth="1"/>
    <col min="5" max="5" width="27.85546875" style="2" customWidth="1"/>
    <col min="6" max="6" width="12.140625" style="2" customWidth="1"/>
    <col min="7" max="7" width="35.140625" style="2" customWidth="1"/>
    <col min="8" max="8" width="34" style="2" customWidth="1"/>
    <col min="9" max="9" width="11.42578125" style="2" hidden="1" customWidth="1"/>
    <col min="10" max="10" width="8.140625" style="2" hidden="1" customWidth="1"/>
    <col min="11" max="11" width="13.42578125" style="2" hidden="1" customWidth="1"/>
    <col min="12" max="12" width="9.85546875" style="2" customWidth="1"/>
    <col min="13" max="13" width="9.42578125" style="2" customWidth="1"/>
    <col min="14" max="14" width="11.42578125" style="2" customWidth="1"/>
    <col min="15" max="15" width="12.7109375" style="2" customWidth="1"/>
    <col min="16" max="16" width="32" style="2" customWidth="1"/>
    <col min="17" max="17" width="10.42578125" style="2" hidden="1" customWidth="1"/>
    <col min="18" max="18" width="8.140625" style="2" hidden="1" customWidth="1"/>
    <col min="19" max="19" width="11.85546875" style="2" hidden="1" customWidth="1"/>
    <col min="20" max="20" width="13" style="2" customWidth="1"/>
    <col min="21" max="21" width="14.42578125" style="2" customWidth="1"/>
    <col min="22" max="22" width="11.42578125" style="2" customWidth="1"/>
    <col min="23" max="23" width="32.85546875" style="2" customWidth="1"/>
    <col min="24" max="24" width="19.42578125" style="2" customWidth="1"/>
    <col min="25" max="25" width="12.28515625" style="2" customWidth="1"/>
    <col min="26" max="26" width="27.42578125" style="72" customWidth="1"/>
    <col min="27" max="27" width="15.28515625" style="2" customWidth="1"/>
    <col min="28" max="28" width="61.85546875" style="6" customWidth="1"/>
    <col min="29" max="29" width="98" style="1" customWidth="1"/>
    <col min="30" max="30" width="13.85546875" style="1" customWidth="1"/>
    <col min="31" max="31" width="25.7109375" style="2" customWidth="1"/>
    <col min="32" max="39" width="0" style="2" hidden="1" customWidth="1"/>
    <col min="40" max="16384" width="11.42578125" style="2" hidden="1"/>
  </cols>
  <sheetData>
    <row r="1" spans="1:34" ht="35.1" customHeight="1">
      <c r="A1" s="129" t="s">
        <v>0</v>
      </c>
      <c r="B1" s="130"/>
      <c r="C1" s="130"/>
      <c r="D1" s="130"/>
      <c r="E1" s="130"/>
      <c r="F1" s="130"/>
      <c r="G1" s="130"/>
      <c r="H1" s="130"/>
      <c r="I1" s="130"/>
      <c r="J1" s="130"/>
      <c r="K1" s="130"/>
      <c r="L1" s="130"/>
      <c r="M1" s="130"/>
      <c r="N1" s="130"/>
      <c r="O1" s="130"/>
      <c r="P1" s="130"/>
      <c r="Q1" s="130"/>
      <c r="R1" s="130"/>
      <c r="S1" s="130"/>
      <c r="T1" s="130"/>
      <c r="U1" s="130"/>
      <c r="V1" s="130"/>
      <c r="W1" s="130"/>
      <c r="X1" s="130"/>
      <c r="Y1" s="130"/>
      <c r="Z1" s="130"/>
      <c r="AA1" s="130"/>
      <c r="AB1" s="131"/>
    </row>
    <row r="2" spans="1:34" ht="30" customHeight="1" thickBot="1">
      <c r="A2" s="132"/>
      <c r="B2" s="133"/>
      <c r="C2" s="133"/>
      <c r="D2" s="133"/>
      <c r="E2" s="133"/>
      <c r="F2" s="133"/>
      <c r="G2" s="133"/>
      <c r="H2" s="133"/>
      <c r="I2" s="133"/>
      <c r="J2" s="133"/>
      <c r="K2" s="133"/>
      <c r="L2" s="133"/>
      <c r="M2" s="133"/>
      <c r="N2" s="133"/>
      <c r="O2" s="133"/>
      <c r="P2" s="133"/>
      <c r="Q2" s="133"/>
      <c r="R2" s="133"/>
      <c r="S2" s="133"/>
      <c r="T2" s="133"/>
      <c r="U2" s="133"/>
      <c r="V2" s="133"/>
      <c r="W2" s="133"/>
      <c r="X2" s="133"/>
      <c r="Y2" s="133"/>
      <c r="Z2" s="133"/>
      <c r="AA2" s="133"/>
      <c r="AB2" s="134"/>
    </row>
    <row r="3" spans="1:34" ht="19.5" thickBot="1">
      <c r="A3" s="135" t="s">
        <v>1</v>
      </c>
      <c r="B3" s="136"/>
      <c r="C3" s="136"/>
      <c r="D3" s="136"/>
      <c r="E3" s="136"/>
      <c r="F3" s="136"/>
      <c r="G3" s="136"/>
      <c r="H3" s="136"/>
      <c r="I3" s="136"/>
      <c r="J3" s="136"/>
      <c r="K3" s="136"/>
      <c r="L3" s="136"/>
      <c r="M3" s="136"/>
      <c r="N3" s="136"/>
      <c r="O3" s="136"/>
      <c r="P3" s="136"/>
      <c r="Q3" s="136"/>
      <c r="R3" s="136"/>
      <c r="S3" s="136"/>
      <c r="T3" s="136"/>
      <c r="U3" s="136"/>
      <c r="V3" s="136"/>
      <c r="W3" s="136"/>
      <c r="X3" s="136"/>
      <c r="Y3" s="136"/>
      <c r="Z3" s="136"/>
      <c r="AA3" s="136"/>
      <c r="AB3" s="137"/>
    </row>
    <row r="4" spans="1:34" ht="18.75">
      <c r="A4" s="3"/>
      <c r="B4" s="3"/>
      <c r="C4" s="3"/>
      <c r="D4" s="3"/>
      <c r="E4" s="3"/>
      <c r="F4" s="3"/>
      <c r="G4" s="3"/>
      <c r="H4" s="3"/>
      <c r="I4" s="3"/>
      <c r="J4" s="3"/>
      <c r="K4" s="3"/>
      <c r="L4" s="3"/>
      <c r="M4" s="3"/>
      <c r="N4" s="3"/>
      <c r="O4" s="3"/>
      <c r="P4" s="3"/>
      <c r="Q4" s="3"/>
      <c r="R4" s="3"/>
      <c r="S4" s="3"/>
      <c r="T4" s="3"/>
      <c r="U4" s="3"/>
      <c r="V4" s="3"/>
      <c r="W4" s="4"/>
      <c r="X4" s="4"/>
      <c r="Y4" s="4"/>
      <c r="Z4" s="4"/>
      <c r="AA4" s="5"/>
    </row>
    <row r="5" spans="1:34" ht="19.5" thickBot="1">
      <c r="A5" s="3"/>
      <c r="B5" s="3"/>
      <c r="C5" s="3"/>
      <c r="D5" s="3"/>
      <c r="E5" s="3"/>
      <c r="F5" s="3"/>
      <c r="G5" s="3"/>
      <c r="H5" s="3"/>
      <c r="I5" s="3"/>
      <c r="J5" s="3"/>
      <c r="K5" s="3"/>
      <c r="L5" s="3"/>
      <c r="M5" s="3"/>
      <c r="N5" s="3"/>
      <c r="O5" s="3"/>
      <c r="P5" s="3"/>
      <c r="Q5" s="3"/>
      <c r="R5" s="3"/>
      <c r="S5" s="3"/>
      <c r="T5" s="3"/>
      <c r="U5" s="3"/>
      <c r="V5" s="3"/>
      <c r="W5" s="4"/>
      <c r="X5" s="4"/>
      <c r="Y5" s="4"/>
      <c r="Z5" s="7"/>
      <c r="AA5" s="5"/>
    </row>
    <row r="6" spans="1:34" ht="14.1" customHeight="1" thickBot="1">
      <c r="A6" s="138" t="s">
        <v>2</v>
      </c>
      <c r="B6" s="139"/>
      <c r="C6" s="139"/>
      <c r="D6" s="139"/>
      <c r="E6" s="139"/>
      <c r="F6" s="139"/>
      <c r="G6" s="139"/>
      <c r="H6" s="140"/>
      <c r="I6" s="141" t="s">
        <v>3</v>
      </c>
      <c r="J6" s="142"/>
      <c r="K6" s="142"/>
      <c r="L6" s="142"/>
      <c r="M6" s="142"/>
      <c r="N6" s="142"/>
      <c r="O6" s="142"/>
      <c r="P6" s="142"/>
      <c r="Q6" s="142"/>
      <c r="R6" s="142"/>
      <c r="S6" s="142"/>
      <c r="T6" s="142"/>
      <c r="U6" s="142"/>
      <c r="V6" s="143"/>
      <c r="W6" s="144" t="s">
        <v>4</v>
      </c>
      <c r="X6" s="145"/>
      <c r="Y6" s="146" t="s">
        <v>5</v>
      </c>
      <c r="Z6" s="147"/>
      <c r="AA6" s="148" t="s">
        <v>6</v>
      </c>
      <c r="AB6" s="149"/>
      <c r="AC6" s="150"/>
      <c r="AD6" s="8"/>
    </row>
    <row r="7" spans="1:34" ht="15.95" customHeight="1" thickBot="1">
      <c r="A7" s="125" t="s">
        <v>7</v>
      </c>
      <c r="B7" s="9"/>
      <c r="C7" s="9"/>
      <c r="D7" s="125" t="s">
        <v>8</v>
      </c>
      <c r="E7" s="127" t="s">
        <v>9</v>
      </c>
      <c r="F7" s="127" t="s">
        <v>10</v>
      </c>
      <c r="G7" s="127" t="s">
        <v>11</v>
      </c>
      <c r="H7" s="127" t="s">
        <v>12</v>
      </c>
      <c r="I7" s="117" t="s">
        <v>13</v>
      </c>
      <c r="J7" s="118"/>
      <c r="K7" s="119"/>
      <c r="L7" s="120" t="s">
        <v>14</v>
      </c>
      <c r="M7" s="121"/>
      <c r="N7" s="122"/>
      <c r="O7" s="123" t="s">
        <v>15</v>
      </c>
      <c r="P7" s="107" t="s">
        <v>16</v>
      </c>
      <c r="Q7" s="117" t="s">
        <v>17</v>
      </c>
      <c r="R7" s="118"/>
      <c r="S7" s="119"/>
      <c r="T7" s="120" t="s">
        <v>17</v>
      </c>
      <c r="U7" s="121"/>
      <c r="V7" s="122"/>
      <c r="W7" s="107" t="s">
        <v>18</v>
      </c>
      <c r="X7" s="107" t="s">
        <v>19</v>
      </c>
      <c r="Y7" s="109" t="s">
        <v>20</v>
      </c>
      <c r="Z7" s="111" t="s">
        <v>21</v>
      </c>
      <c r="AA7" s="113" t="s">
        <v>22</v>
      </c>
      <c r="AB7" s="114"/>
      <c r="AC7" s="115" t="s">
        <v>23</v>
      </c>
      <c r="AD7" s="10"/>
    </row>
    <row r="8" spans="1:34" ht="26.25" customHeight="1" thickBot="1">
      <c r="A8" s="126"/>
      <c r="B8" s="11"/>
      <c r="C8" s="11"/>
      <c r="D8" s="126"/>
      <c r="E8" s="128"/>
      <c r="F8" s="128"/>
      <c r="G8" s="128"/>
      <c r="H8" s="128"/>
      <c r="I8" s="12" t="s">
        <v>24</v>
      </c>
      <c r="J8" s="12" t="s">
        <v>25</v>
      </c>
      <c r="K8" s="12" t="s">
        <v>26</v>
      </c>
      <c r="L8" s="13" t="s">
        <v>24</v>
      </c>
      <c r="M8" s="13" t="s">
        <v>25</v>
      </c>
      <c r="N8" s="13" t="s">
        <v>27</v>
      </c>
      <c r="O8" s="124"/>
      <c r="P8" s="108"/>
      <c r="Q8" s="12" t="s">
        <v>24</v>
      </c>
      <c r="R8" s="12" t="s">
        <v>25</v>
      </c>
      <c r="S8" s="12" t="s">
        <v>26</v>
      </c>
      <c r="T8" s="13" t="s">
        <v>28</v>
      </c>
      <c r="U8" s="13" t="s">
        <v>25</v>
      </c>
      <c r="V8" s="13" t="s">
        <v>29</v>
      </c>
      <c r="W8" s="108"/>
      <c r="X8" s="108"/>
      <c r="Y8" s="110"/>
      <c r="Z8" s="112"/>
      <c r="AA8" s="14" t="s">
        <v>30</v>
      </c>
      <c r="AB8" s="15" t="s">
        <v>31</v>
      </c>
      <c r="AC8" s="116"/>
      <c r="AD8" s="10"/>
    </row>
    <row r="9" spans="1:34" ht="117.95" customHeight="1">
      <c r="A9" s="82">
        <v>5</v>
      </c>
      <c r="B9" s="16">
        <v>5</v>
      </c>
      <c r="C9" s="17" t="s">
        <v>32</v>
      </c>
      <c r="D9" s="76" t="s">
        <v>32</v>
      </c>
      <c r="E9" s="76" t="s">
        <v>33</v>
      </c>
      <c r="F9" s="76" t="s">
        <v>34</v>
      </c>
      <c r="G9" s="76" t="s">
        <v>35</v>
      </c>
      <c r="H9" s="76" t="s">
        <v>36</v>
      </c>
      <c r="I9" s="80">
        <v>4</v>
      </c>
      <c r="J9" s="80">
        <v>4</v>
      </c>
      <c r="K9" s="79" t="s">
        <v>37</v>
      </c>
      <c r="L9" s="74" t="s">
        <v>38</v>
      </c>
      <c r="M9" s="74" t="s">
        <v>39</v>
      </c>
      <c r="N9" s="74" t="s">
        <v>40</v>
      </c>
      <c r="O9" s="76" t="s">
        <v>41</v>
      </c>
      <c r="P9" s="87" t="s">
        <v>42</v>
      </c>
      <c r="Q9" s="78">
        <v>3</v>
      </c>
      <c r="R9" s="78">
        <v>2</v>
      </c>
      <c r="S9" s="79" t="s">
        <v>43</v>
      </c>
      <c r="T9" s="73" t="s">
        <v>44</v>
      </c>
      <c r="U9" s="73" t="s">
        <v>45</v>
      </c>
      <c r="V9" s="74" t="s">
        <v>46</v>
      </c>
      <c r="W9" s="18" t="s">
        <v>47</v>
      </c>
      <c r="X9" s="19" t="s">
        <v>48</v>
      </c>
      <c r="Y9" s="19" t="s">
        <v>49</v>
      </c>
      <c r="Z9" s="19" t="s">
        <v>50</v>
      </c>
      <c r="AA9" s="20">
        <v>1</v>
      </c>
      <c r="AB9" s="21" t="s">
        <v>51</v>
      </c>
      <c r="AC9" s="106" t="s">
        <v>52</v>
      </c>
      <c r="AD9" s="10"/>
      <c r="AE9" s="22"/>
      <c r="AF9" s="22"/>
      <c r="AG9" s="22"/>
      <c r="AH9" s="22"/>
    </row>
    <row r="10" spans="1:34" ht="131.1" customHeight="1">
      <c r="A10" s="82"/>
      <c r="B10" s="16">
        <v>5</v>
      </c>
      <c r="C10" s="17" t="s">
        <v>32</v>
      </c>
      <c r="D10" s="76"/>
      <c r="E10" s="76"/>
      <c r="F10" s="76"/>
      <c r="G10" s="76"/>
      <c r="H10" s="76"/>
      <c r="I10" s="80"/>
      <c r="J10" s="80"/>
      <c r="K10" s="79"/>
      <c r="L10" s="74"/>
      <c r="M10" s="74"/>
      <c r="N10" s="74"/>
      <c r="O10" s="76"/>
      <c r="P10" s="87"/>
      <c r="Q10" s="78"/>
      <c r="R10" s="78"/>
      <c r="S10" s="79"/>
      <c r="T10" s="73"/>
      <c r="U10" s="73"/>
      <c r="V10" s="74"/>
      <c r="W10" s="18" t="s">
        <v>53</v>
      </c>
      <c r="X10" s="19" t="s">
        <v>54</v>
      </c>
      <c r="Y10" s="19" t="s">
        <v>55</v>
      </c>
      <c r="Z10" s="19" t="s">
        <v>56</v>
      </c>
      <c r="AA10" s="23">
        <v>0.88</v>
      </c>
      <c r="AB10" s="24" t="s">
        <v>57</v>
      </c>
      <c r="AC10" s="99"/>
      <c r="AD10" s="22"/>
      <c r="AE10" s="22"/>
      <c r="AF10" s="22"/>
      <c r="AG10" s="22"/>
      <c r="AH10" s="22"/>
    </row>
    <row r="11" spans="1:34" ht="149.1" customHeight="1">
      <c r="A11" s="82"/>
      <c r="B11" s="16">
        <v>5</v>
      </c>
      <c r="C11" s="17" t="s">
        <v>32</v>
      </c>
      <c r="D11" s="76"/>
      <c r="E11" s="76"/>
      <c r="F11" s="76"/>
      <c r="G11" s="76"/>
      <c r="H11" s="76"/>
      <c r="I11" s="80"/>
      <c r="J11" s="80"/>
      <c r="K11" s="79"/>
      <c r="L11" s="74"/>
      <c r="M11" s="74"/>
      <c r="N11" s="74"/>
      <c r="O11" s="76"/>
      <c r="P11" s="87"/>
      <c r="Q11" s="78"/>
      <c r="R11" s="78"/>
      <c r="S11" s="79"/>
      <c r="T11" s="73"/>
      <c r="U11" s="73"/>
      <c r="V11" s="74"/>
      <c r="W11" s="18" t="s">
        <v>58</v>
      </c>
      <c r="X11" s="19" t="s">
        <v>59</v>
      </c>
      <c r="Y11" s="19" t="s">
        <v>55</v>
      </c>
      <c r="Z11" s="19" t="s">
        <v>60</v>
      </c>
      <c r="AA11" s="25">
        <v>1</v>
      </c>
      <c r="AB11" s="24" t="s">
        <v>61</v>
      </c>
      <c r="AC11" s="99"/>
      <c r="AD11" s="22"/>
      <c r="AE11" s="22"/>
      <c r="AF11" s="22"/>
      <c r="AG11" s="22"/>
      <c r="AH11" s="22"/>
    </row>
    <row r="12" spans="1:34" ht="189" customHeight="1">
      <c r="A12" s="82"/>
      <c r="B12" s="16">
        <v>5</v>
      </c>
      <c r="C12" s="17" t="s">
        <v>32</v>
      </c>
      <c r="D12" s="76"/>
      <c r="E12" s="76"/>
      <c r="F12" s="76"/>
      <c r="G12" s="76"/>
      <c r="H12" s="76"/>
      <c r="I12" s="80"/>
      <c r="J12" s="80"/>
      <c r="K12" s="79"/>
      <c r="L12" s="74"/>
      <c r="M12" s="74"/>
      <c r="N12" s="74"/>
      <c r="O12" s="76"/>
      <c r="P12" s="87"/>
      <c r="Q12" s="78"/>
      <c r="R12" s="78"/>
      <c r="S12" s="79"/>
      <c r="T12" s="73"/>
      <c r="U12" s="73"/>
      <c r="V12" s="74"/>
      <c r="W12" s="18" t="s">
        <v>62</v>
      </c>
      <c r="X12" s="19" t="s">
        <v>63</v>
      </c>
      <c r="Y12" s="19" t="s">
        <v>49</v>
      </c>
      <c r="Z12" s="19" t="s">
        <v>64</v>
      </c>
      <c r="AA12" s="26">
        <f>+(100%+100%)/2</f>
        <v>1</v>
      </c>
      <c r="AB12" s="21" t="s">
        <v>65</v>
      </c>
      <c r="AC12" s="99"/>
      <c r="AD12" s="22"/>
      <c r="AE12" s="22"/>
      <c r="AF12" s="22"/>
      <c r="AG12" s="22"/>
      <c r="AH12" s="22"/>
    </row>
    <row r="13" spans="1:34" ht="147.94999999999999" customHeight="1">
      <c r="A13" s="82">
        <v>12</v>
      </c>
      <c r="B13" s="16">
        <v>12</v>
      </c>
      <c r="C13" s="17" t="s">
        <v>32</v>
      </c>
      <c r="D13" s="76" t="s">
        <v>32</v>
      </c>
      <c r="E13" s="76" t="s">
        <v>66</v>
      </c>
      <c r="F13" s="76" t="s">
        <v>67</v>
      </c>
      <c r="G13" s="76" t="s">
        <v>68</v>
      </c>
      <c r="H13" s="76" t="s">
        <v>69</v>
      </c>
      <c r="I13" s="79">
        <v>3</v>
      </c>
      <c r="J13" s="79">
        <v>3</v>
      </c>
      <c r="K13" s="79" t="s">
        <v>70</v>
      </c>
      <c r="L13" s="74" t="s">
        <v>44</v>
      </c>
      <c r="M13" s="74" t="s">
        <v>46</v>
      </c>
      <c r="N13" s="74" t="s">
        <v>71</v>
      </c>
      <c r="O13" s="76" t="s">
        <v>41</v>
      </c>
      <c r="P13" s="27" t="s">
        <v>72</v>
      </c>
      <c r="Q13" s="85">
        <v>2</v>
      </c>
      <c r="R13" s="85">
        <v>1</v>
      </c>
      <c r="S13" s="85" t="s">
        <v>73</v>
      </c>
      <c r="T13" s="76" t="s">
        <v>74</v>
      </c>
      <c r="U13" s="76" t="s">
        <v>75</v>
      </c>
      <c r="V13" s="74" t="s">
        <v>76</v>
      </c>
      <c r="W13" s="28" t="s">
        <v>77</v>
      </c>
      <c r="X13" s="28" t="s">
        <v>78</v>
      </c>
      <c r="Y13" s="28" t="s">
        <v>55</v>
      </c>
      <c r="Z13" s="28" t="s">
        <v>79</v>
      </c>
      <c r="AA13" s="29">
        <v>1</v>
      </c>
      <c r="AB13" s="30" t="s">
        <v>80</v>
      </c>
      <c r="AC13" s="104" t="s">
        <v>81</v>
      </c>
      <c r="AD13" s="10"/>
    </row>
    <row r="14" spans="1:34" ht="132" customHeight="1">
      <c r="A14" s="82"/>
      <c r="B14" s="16">
        <v>12</v>
      </c>
      <c r="C14" s="17" t="s">
        <v>32</v>
      </c>
      <c r="D14" s="76"/>
      <c r="E14" s="76"/>
      <c r="F14" s="76"/>
      <c r="G14" s="76"/>
      <c r="H14" s="76"/>
      <c r="I14" s="79"/>
      <c r="J14" s="79"/>
      <c r="K14" s="79"/>
      <c r="L14" s="74"/>
      <c r="M14" s="74"/>
      <c r="N14" s="74"/>
      <c r="O14" s="76"/>
      <c r="P14" s="27" t="s">
        <v>82</v>
      </c>
      <c r="Q14" s="85"/>
      <c r="R14" s="85"/>
      <c r="S14" s="85"/>
      <c r="T14" s="76"/>
      <c r="U14" s="76"/>
      <c r="V14" s="74"/>
      <c r="W14" s="28" t="s">
        <v>83</v>
      </c>
      <c r="X14" s="28" t="s">
        <v>78</v>
      </c>
      <c r="Y14" s="28" t="s">
        <v>55</v>
      </c>
      <c r="Z14" s="28" t="s">
        <v>84</v>
      </c>
      <c r="AA14" s="29">
        <v>1</v>
      </c>
      <c r="AB14" s="30" t="s">
        <v>85</v>
      </c>
      <c r="AC14" s="105"/>
      <c r="AD14" s="22"/>
    </row>
    <row r="15" spans="1:34" ht="164.1" customHeight="1">
      <c r="A15" s="82"/>
      <c r="B15" s="16">
        <v>12</v>
      </c>
      <c r="C15" s="17" t="s">
        <v>32</v>
      </c>
      <c r="D15" s="76"/>
      <c r="E15" s="76"/>
      <c r="F15" s="76"/>
      <c r="G15" s="76"/>
      <c r="H15" s="76"/>
      <c r="I15" s="79"/>
      <c r="J15" s="79"/>
      <c r="K15" s="79"/>
      <c r="L15" s="74"/>
      <c r="M15" s="74"/>
      <c r="N15" s="74"/>
      <c r="O15" s="76"/>
      <c r="P15" s="27" t="s">
        <v>86</v>
      </c>
      <c r="Q15" s="85"/>
      <c r="R15" s="85"/>
      <c r="S15" s="85"/>
      <c r="T15" s="76"/>
      <c r="U15" s="76"/>
      <c r="V15" s="74"/>
      <c r="W15" s="28" t="s">
        <v>87</v>
      </c>
      <c r="X15" s="28" t="s">
        <v>78</v>
      </c>
      <c r="Y15" s="28" t="s">
        <v>55</v>
      </c>
      <c r="Z15" s="28" t="s">
        <v>88</v>
      </c>
      <c r="AA15" s="31" t="s">
        <v>89</v>
      </c>
      <c r="AB15" s="30" t="s">
        <v>90</v>
      </c>
      <c r="AC15" s="106"/>
      <c r="AD15" s="22"/>
    </row>
    <row r="16" spans="1:34" ht="45" customHeight="1">
      <c r="A16" s="82">
        <v>14</v>
      </c>
      <c r="B16" s="16">
        <v>14</v>
      </c>
      <c r="C16" s="17" t="s">
        <v>91</v>
      </c>
      <c r="D16" s="76" t="s">
        <v>91</v>
      </c>
      <c r="E16" s="76" t="s">
        <v>92</v>
      </c>
      <c r="F16" s="76" t="s">
        <v>34</v>
      </c>
      <c r="G16" s="76" t="s">
        <v>93</v>
      </c>
      <c r="H16" s="76" t="s">
        <v>94</v>
      </c>
      <c r="I16" s="80">
        <v>4</v>
      </c>
      <c r="J16" s="79">
        <v>3</v>
      </c>
      <c r="K16" s="79" t="s">
        <v>95</v>
      </c>
      <c r="L16" s="74" t="s">
        <v>38</v>
      </c>
      <c r="M16" s="74" t="s">
        <v>46</v>
      </c>
      <c r="N16" s="74" t="s">
        <v>71</v>
      </c>
      <c r="O16" s="76" t="s">
        <v>41</v>
      </c>
      <c r="P16" s="27" t="s">
        <v>96</v>
      </c>
      <c r="Q16" s="78">
        <v>3</v>
      </c>
      <c r="R16" s="78">
        <v>1</v>
      </c>
      <c r="S16" s="79" t="s">
        <v>97</v>
      </c>
      <c r="T16" s="76" t="s">
        <v>44</v>
      </c>
      <c r="U16" s="76" t="s">
        <v>75</v>
      </c>
      <c r="V16" s="74" t="s">
        <v>76</v>
      </c>
      <c r="W16" s="28" t="s">
        <v>98</v>
      </c>
      <c r="X16" s="28" t="s">
        <v>99</v>
      </c>
      <c r="Y16" s="28" t="s">
        <v>100</v>
      </c>
      <c r="Z16" s="28" t="s">
        <v>101</v>
      </c>
      <c r="AA16" s="32"/>
      <c r="AB16" s="33"/>
      <c r="AC16" s="75" t="s">
        <v>102</v>
      </c>
      <c r="AD16" s="10"/>
    </row>
    <row r="17" spans="1:30" ht="53.1" customHeight="1">
      <c r="A17" s="82"/>
      <c r="B17" s="16">
        <v>14</v>
      </c>
      <c r="C17" s="17" t="s">
        <v>91</v>
      </c>
      <c r="D17" s="76"/>
      <c r="E17" s="76"/>
      <c r="F17" s="76"/>
      <c r="G17" s="76"/>
      <c r="H17" s="76"/>
      <c r="I17" s="80"/>
      <c r="J17" s="79"/>
      <c r="K17" s="79"/>
      <c r="L17" s="74"/>
      <c r="M17" s="74"/>
      <c r="N17" s="74"/>
      <c r="O17" s="76"/>
      <c r="P17" s="27" t="s">
        <v>103</v>
      </c>
      <c r="Q17" s="78"/>
      <c r="R17" s="78"/>
      <c r="S17" s="79"/>
      <c r="T17" s="76"/>
      <c r="U17" s="76"/>
      <c r="V17" s="74"/>
      <c r="W17" s="88" t="s">
        <v>104</v>
      </c>
      <c r="X17" s="88" t="s">
        <v>99</v>
      </c>
      <c r="Y17" s="88" t="s">
        <v>105</v>
      </c>
      <c r="Z17" s="88" t="s">
        <v>106</v>
      </c>
      <c r="AA17" s="103"/>
      <c r="AB17" s="102"/>
      <c r="AC17" s="75"/>
      <c r="AD17" s="22"/>
    </row>
    <row r="18" spans="1:30" ht="47.1" customHeight="1">
      <c r="A18" s="82"/>
      <c r="B18" s="16">
        <v>14</v>
      </c>
      <c r="C18" s="17" t="s">
        <v>91</v>
      </c>
      <c r="D18" s="76"/>
      <c r="E18" s="76"/>
      <c r="F18" s="76"/>
      <c r="G18" s="76"/>
      <c r="H18" s="76"/>
      <c r="I18" s="80"/>
      <c r="J18" s="79"/>
      <c r="K18" s="79"/>
      <c r="L18" s="74"/>
      <c r="M18" s="74"/>
      <c r="N18" s="74"/>
      <c r="O18" s="76"/>
      <c r="P18" s="27" t="s">
        <v>92</v>
      </c>
      <c r="Q18" s="78"/>
      <c r="R18" s="78"/>
      <c r="S18" s="79"/>
      <c r="T18" s="76"/>
      <c r="U18" s="76"/>
      <c r="V18" s="74"/>
      <c r="W18" s="88"/>
      <c r="X18" s="88"/>
      <c r="Y18" s="88"/>
      <c r="Z18" s="88"/>
      <c r="AA18" s="103"/>
      <c r="AB18" s="102"/>
      <c r="AC18" s="75"/>
      <c r="AD18" s="22"/>
    </row>
    <row r="19" spans="1:30" ht="66.95" customHeight="1">
      <c r="A19" s="82"/>
      <c r="B19" s="16">
        <v>14</v>
      </c>
      <c r="C19" s="17" t="s">
        <v>91</v>
      </c>
      <c r="D19" s="76"/>
      <c r="E19" s="76"/>
      <c r="F19" s="76"/>
      <c r="G19" s="76"/>
      <c r="H19" s="76"/>
      <c r="I19" s="80"/>
      <c r="J19" s="79"/>
      <c r="K19" s="79"/>
      <c r="L19" s="74"/>
      <c r="M19" s="74"/>
      <c r="N19" s="74"/>
      <c r="O19" s="76"/>
      <c r="P19" s="27" t="s">
        <v>107</v>
      </c>
      <c r="Q19" s="78"/>
      <c r="R19" s="78"/>
      <c r="S19" s="79"/>
      <c r="T19" s="76"/>
      <c r="U19" s="76"/>
      <c r="V19" s="74"/>
      <c r="W19" s="28" t="s">
        <v>108</v>
      </c>
      <c r="X19" s="28" t="s">
        <v>78</v>
      </c>
      <c r="Y19" s="28" t="s">
        <v>55</v>
      </c>
      <c r="Z19" s="28" t="s">
        <v>109</v>
      </c>
      <c r="AA19" s="34"/>
      <c r="AB19" s="35"/>
      <c r="AC19" s="75"/>
      <c r="AD19" s="22"/>
    </row>
    <row r="20" spans="1:30" ht="54.95" customHeight="1">
      <c r="A20" s="82">
        <v>15</v>
      </c>
      <c r="B20" s="16">
        <v>15</v>
      </c>
      <c r="C20" s="17" t="s">
        <v>110</v>
      </c>
      <c r="D20" s="76" t="s">
        <v>110</v>
      </c>
      <c r="E20" s="76" t="s">
        <v>111</v>
      </c>
      <c r="F20" s="76" t="s">
        <v>34</v>
      </c>
      <c r="G20" s="76" t="s">
        <v>112</v>
      </c>
      <c r="H20" s="76" t="s">
        <v>113</v>
      </c>
      <c r="I20" s="79">
        <v>4</v>
      </c>
      <c r="J20" s="79">
        <v>4</v>
      </c>
      <c r="K20" s="79" t="s">
        <v>37</v>
      </c>
      <c r="L20" s="74" t="s">
        <v>38</v>
      </c>
      <c r="M20" s="74" t="s">
        <v>39</v>
      </c>
      <c r="N20" s="74" t="s">
        <v>40</v>
      </c>
      <c r="O20" s="76" t="s">
        <v>41</v>
      </c>
      <c r="P20" s="87" t="s">
        <v>114</v>
      </c>
      <c r="Q20" s="85">
        <v>2</v>
      </c>
      <c r="R20" s="85">
        <v>2</v>
      </c>
      <c r="S20" s="85" t="s">
        <v>115</v>
      </c>
      <c r="T20" s="76" t="s">
        <v>74</v>
      </c>
      <c r="U20" s="76" t="s">
        <v>45</v>
      </c>
      <c r="V20" s="74" t="s">
        <v>76</v>
      </c>
      <c r="W20" s="28" t="s">
        <v>116</v>
      </c>
      <c r="X20" s="28" t="s">
        <v>117</v>
      </c>
      <c r="Y20" s="28" t="s">
        <v>118</v>
      </c>
      <c r="Z20" s="28" t="s">
        <v>119</v>
      </c>
      <c r="AA20" s="36"/>
      <c r="AB20" s="35"/>
      <c r="AC20" s="89" t="s">
        <v>120</v>
      </c>
      <c r="AD20" s="10"/>
    </row>
    <row r="21" spans="1:30" ht="75" customHeight="1">
      <c r="A21" s="82"/>
      <c r="B21" s="16">
        <v>15</v>
      </c>
      <c r="C21" s="17" t="s">
        <v>110</v>
      </c>
      <c r="D21" s="76"/>
      <c r="E21" s="76"/>
      <c r="F21" s="76"/>
      <c r="G21" s="76"/>
      <c r="H21" s="76"/>
      <c r="I21" s="79"/>
      <c r="J21" s="79"/>
      <c r="K21" s="79"/>
      <c r="L21" s="74"/>
      <c r="M21" s="74"/>
      <c r="N21" s="74"/>
      <c r="O21" s="76"/>
      <c r="P21" s="87"/>
      <c r="Q21" s="85"/>
      <c r="R21" s="85"/>
      <c r="S21" s="85"/>
      <c r="T21" s="76"/>
      <c r="U21" s="76"/>
      <c r="V21" s="74"/>
      <c r="W21" s="28" t="s">
        <v>121</v>
      </c>
      <c r="X21" s="28" t="s">
        <v>122</v>
      </c>
      <c r="Y21" s="28" t="s">
        <v>118</v>
      </c>
      <c r="Z21" s="28" t="s">
        <v>123</v>
      </c>
      <c r="AA21" s="31">
        <v>1</v>
      </c>
      <c r="AB21" s="30" t="s">
        <v>124</v>
      </c>
      <c r="AC21" s="90"/>
      <c r="AD21" s="22"/>
    </row>
    <row r="22" spans="1:30" ht="60">
      <c r="A22" s="82"/>
      <c r="B22" s="16">
        <v>15</v>
      </c>
      <c r="C22" s="17" t="s">
        <v>110</v>
      </c>
      <c r="D22" s="76"/>
      <c r="E22" s="76"/>
      <c r="F22" s="76"/>
      <c r="G22" s="76"/>
      <c r="H22" s="76"/>
      <c r="I22" s="79"/>
      <c r="J22" s="79"/>
      <c r="K22" s="79"/>
      <c r="L22" s="74"/>
      <c r="M22" s="74"/>
      <c r="N22" s="74"/>
      <c r="O22" s="76"/>
      <c r="P22" s="87"/>
      <c r="Q22" s="85"/>
      <c r="R22" s="85"/>
      <c r="S22" s="85"/>
      <c r="T22" s="76"/>
      <c r="U22" s="76"/>
      <c r="V22" s="74"/>
      <c r="W22" s="28" t="s">
        <v>125</v>
      </c>
      <c r="X22" s="28" t="s">
        <v>126</v>
      </c>
      <c r="Y22" s="28" t="s">
        <v>118</v>
      </c>
      <c r="Z22" s="28" t="s">
        <v>127</v>
      </c>
      <c r="AA22" s="31">
        <v>0.78</v>
      </c>
      <c r="AB22" s="30" t="s">
        <v>128</v>
      </c>
      <c r="AC22" s="90"/>
      <c r="AD22" s="22"/>
    </row>
    <row r="23" spans="1:30" ht="45" customHeight="1">
      <c r="A23" s="82"/>
      <c r="B23" s="16">
        <v>15</v>
      </c>
      <c r="C23" s="17" t="s">
        <v>110</v>
      </c>
      <c r="D23" s="76"/>
      <c r="E23" s="76"/>
      <c r="F23" s="76"/>
      <c r="G23" s="76"/>
      <c r="H23" s="76"/>
      <c r="I23" s="79"/>
      <c r="J23" s="79"/>
      <c r="K23" s="79"/>
      <c r="L23" s="74"/>
      <c r="M23" s="74"/>
      <c r="N23" s="74"/>
      <c r="O23" s="76"/>
      <c r="P23" s="87"/>
      <c r="Q23" s="85"/>
      <c r="R23" s="85"/>
      <c r="S23" s="85"/>
      <c r="T23" s="76"/>
      <c r="U23" s="76"/>
      <c r="V23" s="74"/>
      <c r="W23" s="28" t="s">
        <v>129</v>
      </c>
      <c r="X23" s="28" t="s">
        <v>130</v>
      </c>
      <c r="Y23" s="28" t="s">
        <v>118</v>
      </c>
      <c r="Z23" s="28" t="s">
        <v>131</v>
      </c>
      <c r="AA23" s="37"/>
      <c r="AB23" s="38"/>
      <c r="AC23" s="90"/>
      <c r="AD23" s="22"/>
    </row>
    <row r="24" spans="1:30" ht="63.95" customHeight="1">
      <c r="A24" s="82"/>
      <c r="B24" s="16">
        <v>15</v>
      </c>
      <c r="C24" s="17" t="s">
        <v>110</v>
      </c>
      <c r="D24" s="76"/>
      <c r="E24" s="76"/>
      <c r="F24" s="76"/>
      <c r="G24" s="76"/>
      <c r="H24" s="76"/>
      <c r="I24" s="79"/>
      <c r="J24" s="79"/>
      <c r="K24" s="79"/>
      <c r="L24" s="74"/>
      <c r="M24" s="74"/>
      <c r="N24" s="74"/>
      <c r="O24" s="76"/>
      <c r="P24" s="87" t="s">
        <v>132</v>
      </c>
      <c r="Q24" s="85"/>
      <c r="R24" s="85"/>
      <c r="S24" s="85"/>
      <c r="T24" s="76"/>
      <c r="U24" s="76"/>
      <c r="V24" s="74"/>
      <c r="W24" s="28" t="s">
        <v>133</v>
      </c>
      <c r="X24" s="28" t="s">
        <v>134</v>
      </c>
      <c r="Y24" s="28" t="s">
        <v>118</v>
      </c>
      <c r="Z24" s="28" t="s">
        <v>135</v>
      </c>
      <c r="AA24" s="39">
        <v>1</v>
      </c>
      <c r="AB24" s="40" t="s">
        <v>136</v>
      </c>
      <c r="AC24" s="90"/>
      <c r="AD24" s="22"/>
    </row>
    <row r="25" spans="1:30" ht="60" customHeight="1">
      <c r="A25" s="82"/>
      <c r="B25" s="16">
        <v>15</v>
      </c>
      <c r="C25" s="17" t="s">
        <v>110</v>
      </c>
      <c r="D25" s="76"/>
      <c r="E25" s="76"/>
      <c r="F25" s="76"/>
      <c r="G25" s="76"/>
      <c r="H25" s="76"/>
      <c r="I25" s="79"/>
      <c r="J25" s="79"/>
      <c r="K25" s="79"/>
      <c r="L25" s="74"/>
      <c r="M25" s="74"/>
      <c r="N25" s="74"/>
      <c r="O25" s="76"/>
      <c r="P25" s="87"/>
      <c r="Q25" s="85"/>
      <c r="R25" s="85"/>
      <c r="S25" s="85"/>
      <c r="T25" s="76"/>
      <c r="U25" s="76"/>
      <c r="V25" s="74"/>
      <c r="W25" s="28" t="s">
        <v>133</v>
      </c>
      <c r="X25" s="28" t="s">
        <v>130</v>
      </c>
      <c r="Y25" s="28" t="s">
        <v>118</v>
      </c>
      <c r="Z25" s="28" t="s">
        <v>137</v>
      </c>
      <c r="AA25" s="37"/>
      <c r="AB25" s="38"/>
      <c r="AC25" s="90"/>
      <c r="AD25" s="22"/>
    </row>
    <row r="26" spans="1:30" ht="75" customHeight="1">
      <c r="A26" s="82"/>
      <c r="B26" s="16">
        <v>15</v>
      </c>
      <c r="C26" s="17" t="s">
        <v>110</v>
      </c>
      <c r="D26" s="76"/>
      <c r="E26" s="76"/>
      <c r="F26" s="76"/>
      <c r="G26" s="76"/>
      <c r="H26" s="76"/>
      <c r="I26" s="79"/>
      <c r="J26" s="79"/>
      <c r="K26" s="79"/>
      <c r="L26" s="74"/>
      <c r="M26" s="74"/>
      <c r="N26" s="74"/>
      <c r="O26" s="76"/>
      <c r="P26" s="27" t="s">
        <v>138</v>
      </c>
      <c r="Q26" s="85"/>
      <c r="R26" s="85"/>
      <c r="S26" s="85"/>
      <c r="T26" s="76"/>
      <c r="U26" s="76"/>
      <c r="V26" s="74"/>
      <c r="W26" s="28" t="s">
        <v>139</v>
      </c>
      <c r="X26" s="28" t="s">
        <v>134</v>
      </c>
      <c r="Y26" s="28" t="s">
        <v>55</v>
      </c>
      <c r="Z26" s="28" t="s">
        <v>140</v>
      </c>
      <c r="AA26" s="39">
        <v>1</v>
      </c>
      <c r="AB26" s="40" t="s">
        <v>141</v>
      </c>
      <c r="AC26" s="90"/>
      <c r="AD26" s="22"/>
    </row>
    <row r="27" spans="1:30" ht="75" customHeight="1">
      <c r="A27" s="82"/>
      <c r="B27" s="16">
        <v>15</v>
      </c>
      <c r="C27" s="17" t="s">
        <v>110</v>
      </c>
      <c r="D27" s="76"/>
      <c r="E27" s="76"/>
      <c r="F27" s="76"/>
      <c r="G27" s="76"/>
      <c r="H27" s="76"/>
      <c r="I27" s="79"/>
      <c r="J27" s="79"/>
      <c r="K27" s="79"/>
      <c r="L27" s="74"/>
      <c r="M27" s="74"/>
      <c r="N27" s="74"/>
      <c r="O27" s="76"/>
      <c r="P27" s="27" t="s">
        <v>142</v>
      </c>
      <c r="Q27" s="85"/>
      <c r="R27" s="85"/>
      <c r="S27" s="85"/>
      <c r="T27" s="76"/>
      <c r="U27" s="76"/>
      <c r="V27" s="74"/>
      <c r="W27" s="28" t="s">
        <v>143</v>
      </c>
      <c r="X27" s="28" t="s">
        <v>122</v>
      </c>
      <c r="Y27" s="28" t="s">
        <v>55</v>
      </c>
      <c r="Z27" s="28" t="s">
        <v>144</v>
      </c>
      <c r="AA27" s="31">
        <v>1</v>
      </c>
      <c r="AB27" s="30" t="s">
        <v>145</v>
      </c>
      <c r="AC27" s="90"/>
      <c r="AD27" s="22"/>
    </row>
    <row r="28" spans="1:30" ht="141" customHeight="1">
      <c r="A28" s="82"/>
      <c r="B28" s="16">
        <v>15</v>
      </c>
      <c r="C28" s="17" t="s">
        <v>110</v>
      </c>
      <c r="D28" s="76"/>
      <c r="E28" s="76"/>
      <c r="F28" s="76"/>
      <c r="G28" s="76"/>
      <c r="H28" s="76"/>
      <c r="I28" s="79"/>
      <c r="J28" s="79"/>
      <c r="K28" s="79"/>
      <c r="L28" s="74"/>
      <c r="M28" s="74"/>
      <c r="N28" s="74"/>
      <c r="O28" s="76"/>
      <c r="P28" s="27" t="s">
        <v>146</v>
      </c>
      <c r="Q28" s="85"/>
      <c r="R28" s="85"/>
      <c r="S28" s="85"/>
      <c r="T28" s="76"/>
      <c r="U28" s="76"/>
      <c r="V28" s="74"/>
      <c r="W28" s="28" t="s">
        <v>147</v>
      </c>
      <c r="X28" s="28" t="s">
        <v>130</v>
      </c>
      <c r="Y28" s="28" t="s">
        <v>55</v>
      </c>
      <c r="Z28" s="28" t="s">
        <v>148</v>
      </c>
      <c r="AA28" s="37"/>
      <c r="AB28" s="38"/>
      <c r="AC28" s="91"/>
      <c r="AD28" s="22"/>
    </row>
    <row r="29" spans="1:30" ht="69.95" customHeight="1">
      <c r="A29" s="82">
        <v>16</v>
      </c>
      <c r="B29" s="16">
        <v>16</v>
      </c>
      <c r="C29" s="17" t="s">
        <v>149</v>
      </c>
      <c r="D29" s="76" t="s">
        <v>150</v>
      </c>
      <c r="E29" s="76" t="s">
        <v>151</v>
      </c>
      <c r="F29" s="76" t="s">
        <v>67</v>
      </c>
      <c r="G29" s="76" t="s">
        <v>152</v>
      </c>
      <c r="H29" s="76" t="s">
        <v>113</v>
      </c>
      <c r="I29" s="79">
        <v>4</v>
      </c>
      <c r="J29" s="79">
        <v>3</v>
      </c>
      <c r="K29" s="79" t="s">
        <v>95</v>
      </c>
      <c r="L29" s="74" t="s">
        <v>38</v>
      </c>
      <c r="M29" s="74" t="s">
        <v>46</v>
      </c>
      <c r="N29" s="74" t="s">
        <v>71</v>
      </c>
      <c r="O29" s="76" t="s">
        <v>41</v>
      </c>
      <c r="P29" s="87" t="s">
        <v>153</v>
      </c>
      <c r="Q29" s="85">
        <v>3</v>
      </c>
      <c r="R29" s="85">
        <v>2</v>
      </c>
      <c r="S29" s="85" t="s">
        <v>43</v>
      </c>
      <c r="T29" s="76" t="s">
        <v>44</v>
      </c>
      <c r="U29" s="76" t="s">
        <v>45</v>
      </c>
      <c r="V29" s="82" t="s">
        <v>46</v>
      </c>
      <c r="W29" s="28" t="s">
        <v>154</v>
      </c>
      <c r="X29" s="28" t="s">
        <v>117</v>
      </c>
      <c r="Y29" s="28" t="s">
        <v>100</v>
      </c>
      <c r="Z29" s="28" t="s">
        <v>155</v>
      </c>
      <c r="AA29" s="37"/>
      <c r="AB29" s="38"/>
      <c r="AC29" s="75" t="s">
        <v>156</v>
      </c>
      <c r="AD29" s="10"/>
    </row>
    <row r="30" spans="1:30" ht="69" customHeight="1">
      <c r="A30" s="82"/>
      <c r="B30" s="16">
        <v>16</v>
      </c>
      <c r="C30" s="17" t="s">
        <v>149</v>
      </c>
      <c r="D30" s="76"/>
      <c r="E30" s="76"/>
      <c r="F30" s="76"/>
      <c r="G30" s="76"/>
      <c r="H30" s="76"/>
      <c r="I30" s="79"/>
      <c r="J30" s="79"/>
      <c r="K30" s="79"/>
      <c r="L30" s="74"/>
      <c r="M30" s="74"/>
      <c r="N30" s="74"/>
      <c r="O30" s="76"/>
      <c r="P30" s="87"/>
      <c r="Q30" s="85"/>
      <c r="R30" s="85"/>
      <c r="S30" s="85"/>
      <c r="T30" s="76"/>
      <c r="U30" s="76"/>
      <c r="V30" s="82"/>
      <c r="W30" s="28" t="s">
        <v>157</v>
      </c>
      <c r="X30" s="28" t="s">
        <v>130</v>
      </c>
      <c r="Y30" s="28" t="s">
        <v>100</v>
      </c>
      <c r="Z30" s="28" t="s">
        <v>158</v>
      </c>
      <c r="AA30" s="37"/>
      <c r="AB30" s="38"/>
      <c r="AC30" s="75"/>
      <c r="AD30" s="22"/>
    </row>
    <row r="31" spans="1:30" ht="75">
      <c r="A31" s="82"/>
      <c r="B31" s="16">
        <v>16</v>
      </c>
      <c r="C31" s="17" t="s">
        <v>149</v>
      </c>
      <c r="D31" s="76"/>
      <c r="E31" s="76"/>
      <c r="F31" s="76"/>
      <c r="G31" s="76"/>
      <c r="H31" s="76"/>
      <c r="I31" s="79"/>
      <c r="J31" s="79"/>
      <c r="K31" s="79"/>
      <c r="L31" s="74"/>
      <c r="M31" s="74"/>
      <c r="N31" s="74"/>
      <c r="O31" s="76"/>
      <c r="P31" s="87"/>
      <c r="Q31" s="85"/>
      <c r="R31" s="85"/>
      <c r="S31" s="85"/>
      <c r="T31" s="76"/>
      <c r="U31" s="76"/>
      <c r="V31" s="82"/>
      <c r="W31" s="88" t="s">
        <v>159</v>
      </c>
      <c r="X31" s="28" t="s">
        <v>160</v>
      </c>
      <c r="Y31" s="28" t="s">
        <v>100</v>
      </c>
      <c r="Z31" s="28" t="s">
        <v>161</v>
      </c>
      <c r="AA31" s="37"/>
      <c r="AB31" s="38"/>
      <c r="AC31" s="75"/>
      <c r="AD31" s="22"/>
    </row>
    <row r="32" spans="1:30" ht="75">
      <c r="A32" s="82"/>
      <c r="B32" s="16">
        <v>16</v>
      </c>
      <c r="C32" s="17" t="s">
        <v>149</v>
      </c>
      <c r="D32" s="76"/>
      <c r="E32" s="76"/>
      <c r="F32" s="76"/>
      <c r="G32" s="76"/>
      <c r="H32" s="76"/>
      <c r="I32" s="79"/>
      <c r="J32" s="79"/>
      <c r="K32" s="79"/>
      <c r="L32" s="74"/>
      <c r="M32" s="74"/>
      <c r="N32" s="74"/>
      <c r="O32" s="76"/>
      <c r="P32" s="87"/>
      <c r="Q32" s="85"/>
      <c r="R32" s="85"/>
      <c r="S32" s="85"/>
      <c r="T32" s="76"/>
      <c r="U32" s="76"/>
      <c r="V32" s="82"/>
      <c r="W32" s="88"/>
      <c r="X32" s="28" t="s">
        <v>162</v>
      </c>
      <c r="Y32" s="28" t="s">
        <v>100</v>
      </c>
      <c r="Z32" s="28" t="s">
        <v>161</v>
      </c>
      <c r="AA32" s="37"/>
      <c r="AB32" s="38"/>
      <c r="AC32" s="75"/>
      <c r="AD32" s="22"/>
    </row>
    <row r="33" spans="1:30" ht="90">
      <c r="A33" s="82"/>
      <c r="B33" s="16">
        <v>16</v>
      </c>
      <c r="C33" s="17" t="s">
        <v>149</v>
      </c>
      <c r="D33" s="76"/>
      <c r="E33" s="76"/>
      <c r="F33" s="76"/>
      <c r="G33" s="76"/>
      <c r="H33" s="76"/>
      <c r="I33" s="79"/>
      <c r="J33" s="79"/>
      <c r="K33" s="79"/>
      <c r="L33" s="74"/>
      <c r="M33" s="74"/>
      <c r="N33" s="74"/>
      <c r="O33" s="76"/>
      <c r="P33" s="87" t="s">
        <v>163</v>
      </c>
      <c r="Q33" s="85"/>
      <c r="R33" s="85"/>
      <c r="S33" s="85"/>
      <c r="T33" s="76"/>
      <c r="U33" s="76"/>
      <c r="V33" s="82"/>
      <c r="W33" s="28" t="s">
        <v>164</v>
      </c>
      <c r="X33" s="28" t="s">
        <v>134</v>
      </c>
      <c r="Y33" s="28" t="s">
        <v>118</v>
      </c>
      <c r="Z33" s="28" t="s">
        <v>165</v>
      </c>
      <c r="AA33" s="39"/>
      <c r="AB33" s="40" t="s">
        <v>166</v>
      </c>
      <c r="AC33" s="75"/>
      <c r="AD33" s="22"/>
    </row>
    <row r="34" spans="1:30" ht="60">
      <c r="A34" s="82"/>
      <c r="B34" s="16">
        <v>16</v>
      </c>
      <c r="C34" s="17" t="s">
        <v>149</v>
      </c>
      <c r="D34" s="76"/>
      <c r="E34" s="76"/>
      <c r="F34" s="76"/>
      <c r="G34" s="76"/>
      <c r="H34" s="76"/>
      <c r="I34" s="79"/>
      <c r="J34" s="79"/>
      <c r="K34" s="79"/>
      <c r="L34" s="74"/>
      <c r="M34" s="74"/>
      <c r="N34" s="74"/>
      <c r="O34" s="76"/>
      <c r="P34" s="87"/>
      <c r="Q34" s="85"/>
      <c r="R34" s="85"/>
      <c r="S34" s="85"/>
      <c r="T34" s="76"/>
      <c r="U34" s="76"/>
      <c r="V34" s="82"/>
      <c r="W34" s="28" t="s">
        <v>167</v>
      </c>
      <c r="X34" s="28" t="s">
        <v>117</v>
      </c>
      <c r="Y34" s="28" t="s">
        <v>118</v>
      </c>
      <c r="Z34" s="28" t="s">
        <v>168</v>
      </c>
      <c r="AA34" s="37"/>
      <c r="AB34" s="38"/>
      <c r="AC34" s="75"/>
      <c r="AD34" s="22"/>
    </row>
    <row r="35" spans="1:30" ht="75">
      <c r="A35" s="82"/>
      <c r="B35" s="16">
        <v>16</v>
      </c>
      <c r="C35" s="17" t="s">
        <v>149</v>
      </c>
      <c r="D35" s="76"/>
      <c r="E35" s="76"/>
      <c r="F35" s="76"/>
      <c r="G35" s="76"/>
      <c r="H35" s="76"/>
      <c r="I35" s="79"/>
      <c r="J35" s="79"/>
      <c r="K35" s="79"/>
      <c r="L35" s="74"/>
      <c r="M35" s="74"/>
      <c r="N35" s="74"/>
      <c r="O35" s="76"/>
      <c r="P35" s="87" t="s">
        <v>169</v>
      </c>
      <c r="Q35" s="85"/>
      <c r="R35" s="85"/>
      <c r="S35" s="85"/>
      <c r="T35" s="76"/>
      <c r="U35" s="76"/>
      <c r="V35" s="82"/>
      <c r="W35" s="28" t="s">
        <v>170</v>
      </c>
      <c r="X35" s="28" t="s">
        <v>122</v>
      </c>
      <c r="Y35" s="28" t="s">
        <v>118</v>
      </c>
      <c r="Z35" s="28" t="s">
        <v>171</v>
      </c>
      <c r="AA35" s="39">
        <v>0.82</v>
      </c>
      <c r="AB35" s="40" t="s">
        <v>172</v>
      </c>
      <c r="AC35" s="75"/>
      <c r="AD35" s="22"/>
    </row>
    <row r="36" spans="1:30" ht="57.95" customHeight="1">
      <c r="A36" s="82"/>
      <c r="B36" s="16">
        <v>16</v>
      </c>
      <c r="C36" s="17" t="s">
        <v>149</v>
      </c>
      <c r="D36" s="76"/>
      <c r="E36" s="76"/>
      <c r="F36" s="76"/>
      <c r="G36" s="76"/>
      <c r="H36" s="76"/>
      <c r="I36" s="79"/>
      <c r="J36" s="79"/>
      <c r="K36" s="79"/>
      <c r="L36" s="74"/>
      <c r="M36" s="74"/>
      <c r="N36" s="74"/>
      <c r="O36" s="76"/>
      <c r="P36" s="87"/>
      <c r="Q36" s="85"/>
      <c r="R36" s="85"/>
      <c r="S36" s="85"/>
      <c r="T36" s="76"/>
      <c r="U36" s="76"/>
      <c r="V36" s="82"/>
      <c r="W36" s="28" t="s">
        <v>173</v>
      </c>
      <c r="X36" s="28" t="s">
        <v>117</v>
      </c>
      <c r="Y36" s="28" t="s">
        <v>118</v>
      </c>
      <c r="Z36" s="28" t="s">
        <v>174</v>
      </c>
      <c r="AA36" s="37"/>
      <c r="AB36" s="38"/>
      <c r="AC36" s="75"/>
      <c r="AD36" s="22"/>
    </row>
    <row r="37" spans="1:30" ht="120.95" customHeight="1">
      <c r="A37" s="82">
        <v>17</v>
      </c>
      <c r="B37" s="16">
        <v>17</v>
      </c>
      <c r="C37" s="17" t="s">
        <v>175</v>
      </c>
      <c r="D37" s="76" t="s">
        <v>175</v>
      </c>
      <c r="E37" s="76" t="s">
        <v>176</v>
      </c>
      <c r="F37" s="76" t="s">
        <v>34</v>
      </c>
      <c r="G37" s="76" t="s">
        <v>177</v>
      </c>
      <c r="H37" s="76" t="s">
        <v>94</v>
      </c>
      <c r="I37" s="79">
        <v>1</v>
      </c>
      <c r="J37" s="79">
        <v>1</v>
      </c>
      <c r="K37" s="79" t="s">
        <v>178</v>
      </c>
      <c r="L37" s="74" t="s">
        <v>179</v>
      </c>
      <c r="M37" s="74" t="s">
        <v>75</v>
      </c>
      <c r="N37" s="74" t="s">
        <v>76</v>
      </c>
      <c r="O37" s="76" t="s">
        <v>41</v>
      </c>
      <c r="P37" s="27" t="s">
        <v>180</v>
      </c>
      <c r="Q37" s="85">
        <v>-1</v>
      </c>
      <c r="R37" s="85">
        <v>-1</v>
      </c>
      <c r="S37" s="85" t="s">
        <v>178</v>
      </c>
      <c r="T37" s="76" t="s">
        <v>179</v>
      </c>
      <c r="U37" s="76" t="s">
        <v>75</v>
      </c>
      <c r="V37" s="74" t="s">
        <v>76</v>
      </c>
      <c r="W37" s="28" t="s">
        <v>181</v>
      </c>
      <c r="X37" s="41" t="s">
        <v>182</v>
      </c>
      <c r="Y37" s="41" t="s">
        <v>100</v>
      </c>
      <c r="Z37" s="28" t="s">
        <v>183</v>
      </c>
      <c r="AA37" s="39">
        <v>1</v>
      </c>
      <c r="AB37" s="40" t="s">
        <v>184</v>
      </c>
      <c r="AC37" s="101" t="s">
        <v>185</v>
      </c>
      <c r="AD37" s="42"/>
    </row>
    <row r="38" spans="1:30" ht="90.95" customHeight="1">
      <c r="A38" s="82"/>
      <c r="B38" s="16">
        <v>17</v>
      </c>
      <c r="C38" s="17" t="s">
        <v>175</v>
      </c>
      <c r="D38" s="76"/>
      <c r="E38" s="76"/>
      <c r="F38" s="76"/>
      <c r="G38" s="76"/>
      <c r="H38" s="76"/>
      <c r="I38" s="79"/>
      <c r="J38" s="79"/>
      <c r="K38" s="79"/>
      <c r="L38" s="74"/>
      <c r="M38" s="74"/>
      <c r="N38" s="74"/>
      <c r="O38" s="76"/>
      <c r="P38" s="27" t="s">
        <v>186</v>
      </c>
      <c r="Q38" s="85"/>
      <c r="R38" s="85"/>
      <c r="S38" s="85"/>
      <c r="T38" s="76"/>
      <c r="U38" s="76"/>
      <c r="V38" s="74"/>
      <c r="W38" s="28" t="s">
        <v>187</v>
      </c>
      <c r="X38" s="41" t="s">
        <v>182</v>
      </c>
      <c r="Y38" s="28" t="s">
        <v>49</v>
      </c>
      <c r="Z38" s="28" t="s">
        <v>188</v>
      </c>
      <c r="AA38" s="39">
        <v>1</v>
      </c>
      <c r="AB38" s="40" t="s">
        <v>189</v>
      </c>
      <c r="AC38" s="99"/>
      <c r="AD38" s="22"/>
    </row>
    <row r="39" spans="1:30" ht="123" customHeight="1">
      <c r="A39" s="82">
        <v>18</v>
      </c>
      <c r="B39" s="16">
        <v>18</v>
      </c>
      <c r="C39" s="17" t="s">
        <v>32</v>
      </c>
      <c r="D39" s="76" t="s">
        <v>32</v>
      </c>
      <c r="E39" s="76" t="s">
        <v>190</v>
      </c>
      <c r="F39" s="76" t="s">
        <v>67</v>
      </c>
      <c r="G39" s="76" t="s">
        <v>191</v>
      </c>
      <c r="H39" s="76" t="s">
        <v>192</v>
      </c>
      <c r="I39" s="79">
        <v>2</v>
      </c>
      <c r="J39" s="79">
        <v>3</v>
      </c>
      <c r="K39" s="79" t="s">
        <v>193</v>
      </c>
      <c r="L39" s="74" t="s">
        <v>74</v>
      </c>
      <c r="M39" s="74" t="s">
        <v>46</v>
      </c>
      <c r="N39" s="74" t="s">
        <v>46</v>
      </c>
      <c r="O39" s="76" t="s">
        <v>41</v>
      </c>
      <c r="P39" s="27" t="s">
        <v>194</v>
      </c>
      <c r="Q39" s="81">
        <v>1</v>
      </c>
      <c r="R39" s="81">
        <v>1</v>
      </c>
      <c r="S39" s="81" t="s">
        <v>178</v>
      </c>
      <c r="T39" s="73" t="s">
        <v>179</v>
      </c>
      <c r="U39" s="73" t="s">
        <v>75</v>
      </c>
      <c r="V39" s="74" t="s">
        <v>76</v>
      </c>
      <c r="W39" s="28" t="s">
        <v>195</v>
      </c>
      <c r="X39" s="28" t="s">
        <v>182</v>
      </c>
      <c r="Y39" s="28" t="s">
        <v>49</v>
      </c>
      <c r="Z39" s="28" t="s">
        <v>196</v>
      </c>
      <c r="AA39" s="43">
        <f>14/14</f>
        <v>1</v>
      </c>
      <c r="AB39" s="21" t="s">
        <v>197</v>
      </c>
      <c r="AC39" s="75" t="s">
        <v>198</v>
      </c>
      <c r="AD39" s="10"/>
    </row>
    <row r="40" spans="1:30" ht="120.95" customHeight="1">
      <c r="A40" s="82"/>
      <c r="B40" s="16">
        <v>18</v>
      </c>
      <c r="C40" s="17" t="s">
        <v>32</v>
      </c>
      <c r="D40" s="76"/>
      <c r="E40" s="76"/>
      <c r="F40" s="76"/>
      <c r="G40" s="76"/>
      <c r="H40" s="76"/>
      <c r="I40" s="79"/>
      <c r="J40" s="79"/>
      <c r="K40" s="79"/>
      <c r="L40" s="74"/>
      <c r="M40" s="74"/>
      <c r="N40" s="74"/>
      <c r="O40" s="76"/>
      <c r="P40" s="27" t="s">
        <v>199</v>
      </c>
      <c r="Q40" s="81"/>
      <c r="R40" s="81"/>
      <c r="S40" s="81"/>
      <c r="T40" s="73"/>
      <c r="U40" s="73"/>
      <c r="V40" s="74"/>
      <c r="W40" s="28" t="s">
        <v>200</v>
      </c>
      <c r="X40" s="28" t="s">
        <v>182</v>
      </c>
      <c r="Y40" s="28" t="s">
        <v>100</v>
      </c>
      <c r="Z40" s="28" t="s">
        <v>201</v>
      </c>
      <c r="AA40" s="43">
        <v>1</v>
      </c>
      <c r="AB40" s="21" t="s">
        <v>202</v>
      </c>
      <c r="AC40" s="75"/>
      <c r="AD40" s="22"/>
    </row>
    <row r="41" spans="1:30" ht="215.1" customHeight="1">
      <c r="A41" s="82"/>
      <c r="B41" s="16">
        <v>18</v>
      </c>
      <c r="C41" s="17" t="s">
        <v>32</v>
      </c>
      <c r="D41" s="76"/>
      <c r="E41" s="76"/>
      <c r="F41" s="76"/>
      <c r="G41" s="76"/>
      <c r="H41" s="76"/>
      <c r="I41" s="79"/>
      <c r="J41" s="79"/>
      <c r="K41" s="79"/>
      <c r="L41" s="74"/>
      <c r="M41" s="74"/>
      <c r="N41" s="74"/>
      <c r="O41" s="76"/>
      <c r="P41" s="27" t="s">
        <v>203</v>
      </c>
      <c r="Q41" s="81"/>
      <c r="R41" s="81"/>
      <c r="S41" s="81"/>
      <c r="T41" s="73"/>
      <c r="U41" s="73"/>
      <c r="V41" s="74"/>
      <c r="W41" s="28" t="s">
        <v>204</v>
      </c>
      <c r="X41" s="28" t="s">
        <v>182</v>
      </c>
      <c r="Y41" s="28" t="s">
        <v>100</v>
      </c>
      <c r="Z41" s="28" t="s">
        <v>205</v>
      </c>
      <c r="AA41" s="44">
        <v>0.99</v>
      </c>
      <c r="AB41" s="21" t="s">
        <v>206</v>
      </c>
      <c r="AC41" s="75"/>
      <c r="AD41" s="22"/>
    </row>
    <row r="42" spans="1:30" ht="204.95" customHeight="1">
      <c r="A42" s="82">
        <v>19</v>
      </c>
      <c r="B42" s="16">
        <v>19</v>
      </c>
      <c r="C42" s="17" t="s">
        <v>32</v>
      </c>
      <c r="D42" s="76" t="s">
        <v>32</v>
      </c>
      <c r="E42" s="76" t="s">
        <v>207</v>
      </c>
      <c r="F42" s="76" t="s">
        <v>34</v>
      </c>
      <c r="G42" s="76" t="s">
        <v>208</v>
      </c>
      <c r="H42" s="76" t="s">
        <v>209</v>
      </c>
      <c r="I42" s="79">
        <v>3</v>
      </c>
      <c r="J42" s="79">
        <v>3</v>
      </c>
      <c r="K42" s="79" t="s">
        <v>70</v>
      </c>
      <c r="L42" s="74" t="s">
        <v>44</v>
      </c>
      <c r="M42" s="74" t="s">
        <v>46</v>
      </c>
      <c r="N42" s="74" t="s">
        <v>71</v>
      </c>
      <c r="O42" s="76" t="s">
        <v>41</v>
      </c>
      <c r="P42" s="27" t="s">
        <v>210</v>
      </c>
      <c r="Q42" s="85">
        <v>2</v>
      </c>
      <c r="R42" s="85">
        <v>1</v>
      </c>
      <c r="S42" s="85" t="s">
        <v>73</v>
      </c>
      <c r="T42" s="86" t="s">
        <v>74</v>
      </c>
      <c r="U42" s="86" t="s">
        <v>75</v>
      </c>
      <c r="V42" s="82" t="s">
        <v>76</v>
      </c>
      <c r="W42" s="28" t="s">
        <v>211</v>
      </c>
      <c r="X42" s="28" t="s">
        <v>54</v>
      </c>
      <c r="Y42" s="28" t="s">
        <v>118</v>
      </c>
      <c r="Z42" s="28" t="s">
        <v>212</v>
      </c>
      <c r="AA42" s="45">
        <v>1</v>
      </c>
      <c r="AB42" s="40" t="s">
        <v>213</v>
      </c>
      <c r="AC42" s="75" t="s">
        <v>214</v>
      </c>
      <c r="AD42" s="10"/>
    </row>
    <row r="43" spans="1:30" ht="189" customHeight="1">
      <c r="A43" s="82"/>
      <c r="B43" s="16">
        <v>19</v>
      </c>
      <c r="C43" s="17" t="s">
        <v>32</v>
      </c>
      <c r="D43" s="76"/>
      <c r="E43" s="76"/>
      <c r="F43" s="76"/>
      <c r="G43" s="76"/>
      <c r="H43" s="76"/>
      <c r="I43" s="79"/>
      <c r="J43" s="79"/>
      <c r="K43" s="79"/>
      <c r="L43" s="74"/>
      <c r="M43" s="74"/>
      <c r="N43" s="74"/>
      <c r="O43" s="76"/>
      <c r="P43" s="27" t="s">
        <v>215</v>
      </c>
      <c r="Q43" s="85"/>
      <c r="R43" s="85"/>
      <c r="S43" s="85"/>
      <c r="T43" s="86"/>
      <c r="U43" s="86"/>
      <c r="V43" s="82"/>
      <c r="W43" s="28" t="s">
        <v>216</v>
      </c>
      <c r="X43" s="28" t="s">
        <v>54</v>
      </c>
      <c r="Y43" s="28" t="s">
        <v>118</v>
      </c>
      <c r="Z43" s="28" t="s">
        <v>217</v>
      </c>
      <c r="AA43" s="45">
        <v>1</v>
      </c>
      <c r="AB43" s="40" t="s">
        <v>213</v>
      </c>
      <c r="AC43" s="75"/>
      <c r="AD43" s="22"/>
    </row>
    <row r="44" spans="1:30" ht="95.1" customHeight="1">
      <c r="A44" s="82">
        <v>21</v>
      </c>
      <c r="B44" s="16">
        <v>21</v>
      </c>
      <c r="C44" s="17" t="s">
        <v>32</v>
      </c>
      <c r="D44" s="76" t="s">
        <v>32</v>
      </c>
      <c r="E44" s="76" t="s">
        <v>218</v>
      </c>
      <c r="F44" s="76" t="s">
        <v>67</v>
      </c>
      <c r="G44" s="76" t="s">
        <v>219</v>
      </c>
      <c r="H44" s="76" t="s">
        <v>220</v>
      </c>
      <c r="I44" s="79">
        <v>2</v>
      </c>
      <c r="J44" s="79">
        <v>3</v>
      </c>
      <c r="K44" s="79" t="s">
        <v>193</v>
      </c>
      <c r="L44" s="74" t="s">
        <v>74</v>
      </c>
      <c r="M44" s="74" t="s">
        <v>46</v>
      </c>
      <c r="N44" s="74" t="s">
        <v>46</v>
      </c>
      <c r="O44" s="76" t="s">
        <v>41</v>
      </c>
      <c r="P44" s="27" t="s">
        <v>221</v>
      </c>
      <c r="Q44" s="81">
        <v>1</v>
      </c>
      <c r="R44" s="81">
        <v>1</v>
      </c>
      <c r="S44" s="81" t="s">
        <v>178</v>
      </c>
      <c r="T44" s="76" t="s">
        <v>179</v>
      </c>
      <c r="U44" s="76" t="s">
        <v>75</v>
      </c>
      <c r="V44" s="82" t="s">
        <v>76</v>
      </c>
      <c r="W44" s="28" t="s">
        <v>187</v>
      </c>
      <c r="X44" s="41" t="s">
        <v>182</v>
      </c>
      <c r="Y44" s="28" t="s">
        <v>49</v>
      </c>
      <c r="Z44" s="28" t="s">
        <v>188</v>
      </c>
      <c r="AA44" s="31">
        <v>1</v>
      </c>
      <c r="AB44" s="21" t="s">
        <v>222</v>
      </c>
      <c r="AC44" s="75" t="s">
        <v>223</v>
      </c>
      <c r="AD44" s="10"/>
    </row>
    <row r="45" spans="1:30" ht="132.94999999999999" customHeight="1">
      <c r="A45" s="82"/>
      <c r="B45" s="16">
        <v>21</v>
      </c>
      <c r="C45" s="17" t="s">
        <v>32</v>
      </c>
      <c r="D45" s="76"/>
      <c r="E45" s="76"/>
      <c r="F45" s="76"/>
      <c r="G45" s="76"/>
      <c r="H45" s="76"/>
      <c r="I45" s="79"/>
      <c r="J45" s="79"/>
      <c r="K45" s="79"/>
      <c r="L45" s="74"/>
      <c r="M45" s="74"/>
      <c r="N45" s="74"/>
      <c r="O45" s="76"/>
      <c r="P45" s="27" t="s">
        <v>224</v>
      </c>
      <c r="Q45" s="81"/>
      <c r="R45" s="81"/>
      <c r="S45" s="81"/>
      <c r="T45" s="76"/>
      <c r="U45" s="76"/>
      <c r="V45" s="82"/>
      <c r="W45" s="28" t="s">
        <v>200</v>
      </c>
      <c r="X45" s="28" t="s">
        <v>182</v>
      </c>
      <c r="Y45" s="28" t="s">
        <v>100</v>
      </c>
      <c r="Z45" s="28" t="s">
        <v>201</v>
      </c>
      <c r="AA45" s="31">
        <v>1</v>
      </c>
      <c r="AB45" s="21" t="s">
        <v>202</v>
      </c>
      <c r="AC45" s="75"/>
      <c r="AD45" s="22"/>
    </row>
    <row r="46" spans="1:30" ht="176.1" customHeight="1">
      <c r="A46" s="82"/>
      <c r="B46" s="16">
        <v>21</v>
      </c>
      <c r="C46" s="17" t="s">
        <v>32</v>
      </c>
      <c r="D46" s="76"/>
      <c r="E46" s="76"/>
      <c r="F46" s="76"/>
      <c r="G46" s="76"/>
      <c r="H46" s="76"/>
      <c r="I46" s="79"/>
      <c r="J46" s="79"/>
      <c r="K46" s="79"/>
      <c r="L46" s="74"/>
      <c r="M46" s="74"/>
      <c r="N46" s="74"/>
      <c r="O46" s="76"/>
      <c r="P46" s="27" t="s">
        <v>203</v>
      </c>
      <c r="Q46" s="81"/>
      <c r="R46" s="81"/>
      <c r="S46" s="81"/>
      <c r="T46" s="76"/>
      <c r="U46" s="76"/>
      <c r="V46" s="82"/>
      <c r="W46" s="28" t="s">
        <v>204</v>
      </c>
      <c r="X46" s="28" t="s">
        <v>182</v>
      </c>
      <c r="Y46" s="28" t="s">
        <v>100</v>
      </c>
      <c r="Z46" s="28" t="s">
        <v>225</v>
      </c>
      <c r="AA46" s="31">
        <v>0.99</v>
      </c>
      <c r="AB46" s="21" t="s">
        <v>206</v>
      </c>
      <c r="AC46" s="75"/>
      <c r="AD46" s="22"/>
    </row>
    <row r="47" spans="1:30" ht="78" customHeight="1">
      <c r="A47" s="82">
        <v>22</v>
      </c>
      <c r="B47" s="16">
        <v>22</v>
      </c>
      <c r="C47" s="17" t="s">
        <v>226</v>
      </c>
      <c r="D47" s="76" t="s">
        <v>226</v>
      </c>
      <c r="E47" s="76" t="s">
        <v>227</v>
      </c>
      <c r="F47" s="76" t="s">
        <v>67</v>
      </c>
      <c r="G47" s="76" t="s">
        <v>228</v>
      </c>
      <c r="H47" s="76" t="s">
        <v>229</v>
      </c>
      <c r="I47" s="79">
        <v>3</v>
      </c>
      <c r="J47" s="79">
        <v>3</v>
      </c>
      <c r="K47" s="79" t="s">
        <v>70</v>
      </c>
      <c r="L47" s="82" t="s">
        <v>44</v>
      </c>
      <c r="M47" s="82" t="s">
        <v>46</v>
      </c>
      <c r="N47" s="82" t="s">
        <v>71</v>
      </c>
      <c r="O47" s="76" t="s">
        <v>41</v>
      </c>
      <c r="P47" s="27" t="s">
        <v>230</v>
      </c>
      <c r="Q47" s="85">
        <v>1</v>
      </c>
      <c r="R47" s="85">
        <v>1</v>
      </c>
      <c r="S47" s="85" t="s">
        <v>178</v>
      </c>
      <c r="T47" s="86" t="s">
        <v>179</v>
      </c>
      <c r="U47" s="86" t="s">
        <v>75</v>
      </c>
      <c r="V47" s="82" t="s">
        <v>76</v>
      </c>
      <c r="W47" s="28" t="s">
        <v>231</v>
      </c>
      <c r="X47" s="28" t="s">
        <v>232</v>
      </c>
      <c r="Y47" s="28" t="s">
        <v>118</v>
      </c>
      <c r="Z47" s="28" t="s">
        <v>233</v>
      </c>
      <c r="AA47" s="37"/>
      <c r="AB47" s="38"/>
      <c r="AC47" s="83"/>
      <c r="AD47" s="10"/>
    </row>
    <row r="48" spans="1:30" ht="138" customHeight="1">
      <c r="A48" s="82"/>
      <c r="B48" s="16">
        <v>22</v>
      </c>
      <c r="C48" s="17" t="s">
        <v>226</v>
      </c>
      <c r="D48" s="76"/>
      <c r="E48" s="76"/>
      <c r="F48" s="76"/>
      <c r="G48" s="76"/>
      <c r="H48" s="76"/>
      <c r="I48" s="79"/>
      <c r="J48" s="79"/>
      <c r="K48" s="79"/>
      <c r="L48" s="82"/>
      <c r="M48" s="82"/>
      <c r="N48" s="82"/>
      <c r="O48" s="76"/>
      <c r="P48" s="87" t="s">
        <v>234</v>
      </c>
      <c r="Q48" s="85"/>
      <c r="R48" s="85"/>
      <c r="S48" s="85"/>
      <c r="T48" s="86"/>
      <c r="U48" s="86"/>
      <c r="V48" s="82"/>
      <c r="W48" s="28" t="s">
        <v>235</v>
      </c>
      <c r="X48" s="28" t="s">
        <v>232</v>
      </c>
      <c r="Y48" s="28" t="s">
        <v>118</v>
      </c>
      <c r="Z48" s="28" t="s">
        <v>233</v>
      </c>
      <c r="AA48" s="37"/>
      <c r="AB48" s="38"/>
      <c r="AC48" s="83"/>
      <c r="AD48" s="22"/>
    </row>
    <row r="49" spans="1:30" ht="45.95" customHeight="1">
      <c r="A49" s="82"/>
      <c r="B49" s="16">
        <v>22</v>
      </c>
      <c r="C49" s="17" t="s">
        <v>226</v>
      </c>
      <c r="D49" s="76"/>
      <c r="E49" s="76"/>
      <c r="F49" s="76"/>
      <c r="G49" s="76"/>
      <c r="H49" s="76"/>
      <c r="I49" s="76"/>
      <c r="J49" s="76"/>
      <c r="K49" s="76"/>
      <c r="L49" s="82"/>
      <c r="M49" s="82"/>
      <c r="N49" s="82"/>
      <c r="O49" s="76"/>
      <c r="P49" s="76"/>
      <c r="Q49" s="76"/>
      <c r="R49" s="76"/>
      <c r="S49" s="76"/>
      <c r="T49" s="76"/>
      <c r="U49" s="76"/>
      <c r="V49" s="82"/>
      <c r="W49" s="28" t="s">
        <v>236</v>
      </c>
      <c r="X49" s="28" t="s">
        <v>117</v>
      </c>
      <c r="Y49" s="28" t="s">
        <v>118</v>
      </c>
      <c r="Z49" s="28" t="s">
        <v>237</v>
      </c>
      <c r="AA49" s="37"/>
      <c r="AB49" s="38"/>
      <c r="AC49" s="83"/>
      <c r="AD49" s="22"/>
    </row>
    <row r="50" spans="1:30" ht="282.95" customHeight="1">
      <c r="A50" s="16">
        <v>23</v>
      </c>
      <c r="B50" s="16">
        <v>23</v>
      </c>
      <c r="C50" s="17" t="s">
        <v>226</v>
      </c>
      <c r="D50" s="46" t="s">
        <v>226</v>
      </c>
      <c r="E50" s="46" t="s">
        <v>238</v>
      </c>
      <c r="F50" s="46" t="s">
        <v>67</v>
      </c>
      <c r="G50" s="46" t="s">
        <v>239</v>
      </c>
      <c r="H50" s="46" t="s">
        <v>240</v>
      </c>
      <c r="I50" s="47">
        <v>2</v>
      </c>
      <c r="J50" s="47">
        <v>2</v>
      </c>
      <c r="K50" s="48" t="s">
        <v>115</v>
      </c>
      <c r="L50" s="17" t="s">
        <v>74</v>
      </c>
      <c r="M50" s="17" t="s">
        <v>45</v>
      </c>
      <c r="N50" s="17" t="s">
        <v>76</v>
      </c>
      <c r="O50" s="46" t="s">
        <v>41</v>
      </c>
      <c r="P50" s="27" t="s">
        <v>241</v>
      </c>
      <c r="Q50" s="49">
        <v>0</v>
      </c>
      <c r="R50" s="49">
        <v>0</v>
      </c>
      <c r="S50" s="48" t="s">
        <v>178</v>
      </c>
      <c r="T50" s="50" t="s">
        <v>179</v>
      </c>
      <c r="U50" s="50" t="s">
        <v>75</v>
      </c>
      <c r="V50" s="17" t="s">
        <v>76</v>
      </c>
      <c r="W50" s="28" t="s">
        <v>242</v>
      </c>
      <c r="X50" s="28" t="s">
        <v>243</v>
      </c>
      <c r="Y50" s="28" t="s">
        <v>118</v>
      </c>
      <c r="Z50" s="51" t="s">
        <v>244</v>
      </c>
      <c r="AA50" s="37"/>
      <c r="AB50" s="38"/>
      <c r="AC50" s="30"/>
    </row>
    <row r="51" spans="1:30" ht="93" customHeight="1">
      <c r="A51" s="82">
        <v>24</v>
      </c>
      <c r="B51" s="16">
        <v>24</v>
      </c>
      <c r="C51" s="17" t="s">
        <v>245</v>
      </c>
      <c r="D51" s="76" t="s">
        <v>246</v>
      </c>
      <c r="E51" s="76" t="s">
        <v>247</v>
      </c>
      <c r="F51" s="76" t="s">
        <v>34</v>
      </c>
      <c r="G51" s="76" t="s">
        <v>248</v>
      </c>
      <c r="H51" s="76" t="s">
        <v>249</v>
      </c>
      <c r="I51" s="79">
        <v>3</v>
      </c>
      <c r="J51" s="79">
        <v>2</v>
      </c>
      <c r="K51" s="79" t="s">
        <v>43</v>
      </c>
      <c r="L51" s="74" t="s">
        <v>44</v>
      </c>
      <c r="M51" s="74" t="s">
        <v>45</v>
      </c>
      <c r="N51" s="74" t="s">
        <v>46</v>
      </c>
      <c r="O51" s="76" t="s">
        <v>41</v>
      </c>
      <c r="P51" s="87" t="s">
        <v>250</v>
      </c>
      <c r="Q51" s="81">
        <v>2</v>
      </c>
      <c r="R51" s="81">
        <v>0</v>
      </c>
      <c r="S51" s="81" t="s">
        <v>73</v>
      </c>
      <c r="T51" s="76" t="s">
        <v>74</v>
      </c>
      <c r="U51" s="76" t="s">
        <v>75</v>
      </c>
      <c r="V51" s="82" t="s">
        <v>76</v>
      </c>
      <c r="W51" s="52" t="s">
        <v>251</v>
      </c>
      <c r="X51" s="28" t="s">
        <v>243</v>
      </c>
      <c r="Y51" s="52" t="s">
        <v>55</v>
      </c>
      <c r="Z51" s="52" t="s">
        <v>252</v>
      </c>
      <c r="AA51" s="37"/>
      <c r="AB51" s="38"/>
      <c r="AC51" s="75" t="s">
        <v>253</v>
      </c>
      <c r="AD51" s="10"/>
    </row>
    <row r="52" spans="1:30" ht="47.1" customHeight="1">
      <c r="A52" s="82"/>
      <c r="B52" s="16">
        <v>24</v>
      </c>
      <c r="C52" s="17" t="s">
        <v>245</v>
      </c>
      <c r="D52" s="76"/>
      <c r="E52" s="76"/>
      <c r="F52" s="76"/>
      <c r="G52" s="76"/>
      <c r="H52" s="76"/>
      <c r="I52" s="79"/>
      <c r="J52" s="79"/>
      <c r="K52" s="79"/>
      <c r="L52" s="74"/>
      <c r="M52" s="74"/>
      <c r="N52" s="74"/>
      <c r="O52" s="76"/>
      <c r="P52" s="87"/>
      <c r="Q52" s="81"/>
      <c r="R52" s="81"/>
      <c r="S52" s="81"/>
      <c r="T52" s="76"/>
      <c r="U52" s="76"/>
      <c r="V52" s="82"/>
      <c r="W52" s="52" t="s">
        <v>254</v>
      </c>
      <c r="X52" s="52" t="s">
        <v>255</v>
      </c>
      <c r="Y52" s="52" t="s">
        <v>55</v>
      </c>
      <c r="Z52" s="52" t="s">
        <v>256</v>
      </c>
      <c r="AA52" s="37"/>
      <c r="AB52" s="38"/>
      <c r="AC52" s="75"/>
      <c r="AD52" s="22"/>
    </row>
    <row r="53" spans="1:30" ht="84" customHeight="1">
      <c r="A53" s="82"/>
      <c r="B53" s="16">
        <v>24</v>
      </c>
      <c r="C53" s="17" t="s">
        <v>245</v>
      </c>
      <c r="D53" s="76"/>
      <c r="E53" s="76"/>
      <c r="F53" s="76"/>
      <c r="G53" s="76"/>
      <c r="H53" s="76"/>
      <c r="I53" s="79"/>
      <c r="J53" s="79"/>
      <c r="K53" s="79"/>
      <c r="L53" s="74"/>
      <c r="M53" s="74"/>
      <c r="N53" s="74"/>
      <c r="O53" s="76"/>
      <c r="P53" s="87"/>
      <c r="Q53" s="81"/>
      <c r="R53" s="81"/>
      <c r="S53" s="81"/>
      <c r="T53" s="76"/>
      <c r="U53" s="76"/>
      <c r="V53" s="82"/>
      <c r="W53" s="28" t="s">
        <v>257</v>
      </c>
      <c r="X53" s="28" t="s">
        <v>117</v>
      </c>
      <c r="Y53" s="28" t="s">
        <v>100</v>
      </c>
      <c r="Z53" s="28" t="s">
        <v>155</v>
      </c>
      <c r="AA53" s="37"/>
      <c r="AB53" s="38"/>
      <c r="AC53" s="75"/>
      <c r="AD53" s="22"/>
    </row>
    <row r="54" spans="1:30" ht="75">
      <c r="A54" s="82"/>
      <c r="B54" s="16">
        <v>24</v>
      </c>
      <c r="C54" s="17" t="s">
        <v>245</v>
      </c>
      <c r="D54" s="76"/>
      <c r="E54" s="76"/>
      <c r="F54" s="76"/>
      <c r="G54" s="76"/>
      <c r="H54" s="76"/>
      <c r="I54" s="79"/>
      <c r="J54" s="79"/>
      <c r="K54" s="79"/>
      <c r="L54" s="74"/>
      <c r="M54" s="74"/>
      <c r="N54" s="74"/>
      <c r="O54" s="76"/>
      <c r="P54" s="87"/>
      <c r="Q54" s="81"/>
      <c r="R54" s="81"/>
      <c r="S54" s="81"/>
      <c r="T54" s="76"/>
      <c r="U54" s="76"/>
      <c r="V54" s="82"/>
      <c r="W54" s="28" t="s">
        <v>157</v>
      </c>
      <c r="X54" s="28" t="s">
        <v>130</v>
      </c>
      <c r="Y54" s="28" t="s">
        <v>100</v>
      </c>
      <c r="Z54" s="28" t="s">
        <v>158</v>
      </c>
      <c r="AA54" s="37"/>
      <c r="AB54" s="38"/>
      <c r="AC54" s="75"/>
      <c r="AD54" s="22"/>
    </row>
    <row r="55" spans="1:30" ht="75">
      <c r="A55" s="82"/>
      <c r="B55" s="16">
        <v>24</v>
      </c>
      <c r="C55" s="17" t="s">
        <v>245</v>
      </c>
      <c r="D55" s="76"/>
      <c r="E55" s="76"/>
      <c r="F55" s="76"/>
      <c r="G55" s="76"/>
      <c r="H55" s="76"/>
      <c r="I55" s="79"/>
      <c r="J55" s="79"/>
      <c r="K55" s="79"/>
      <c r="L55" s="74"/>
      <c r="M55" s="74"/>
      <c r="N55" s="74"/>
      <c r="O55" s="76"/>
      <c r="P55" s="87"/>
      <c r="Q55" s="81"/>
      <c r="R55" s="81"/>
      <c r="S55" s="81"/>
      <c r="T55" s="76"/>
      <c r="U55" s="76"/>
      <c r="V55" s="82"/>
      <c r="W55" s="88" t="s">
        <v>159</v>
      </c>
      <c r="X55" s="28" t="s">
        <v>160</v>
      </c>
      <c r="Y55" s="28" t="s">
        <v>100</v>
      </c>
      <c r="Z55" s="28" t="s">
        <v>161</v>
      </c>
      <c r="AA55" s="37"/>
      <c r="AB55" s="38"/>
      <c r="AC55" s="75"/>
      <c r="AD55" s="22"/>
    </row>
    <row r="56" spans="1:30" ht="75">
      <c r="A56" s="82"/>
      <c r="B56" s="16">
        <v>24</v>
      </c>
      <c r="C56" s="17" t="s">
        <v>245</v>
      </c>
      <c r="D56" s="76"/>
      <c r="E56" s="76"/>
      <c r="F56" s="76"/>
      <c r="G56" s="76"/>
      <c r="H56" s="76"/>
      <c r="I56" s="79"/>
      <c r="J56" s="79"/>
      <c r="K56" s="79"/>
      <c r="L56" s="74"/>
      <c r="M56" s="74"/>
      <c r="N56" s="74"/>
      <c r="O56" s="76"/>
      <c r="P56" s="87"/>
      <c r="Q56" s="81"/>
      <c r="R56" s="81"/>
      <c r="S56" s="81"/>
      <c r="T56" s="76"/>
      <c r="U56" s="76"/>
      <c r="V56" s="82"/>
      <c r="W56" s="88"/>
      <c r="X56" s="28" t="s">
        <v>162</v>
      </c>
      <c r="Y56" s="28" t="s">
        <v>100</v>
      </c>
      <c r="Z56" s="28" t="s">
        <v>161</v>
      </c>
      <c r="AA56" s="37"/>
      <c r="AB56" s="38"/>
      <c r="AC56" s="75"/>
      <c r="AD56" s="22"/>
    </row>
    <row r="57" spans="1:30" ht="105">
      <c r="A57" s="82"/>
      <c r="B57" s="16">
        <v>24</v>
      </c>
      <c r="C57" s="17" t="s">
        <v>245</v>
      </c>
      <c r="D57" s="76"/>
      <c r="E57" s="76"/>
      <c r="F57" s="76"/>
      <c r="G57" s="76"/>
      <c r="H57" s="76"/>
      <c r="I57" s="79"/>
      <c r="J57" s="79"/>
      <c r="K57" s="79"/>
      <c r="L57" s="74"/>
      <c r="M57" s="74"/>
      <c r="N57" s="74"/>
      <c r="O57" s="76"/>
      <c r="P57" s="27" t="s">
        <v>258</v>
      </c>
      <c r="Q57" s="81"/>
      <c r="R57" s="81"/>
      <c r="S57" s="81"/>
      <c r="T57" s="76"/>
      <c r="U57" s="76"/>
      <c r="V57" s="82"/>
      <c r="W57" s="52" t="s">
        <v>259</v>
      </c>
      <c r="X57" s="28" t="s">
        <v>243</v>
      </c>
      <c r="Y57" s="28" t="s">
        <v>49</v>
      </c>
      <c r="Z57" s="52" t="s">
        <v>260</v>
      </c>
      <c r="AA57" s="37"/>
      <c r="AB57" s="38"/>
      <c r="AC57" s="75"/>
      <c r="AD57" s="22"/>
    </row>
    <row r="58" spans="1:30" ht="351.95" customHeight="1">
      <c r="A58" s="82">
        <v>25</v>
      </c>
      <c r="B58" s="16">
        <v>25</v>
      </c>
      <c r="C58" s="17" t="s">
        <v>32</v>
      </c>
      <c r="D58" s="76" t="s">
        <v>32</v>
      </c>
      <c r="E58" s="76" t="s">
        <v>261</v>
      </c>
      <c r="F58" s="76" t="s">
        <v>34</v>
      </c>
      <c r="G58" s="76" t="s">
        <v>262</v>
      </c>
      <c r="H58" s="76" t="s">
        <v>263</v>
      </c>
      <c r="I58" s="81">
        <v>2</v>
      </c>
      <c r="J58" s="81">
        <v>3</v>
      </c>
      <c r="K58" s="81" t="s">
        <v>193</v>
      </c>
      <c r="L58" s="82" t="s">
        <v>74</v>
      </c>
      <c r="M58" s="82" t="s">
        <v>46</v>
      </c>
      <c r="N58" s="74" t="s">
        <v>46</v>
      </c>
      <c r="O58" s="76" t="s">
        <v>41</v>
      </c>
      <c r="P58" s="87" t="s">
        <v>264</v>
      </c>
      <c r="Q58" s="85">
        <v>1</v>
      </c>
      <c r="R58" s="85">
        <v>1</v>
      </c>
      <c r="S58" s="85" t="s">
        <v>178</v>
      </c>
      <c r="T58" s="86" t="s">
        <v>179</v>
      </c>
      <c r="U58" s="86" t="s">
        <v>75</v>
      </c>
      <c r="V58" s="82" t="s">
        <v>76</v>
      </c>
      <c r="W58" s="28" t="s">
        <v>265</v>
      </c>
      <c r="X58" s="28" t="s">
        <v>266</v>
      </c>
      <c r="Y58" s="28" t="s">
        <v>100</v>
      </c>
      <c r="Z58" s="28" t="s">
        <v>267</v>
      </c>
      <c r="AA58" s="53">
        <f>(100%+100%+100%+100%+100%)/5</f>
        <v>1</v>
      </c>
      <c r="AB58" s="30" t="s">
        <v>268</v>
      </c>
      <c r="AC58" s="75" t="s">
        <v>269</v>
      </c>
      <c r="AD58" s="10"/>
    </row>
    <row r="59" spans="1:30" ht="185.1" customHeight="1">
      <c r="A59" s="82"/>
      <c r="B59" s="16">
        <v>25</v>
      </c>
      <c r="C59" s="17" t="s">
        <v>32</v>
      </c>
      <c r="D59" s="76"/>
      <c r="E59" s="76"/>
      <c r="F59" s="76"/>
      <c r="G59" s="76"/>
      <c r="H59" s="76"/>
      <c r="I59" s="81"/>
      <c r="J59" s="81"/>
      <c r="K59" s="81"/>
      <c r="L59" s="82"/>
      <c r="M59" s="82"/>
      <c r="N59" s="74"/>
      <c r="O59" s="76"/>
      <c r="P59" s="87"/>
      <c r="Q59" s="85"/>
      <c r="R59" s="85"/>
      <c r="S59" s="85"/>
      <c r="T59" s="86"/>
      <c r="U59" s="86"/>
      <c r="V59" s="82"/>
      <c r="W59" s="28" t="s">
        <v>270</v>
      </c>
      <c r="X59" s="28" t="s">
        <v>78</v>
      </c>
      <c r="Y59" s="28" t="s">
        <v>118</v>
      </c>
      <c r="Z59" s="28" t="s">
        <v>271</v>
      </c>
      <c r="AA59" s="29">
        <v>1</v>
      </c>
      <c r="AB59" s="30" t="s">
        <v>272</v>
      </c>
      <c r="AC59" s="75"/>
      <c r="AD59" s="22"/>
    </row>
    <row r="60" spans="1:30" ht="66" customHeight="1">
      <c r="A60" s="82"/>
      <c r="B60" s="16">
        <v>25</v>
      </c>
      <c r="C60" s="17" t="s">
        <v>32</v>
      </c>
      <c r="D60" s="76"/>
      <c r="E60" s="76"/>
      <c r="F60" s="76"/>
      <c r="G60" s="76"/>
      <c r="H60" s="76"/>
      <c r="I60" s="81"/>
      <c r="J60" s="81"/>
      <c r="K60" s="81"/>
      <c r="L60" s="82"/>
      <c r="M60" s="82"/>
      <c r="N60" s="74"/>
      <c r="O60" s="76"/>
      <c r="P60" s="87"/>
      <c r="Q60" s="85"/>
      <c r="R60" s="85"/>
      <c r="S60" s="85"/>
      <c r="T60" s="86"/>
      <c r="U60" s="86"/>
      <c r="V60" s="82"/>
      <c r="W60" s="28" t="s">
        <v>273</v>
      </c>
      <c r="X60" s="28" t="s">
        <v>182</v>
      </c>
      <c r="Y60" s="28" t="s">
        <v>118</v>
      </c>
      <c r="Z60" s="28" t="s">
        <v>274</v>
      </c>
      <c r="AA60" s="43">
        <f>(561/561)*100%</f>
        <v>1</v>
      </c>
      <c r="AB60" s="40" t="s">
        <v>275</v>
      </c>
      <c r="AC60" s="75"/>
      <c r="AD60" s="22"/>
    </row>
    <row r="61" spans="1:30" ht="219" customHeight="1">
      <c r="A61" s="82"/>
      <c r="B61" s="16">
        <v>25</v>
      </c>
      <c r="C61" s="17" t="s">
        <v>32</v>
      </c>
      <c r="D61" s="76"/>
      <c r="E61" s="76"/>
      <c r="F61" s="76"/>
      <c r="G61" s="76"/>
      <c r="H61" s="76"/>
      <c r="I61" s="81"/>
      <c r="J61" s="81"/>
      <c r="K61" s="81"/>
      <c r="L61" s="82"/>
      <c r="M61" s="82"/>
      <c r="N61" s="74"/>
      <c r="O61" s="76"/>
      <c r="P61" s="87" t="s">
        <v>276</v>
      </c>
      <c r="Q61" s="85"/>
      <c r="R61" s="85"/>
      <c r="S61" s="85"/>
      <c r="T61" s="86"/>
      <c r="U61" s="86"/>
      <c r="V61" s="82"/>
      <c r="W61" s="28" t="s">
        <v>277</v>
      </c>
      <c r="X61" s="28" t="s">
        <v>117</v>
      </c>
      <c r="Y61" s="28" t="s">
        <v>118</v>
      </c>
      <c r="Z61" s="28" t="s">
        <v>278</v>
      </c>
      <c r="AA61" s="54"/>
      <c r="AB61" s="38"/>
      <c r="AC61" s="75"/>
      <c r="AD61" s="22"/>
    </row>
    <row r="62" spans="1:30" ht="81.95" customHeight="1">
      <c r="A62" s="82"/>
      <c r="B62" s="16">
        <v>25</v>
      </c>
      <c r="C62" s="17" t="s">
        <v>32</v>
      </c>
      <c r="D62" s="76"/>
      <c r="E62" s="76"/>
      <c r="F62" s="76"/>
      <c r="G62" s="76"/>
      <c r="H62" s="76"/>
      <c r="I62" s="81"/>
      <c r="J62" s="81"/>
      <c r="K62" s="81"/>
      <c r="L62" s="82"/>
      <c r="M62" s="82"/>
      <c r="N62" s="74"/>
      <c r="O62" s="76"/>
      <c r="P62" s="87"/>
      <c r="Q62" s="85"/>
      <c r="R62" s="85"/>
      <c r="S62" s="85"/>
      <c r="T62" s="86"/>
      <c r="U62" s="86"/>
      <c r="V62" s="82"/>
      <c r="W62" s="28" t="s">
        <v>279</v>
      </c>
      <c r="X62" s="28" t="s">
        <v>126</v>
      </c>
      <c r="Y62" s="28" t="s">
        <v>118</v>
      </c>
      <c r="Z62" s="28" t="s">
        <v>278</v>
      </c>
      <c r="AA62" s="29">
        <v>1</v>
      </c>
      <c r="AB62" s="30" t="s">
        <v>280</v>
      </c>
      <c r="AC62" s="75"/>
      <c r="AD62" s="22"/>
    </row>
    <row r="63" spans="1:30" ht="408.95" customHeight="1">
      <c r="A63" s="82"/>
      <c r="B63" s="16">
        <v>25</v>
      </c>
      <c r="C63" s="17" t="s">
        <v>32</v>
      </c>
      <c r="D63" s="76"/>
      <c r="E63" s="76"/>
      <c r="F63" s="76"/>
      <c r="G63" s="76"/>
      <c r="H63" s="76"/>
      <c r="I63" s="81"/>
      <c r="J63" s="81"/>
      <c r="K63" s="81"/>
      <c r="L63" s="82"/>
      <c r="M63" s="82"/>
      <c r="N63" s="74"/>
      <c r="O63" s="76"/>
      <c r="P63" s="27" t="s">
        <v>281</v>
      </c>
      <c r="Q63" s="85"/>
      <c r="R63" s="85"/>
      <c r="S63" s="85"/>
      <c r="T63" s="86"/>
      <c r="U63" s="86"/>
      <c r="V63" s="82"/>
      <c r="W63" s="28" t="s">
        <v>282</v>
      </c>
      <c r="X63" s="28" t="s">
        <v>266</v>
      </c>
      <c r="Y63" s="28" t="s">
        <v>118</v>
      </c>
      <c r="Z63" s="28" t="s">
        <v>283</v>
      </c>
      <c r="AA63" s="53">
        <f>(100%+100%+100%+100%+99%+100%)/6</f>
        <v>0.99833333333333341</v>
      </c>
      <c r="AB63" s="30" t="s">
        <v>284</v>
      </c>
      <c r="AC63" s="75"/>
      <c r="AD63" s="22"/>
    </row>
    <row r="64" spans="1:30" ht="408.95" customHeight="1">
      <c r="A64" s="82">
        <v>26</v>
      </c>
      <c r="B64" s="16">
        <v>26</v>
      </c>
      <c r="C64" s="17" t="s">
        <v>32</v>
      </c>
      <c r="D64" s="76" t="s">
        <v>32</v>
      </c>
      <c r="E64" s="76" t="s">
        <v>285</v>
      </c>
      <c r="F64" s="76" t="s">
        <v>34</v>
      </c>
      <c r="G64" s="76" t="s">
        <v>286</v>
      </c>
      <c r="H64" s="76" t="s">
        <v>287</v>
      </c>
      <c r="I64" s="81">
        <v>2</v>
      </c>
      <c r="J64" s="81">
        <v>2</v>
      </c>
      <c r="K64" s="81" t="s">
        <v>115</v>
      </c>
      <c r="L64" s="82" t="s">
        <v>74</v>
      </c>
      <c r="M64" s="82" t="s">
        <v>45</v>
      </c>
      <c r="N64" s="82" t="s">
        <v>76</v>
      </c>
      <c r="O64" s="76" t="s">
        <v>41</v>
      </c>
      <c r="P64" s="27" t="s">
        <v>281</v>
      </c>
      <c r="Q64" s="81">
        <v>1</v>
      </c>
      <c r="R64" s="81">
        <v>0</v>
      </c>
      <c r="S64" s="81" t="s">
        <v>178</v>
      </c>
      <c r="T64" s="76" t="s">
        <v>179</v>
      </c>
      <c r="U64" s="76" t="s">
        <v>75</v>
      </c>
      <c r="V64" s="82" t="s">
        <v>76</v>
      </c>
      <c r="W64" s="28" t="s">
        <v>282</v>
      </c>
      <c r="X64" s="28" t="s">
        <v>266</v>
      </c>
      <c r="Y64" s="28" t="s">
        <v>118</v>
      </c>
      <c r="Z64" s="28" t="s">
        <v>283</v>
      </c>
      <c r="AA64" s="53">
        <f>(100%+100%+100%+100%+99%+100%)/6</f>
        <v>0.99833333333333341</v>
      </c>
      <c r="AB64" s="30" t="s">
        <v>288</v>
      </c>
      <c r="AC64" s="99" t="s">
        <v>289</v>
      </c>
      <c r="AD64" s="10"/>
    </row>
    <row r="65" spans="1:30" ht="75" customHeight="1">
      <c r="A65" s="82"/>
      <c r="B65" s="16">
        <v>26</v>
      </c>
      <c r="C65" s="17" t="s">
        <v>32</v>
      </c>
      <c r="D65" s="76"/>
      <c r="E65" s="76"/>
      <c r="F65" s="76"/>
      <c r="G65" s="76"/>
      <c r="H65" s="76"/>
      <c r="I65" s="81"/>
      <c r="J65" s="81"/>
      <c r="K65" s="81"/>
      <c r="L65" s="82"/>
      <c r="M65" s="82"/>
      <c r="N65" s="82"/>
      <c r="O65" s="76"/>
      <c r="P65" s="87" t="s">
        <v>290</v>
      </c>
      <c r="Q65" s="81"/>
      <c r="R65" s="81"/>
      <c r="S65" s="81"/>
      <c r="T65" s="76"/>
      <c r="U65" s="76"/>
      <c r="V65" s="82"/>
      <c r="W65" s="28" t="s">
        <v>277</v>
      </c>
      <c r="X65" s="28" t="s">
        <v>117</v>
      </c>
      <c r="Y65" s="28" t="s">
        <v>118</v>
      </c>
      <c r="Z65" s="28" t="s">
        <v>291</v>
      </c>
      <c r="AA65" s="44"/>
      <c r="AB65" s="38"/>
      <c r="AC65" s="99"/>
      <c r="AD65" s="22"/>
    </row>
    <row r="66" spans="1:30" ht="129" customHeight="1">
      <c r="A66" s="82"/>
      <c r="B66" s="16">
        <v>26</v>
      </c>
      <c r="C66" s="17" t="s">
        <v>32</v>
      </c>
      <c r="D66" s="76"/>
      <c r="E66" s="76"/>
      <c r="F66" s="76"/>
      <c r="G66" s="76"/>
      <c r="H66" s="76"/>
      <c r="I66" s="81"/>
      <c r="J66" s="81"/>
      <c r="K66" s="81"/>
      <c r="L66" s="82"/>
      <c r="M66" s="82"/>
      <c r="N66" s="82"/>
      <c r="O66" s="76"/>
      <c r="P66" s="87"/>
      <c r="Q66" s="81"/>
      <c r="R66" s="81"/>
      <c r="S66" s="81"/>
      <c r="T66" s="76"/>
      <c r="U66" s="76"/>
      <c r="V66" s="82"/>
      <c r="W66" s="28" t="s">
        <v>279</v>
      </c>
      <c r="X66" s="28" t="s">
        <v>126</v>
      </c>
      <c r="Y66" s="28" t="s">
        <v>118</v>
      </c>
      <c r="Z66" s="28" t="s">
        <v>291</v>
      </c>
      <c r="AA66" s="29">
        <v>1</v>
      </c>
      <c r="AB66" s="30" t="s">
        <v>280</v>
      </c>
      <c r="AC66" s="99"/>
      <c r="AD66" s="22"/>
    </row>
    <row r="67" spans="1:30" ht="390">
      <c r="A67" s="82">
        <v>28</v>
      </c>
      <c r="B67" s="16">
        <v>28</v>
      </c>
      <c r="C67" s="17" t="s">
        <v>226</v>
      </c>
      <c r="D67" s="76" t="s">
        <v>226</v>
      </c>
      <c r="E67" s="76" t="s">
        <v>292</v>
      </c>
      <c r="F67" s="76" t="s">
        <v>67</v>
      </c>
      <c r="G67" s="76" t="s">
        <v>293</v>
      </c>
      <c r="H67" s="76" t="s">
        <v>294</v>
      </c>
      <c r="I67" s="81">
        <v>3</v>
      </c>
      <c r="J67" s="81">
        <v>2</v>
      </c>
      <c r="K67" s="81" t="s">
        <v>43</v>
      </c>
      <c r="L67" s="82" t="s">
        <v>44</v>
      </c>
      <c r="M67" s="82" t="s">
        <v>45</v>
      </c>
      <c r="N67" s="82" t="s">
        <v>46</v>
      </c>
      <c r="O67" s="76" t="s">
        <v>41</v>
      </c>
      <c r="P67" s="27" t="s">
        <v>295</v>
      </c>
      <c r="Q67" s="85">
        <v>1</v>
      </c>
      <c r="R67" s="85">
        <v>0</v>
      </c>
      <c r="S67" s="85" t="s">
        <v>178</v>
      </c>
      <c r="T67" s="86" t="s">
        <v>179</v>
      </c>
      <c r="U67" s="86" t="s">
        <v>75</v>
      </c>
      <c r="V67" s="82" t="s">
        <v>76</v>
      </c>
      <c r="W67" s="28" t="s">
        <v>296</v>
      </c>
      <c r="X67" s="28" t="s">
        <v>232</v>
      </c>
      <c r="Y67" s="28" t="s">
        <v>118</v>
      </c>
      <c r="Z67" s="28" t="s">
        <v>297</v>
      </c>
      <c r="AA67" s="44"/>
      <c r="AB67" s="38"/>
      <c r="AC67" s="83"/>
      <c r="AD67" s="10"/>
    </row>
    <row r="68" spans="1:30" ht="99.95" customHeight="1">
      <c r="A68" s="82"/>
      <c r="B68" s="16">
        <v>28</v>
      </c>
      <c r="C68" s="17" t="s">
        <v>226</v>
      </c>
      <c r="D68" s="76"/>
      <c r="E68" s="76"/>
      <c r="F68" s="76"/>
      <c r="G68" s="76"/>
      <c r="H68" s="76"/>
      <c r="I68" s="81"/>
      <c r="J68" s="81"/>
      <c r="K68" s="81"/>
      <c r="L68" s="82"/>
      <c r="M68" s="82"/>
      <c r="N68" s="82"/>
      <c r="O68" s="76"/>
      <c r="P68" s="27" t="s">
        <v>298</v>
      </c>
      <c r="Q68" s="85"/>
      <c r="R68" s="85"/>
      <c r="S68" s="85"/>
      <c r="T68" s="86"/>
      <c r="U68" s="86"/>
      <c r="V68" s="82"/>
      <c r="W68" s="28" t="s">
        <v>299</v>
      </c>
      <c r="X68" s="28" t="s">
        <v>232</v>
      </c>
      <c r="Y68" s="28" t="s">
        <v>118</v>
      </c>
      <c r="Z68" s="28" t="s">
        <v>297</v>
      </c>
      <c r="AA68" s="44"/>
      <c r="AB68" s="38"/>
      <c r="AC68" s="83"/>
      <c r="AD68" s="22"/>
    </row>
    <row r="69" spans="1:30" ht="114" customHeight="1">
      <c r="A69" s="82"/>
      <c r="B69" s="16">
        <v>28</v>
      </c>
      <c r="C69" s="17" t="s">
        <v>226</v>
      </c>
      <c r="D69" s="76"/>
      <c r="E69" s="76"/>
      <c r="F69" s="76"/>
      <c r="G69" s="76"/>
      <c r="H69" s="76"/>
      <c r="I69" s="81"/>
      <c r="J69" s="81"/>
      <c r="K69" s="81"/>
      <c r="L69" s="82"/>
      <c r="M69" s="82"/>
      <c r="N69" s="82"/>
      <c r="O69" s="76"/>
      <c r="P69" s="27" t="s">
        <v>300</v>
      </c>
      <c r="Q69" s="85"/>
      <c r="R69" s="85"/>
      <c r="S69" s="85"/>
      <c r="T69" s="86"/>
      <c r="U69" s="86"/>
      <c r="V69" s="82"/>
      <c r="W69" s="28" t="s">
        <v>301</v>
      </c>
      <c r="X69" s="28" t="s">
        <v>232</v>
      </c>
      <c r="Y69" s="28" t="s">
        <v>118</v>
      </c>
      <c r="Z69" s="28" t="s">
        <v>297</v>
      </c>
      <c r="AA69" s="44"/>
      <c r="AB69" s="38"/>
      <c r="AC69" s="83"/>
      <c r="AD69" s="22"/>
    </row>
    <row r="70" spans="1:30" ht="105">
      <c r="A70" s="82"/>
      <c r="B70" s="16">
        <v>28</v>
      </c>
      <c r="C70" s="17" t="s">
        <v>226</v>
      </c>
      <c r="D70" s="76"/>
      <c r="E70" s="76"/>
      <c r="F70" s="76"/>
      <c r="G70" s="76"/>
      <c r="H70" s="76"/>
      <c r="I70" s="81"/>
      <c r="J70" s="81"/>
      <c r="K70" s="81"/>
      <c r="L70" s="82"/>
      <c r="M70" s="82"/>
      <c r="N70" s="82"/>
      <c r="O70" s="76"/>
      <c r="P70" s="27" t="s">
        <v>302</v>
      </c>
      <c r="Q70" s="85"/>
      <c r="R70" s="85"/>
      <c r="S70" s="85"/>
      <c r="T70" s="86"/>
      <c r="U70" s="86"/>
      <c r="V70" s="82"/>
      <c r="W70" s="28" t="s">
        <v>303</v>
      </c>
      <c r="X70" s="28" t="s">
        <v>232</v>
      </c>
      <c r="Y70" s="28" t="s">
        <v>118</v>
      </c>
      <c r="Z70" s="28" t="s">
        <v>304</v>
      </c>
      <c r="AA70" s="44"/>
      <c r="AB70" s="38"/>
      <c r="AC70" s="83"/>
      <c r="AD70" s="22"/>
    </row>
    <row r="71" spans="1:30" ht="92.1" customHeight="1">
      <c r="A71" s="82">
        <v>31</v>
      </c>
      <c r="B71" s="16">
        <v>31</v>
      </c>
      <c r="C71" s="17" t="s">
        <v>91</v>
      </c>
      <c r="D71" s="76" t="s">
        <v>91</v>
      </c>
      <c r="E71" s="76" t="s">
        <v>305</v>
      </c>
      <c r="F71" s="76" t="s">
        <v>67</v>
      </c>
      <c r="G71" s="76" t="s">
        <v>306</v>
      </c>
      <c r="H71" s="76" t="s">
        <v>307</v>
      </c>
      <c r="I71" s="81">
        <v>4</v>
      </c>
      <c r="J71" s="81">
        <v>3</v>
      </c>
      <c r="K71" s="81" t="s">
        <v>95</v>
      </c>
      <c r="L71" s="82" t="s">
        <v>38</v>
      </c>
      <c r="M71" s="82" t="s">
        <v>46</v>
      </c>
      <c r="N71" s="82" t="s">
        <v>71</v>
      </c>
      <c r="O71" s="76" t="s">
        <v>41</v>
      </c>
      <c r="P71" s="27" t="s">
        <v>308</v>
      </c>
      <c r="Q71" s="81">
        <v>3</v>
      </c>
      <c r="R71" s="81">
        <v>1</v>
      </c>
      <c r="S71" s="81" t="s">
        <v>97</v>
      </c>
      <c r="T71" s="76" t="s">
        <v>44</v>
      </c>
      <c r="U71" s="76" t="s">
        <v>75</v>
      </c>
      <c r="V71" s="82" t="s">
        <v>76</v>
      </c>
      <c r="W71" s="28" t="s">
        <v>309</v>
      </c>
      <c r="X71" s="28" t="s">
        <v>310</v>
      </c>
      <c r="Y71" s="28" t="s">
        <v>55</v>
      </c>
      <c r="Z71" s="28" t="s">
        <v>311</v>
      </c>
      <c r="AA71" s="44">
        <v>0.6</v>
      </c>
      <c r="AB71" s="30" t="s">
        <v>312</v>
      </c>
      <c r="AC71" s="75" t="s">
        <v>313</v>
      </c>
      <c r="AD71" s="10"/>
    </row>
    <row r="72" spans="1:30" ht="90">
      <c r="A72" s="82"/>
      <c r="B72" s="16">
        <v>31</v>
      </c>
      <c r="C72" s="17" t="s">
        <v>91</v>
      </c>
      <c r="D72" s="76"/>
      <c r="E72" s="76"/>
      <c r="F72" s="76"/>
      <c r="G72" s="76"/>
      <c r="H72" s="76"/>
      <c r="I72" s="81"/>
      <c r="J72" s="81"/>
      <c r="K72" s="81"/>
      <c r="L72" s="82"/>
      <c r="M72" s="82"/>
      <c r="N72" s="82"/>
      <c r="O72" s="76"/>
      <c r="P72" s="27" t="s">
        <v>314</v>
      </c>
      <c r="Q72" s="81"/>
      <c r="R72" s="81"/>
      <c r="S72" s="81"/>
      <c r="T72" s="76"/>
      <c r="U72" s="76"/>
      <c r="V72" s="82"/>
      <c r="W72" s="28" t="s">
        <v>315</v>
      </c>
      <c r="X72" s="28" t="s">
        <v>99</v>
      </c>
      <c r="Y72" s="28" t="s">
        <v>55</v>
      </c>
      <c r="Z72" s="28" t="s">
        <v>316</v>
      </c>
      <c r="AA72" s="44"/>
      <c r="AB72" s="38"/>
      <c r="AC72" s="75"/>
      <c r="AD72" s="22"/>
    </row>
    <row r="73" spans="1:30" ht="90.95" customHeight="1">
      <c r="A73" s="82"/>
      <c r="B73" s="16">
        <v>31</v>
      </c>
      <c r="C73" s="17" t="s">
        <v>91</v>
      </c>
      <c r="D73" s="76"/>
      <c r="E73" s="76"/>
      <c r="F73" s="76"/>
      <c r="G73" s="76"/>
      <c r="H73" s="76"/>
      <c r="I73" s="81"/>
      <c r="J73" s="81"/>
      <c r="K73" s="81"/>
      <c r="L73" s="82"/>
      <c r="M73" s="82"/>
      <c r="N73" s="82"/>
      <c r="O73" s="76"/>
      <c r="P73" s="27" t="s">
        <v>317</v>
      </c>
      <c r="Q73" s="81"/>
      <c r="R73" s="81"/>
      <c r="S73" s="81"/>
      <c r="T73" s="76"/>
      <c r="U73" s="76"/>
      <c r="V73" s="82"/>
      <c r="W73" s="28" t="s">
        <v>318</v>
      </c>
      <c r="X73" s="28" t="s">
        <v>319</v>
      </c>
      <c r="Y73" s="28" t="s">
        <v>55</v>
      </c>
      <c r="Z73" s="28" t="s">
        <v>320</v>
      </c>
      <c r="AA73" s="44"/>
      <c r="AB73" s="38"/>
      <c r="AC73" s="75"/>
      <c r="AD73" s="22"/>
    </row>
    <row r="74" spans="1:30" ht="90">
      <c r="A74" s="82"/>
      <c r="B74" s="16">
        <v>31</v>
      </c>
      <c r="C74" s="17" t="s">
        <v>91</v>
      </c>
      <c r="D74" s="76"/>
      <c r="E74" s="76"/>
      <c r="F74" s="76"/>
      <c r="G74" s="76"/>
      <c r="H74" s="76"/>
      <c r="I74" s="81"/>
      <c r="J74" s="81"/>
      <c r="K74" s="81"/>
      <c r="L74" s="82"/>
      <c r="M74" s="82"/>
      <c r="N74" s="82"/>
      <c r="O74" s="76"/>
      <c r="P74" s="27" t="s">
        <v>321</v>
      </c>
      <c r="Q74" s="81"/>
      <c r="R74" s="81"/>
      <c r="S74" s="81"/>
      <c r="T74" s="76"/>
      <c r="U74" s="76"/>
      <c r="V74" s="82"/>
      <c r="W74" s="28" t="s">
        <v>322</v>
      </c>
      <c r="X74" s="41" t="s">
        <v>117</v>
      </c>
      <c r="Y74" s="28" t="s">
        <v>55</v>
      </c>
      <c r="Z74" s="28" t="s">
        <v>323</v>
      </c>
      <c r="AA74" s="44"/>
      <c r="AB74" s="38"/>
      <c r="AC74" s="75"/>
      <c r="AD74" s="22"/>
    </row>
    <row r="75" spans="1:30" ht="75.95" customHeight="1">
      <c r="A75" s="82"/>
      <c r="B75" s="16">
        <v>31</v>
      </c>
      <c r="C75" s="17" t="s">
        <v>91</v>
      </c>
      <c r="D75" s="76"/>
      <c r="E75" s="76"/>
      <c r="F75" s="76"/>
      <c r="G75" s="76"/>
      <c r="H75" s="76"/>
      <c r="I75" s="81"/>
      <c r="J75" s="81"/>
      <c r="K75" s="81"/>
      <c r="L75" s="82"/>
      <c r="M75" s="82"/>
      <c r="N75" s="82"/>
      <c r="O75" s="76"/>
      <c r="P75" s="27" t="s">
        <v>324</v>
      </c>
      <c r="Q75" s="81"/>
      <c r="R75" s="81"/>
      <c r="S75" s="81"/>
      <c r="T75" s="76"/>
      <c r="U75" s="76"/>
      <c r="V75" s="82"/>
      <c r="W75" s="28" t="s">
        <v>325</v>
      </c>
      <c r="X75" s="28" t="s">
        <v>319</v>
      </c>
      <c r="Y75" s="28" t="s">
        <v>55</v>
      </c>
      <c r="Z75" s="28" t="s">
        <v>326</v>
      </c>
      <c r="AA75" s="44"/>
      <c r="AB75" s="38"/>
      <c r="AC75" s="75"/>
      <c r="AD75" s="22"/>
    </row>
    <row r="76" spans="1:30" ht="45">
      <c r="A76" s="82"/>
      <c r="B76" s="55">
        <v>31</v>
      </c>
      <c r="C76" s="17" t="s">
        <v>91</v>
      </c>
      <c r="D76" s="76"/>
      <c r="E76" s="76"/>
      <c r="F76" s="76"/>
      <c r="G76" s="76"/>
      <c r="H76" s="76"/>
      <c r="I76" s="81"/>
      <c r="J76" s="81"/>
      <c r="K76" s="81"/>
      <c r="L76" s="82"/>
      <c r="M76" s="82"/>
      <c r="N76" s="82"/>
      <c r="O76" s="76"/>
      <c r="P76" s="27" t="s">
        <v>327</v>
      </c>
      <c r="Q76" s="81"/>
      <c r="R76" s="81"/>
      <c r="S76" s="81"/>
      <c r="T76" s="76"/>
      <c r="U76" s="76"/>
      <c r="V76" s="82"/>
      <c r="W76" s="28" t="s">
        <v>328</v>
      </c>
      <c r="X76" s="28" t="s">
        <v>310</v>
      </c>
      <c r="Y76" s="28" t="s">
        <v>55</v>
      </c>
      <c r="Z76" s="28" t="s">
        <v>329</v>
      </c>
      <c r="AA76" s="44">
        <v>1</v>
      </c>
      <c r="AB76" s="30" t="s">
        <v>330</v>
      </c>
      <c r="AC76" s="75"/>
      <c r="AD76" s="22"/>
    </row>
    <row r="77" spans="1:30" ht="93" customHeight="1">
      <c r="A77" s="100">
        <v>34</v>
      </c>
      <c r="B77" s="55">
        <v>34</v>
      </c>
      <c r="C77" s="56" t="s">
        <v>110</v>
      </c>
      <c r="D77" s="88" t="s">
        <v>110</v>
      </c>
      <c r="E77" s="88" t="s">
        <v>331</v>
      </c>
      <c r="F77" s="88" t="s">
        <v>34</v>
      </c>
      <c r="G77" s="76" t="s">
        <v>332</v>
      </c>
      <c r="H77" s="76" t="s">
        <v>333</v>
      </c>
      <c r="I77" s="80">
        <v>3</v>
      </c>
      <c r="J77" s="80">
        <v>3</v>
      </c>
      <c r="K77" s="81" t="s">
        <v>70</v>
      </c>
      <c r="L77" s="82" t="s">
        <v>44</v>
      </c>
      <c r="M77" s="82" t="s">
        <v>46</v>
      </c>
      <c r="N77" s="74" t="s">
        <v>71</v>
      </c>
      <c r="O77" s="76" t="s">
        <v>41</v>
      </c>
      <c r="P77" s="87" t="s">
        <v>334</v>
      </c>
      <c r="Q77" s="85">
        <v>2</v>
      </c>
      <c r="R77" s="85">
        <v>1</v>
      </c>
      <c r="S77" s="79" t="s">
        <v>73</v>
      </c>
      <c r="T77" s="73" t="s">
        <v>74</v>
      </c>
      <c r="U77" s="76" t="s">
        <v>75</v>
      </c>
      <c r="V77" s="74" t="s">
        <v>76</v>
      </c>
      <c r="W77" s="28" t="s">
        <v>335</v>
      </c>
      <c r="X77" s="28" t="s">
        <v>243</v>
      </c>
      <c r="Y77" s="28" t="s">
        <v>118</v>
      </c>
      <c r="Z77" s="28" t="s">
        <v>336</v>
      </c>
      <c r="AA77" s="44"/>
      <c r="AB77" s="38"/>
      <c r="AC77" s="89" t="s">
        <v>337</v>
      </c>
      <c r="AD77" s="10"/>
    </row>
    <row r="78" spans="1:30" ht="86.1" customHeight="1">
      <c r="A78" s="97"/>
      <c r="B78" s="55">
        <v>34</v>
      </c>
      <c r="C78" s="17" t="s">
        <v>110</v>
      </c>
      <c r="D78" s="76"/>
      <c r="E78" s="76"/>
      <c r="F78" s="81"/>
      <c r="G78" s="76"/>
      <c r="H78" s="76"/>
      <c r="I78" s="80"/>
      <c r="J78" s="80"/>
      <c r="K78" s="81"/>
      <c r="L78" s="82"/>
      <c r="M78" s="82"/>
      <c r="N78" s="74"/>
      <c r="O78" s="76"/>
      <c r="P78" s="87"/>
      <c r="Q78" s="85"/>
      <c r="R78" s="85"/>
      <c r="S78" s="79"/>
      <c r="T78" s="73"/>
      <c r="U78" s="76"/>
      <c r="V78" s="74"/>
      <c r="W78" s="28" t="s">
        <v>338</v>
      </c>
      <c r="X78" s="28" t="s">
        <v>122</v>
      </c>
      <c r="Y78" s="28" t="s">
        <v>118</v>
      </c>
      <c r="Z78" s="28" t="s">
        <v>339</v>
      </c>
      <c r="AA78" s="53">
        <v>0.96</v>
      </c>
      <c r="AB78" s="30" t="s">
        <v>340</v>
      </c>
      <c r="AC78" s="90"/>
      <c r="AD78" s="22"/>
    </row>
    <row r="79" spans="1:30" ht="96" customHeight="1">
      <c r="A79" s="97"/>
      <c r="B79" s="55">
        <v>34</v>
      </c>
      <c r="C79" s="17" t="s">
        <v>110</v>
      </c>
      <c r="D79" s="76"/>
      <c r="E79" s="76"/>
      <c r="F79" s="81"/>
      <c r="G79" s="76"/>
      <c r="H79" s="76"/>
      <c r="I79" s="80"/>
      <c r="J79" s="80"/>
      <c r="K79" s="81"/>
      <c r="L79" s="82"/>
      <c r="M79" s="82"/>
      <c r="N79" s="74"/>
      <c r="O79" s="76"/>
      <c r="P79" s="87"/>
      <c r="Q79" s="85"/>
      <c r="R79" s="85"/>
      <c r="S79" s="79"/>
      <c r="T79" s="73"/>
      <c r="U79" s="76"/>
      <c r="V79" s="74"/>
      <c r="W79" s="28" t="s">
        <v>341</v>
      </c>
      <c r="X79" s="28" t="s">
        <v>310</v>
      </c>
      <c r="Y79" s="28" t="s">
        <v>118</v>
      </c>
      <c r="Z79" s="28" t="s">
        <v>342</v>
      </c>
      <c r="AA79" s="44">
        <v>0.62</v>
      </c>
      <c r="AB79" s="30" t="s">
        <v>343</v>
      </c>
      <c r="AC79" s="90"/>
      <c r="AD79" s="22"/>
    </row>
    <row r="80" spans="1:30" ht="98.1" customHeight="1">
      <c r="A80" s="97"/>
      <c r="B80" s="55">
        <v>34</v>
      </c>
      <c r="C80" s="17" t="s">
        <v>110</v>
      </c>
      <c r="D80" s="76"/>
      <c r="E80" s="76"/>
      <c r="F80" s="81"/>
      <c r="G80" s="76"/>
      <c r="H80" s="76"/>
      <c r="I80" s="80"/>
      <c r="J80" s="80"/>
      <c r="K80" s="81"/>
      <c r="L80" s="82"/>
      <c r="M80" s="82"/>
      <c r="N80" s="74"/>
      <c r="O80" s="76"/>
      <c r="P80" s="87"/>
      <c r="Q80" s="85"/>
      <c r="R80" s="85"/>
      <c r="S80" s="79"/>
      <c r="T80" s="73"/>
      <c r="U80" s="76"/>
      <c r="V80" s="74"/>
      <c r="W80" s="28" t="s">
        <v>341</v>
      </c>
      <c r="X80" s="28" t="s">
        <v>130</v>
      </c>
      <c r="Y80" s="28" t="s">
        <v>118</v>
      </c>
      <c r="Z80" s="28" t="s">
        <v>344</v>
      </c>
      <c r="AA80" s="44"/>
      <c r="AB80" s="38"/>
      <c r="AC80" s="90"/>
      <c r="AD80" s="22"/>
    </row>
    <row r="81" spans="1:30" ht="87" customHeight="1">
      <c r="A81" s="97"/>
      <c r="B81" s="55">
        <v>34</v>
      </c>
      <c r="C81" s="17" t="s">
        <v>110</v>
      </c>
      <c r="D81" s="76"/>
      <c r="E81" s="76"/>
      <c r="F81" s="81"/>
      <c r="G81" s="76"/>
      <c r="H81" s="76"/>
      <c r="I81" s="80"/>
      <c r="J81" s="80"/>
      <c r="K81" s="81"/>
      <c r="L81" s="82"/>
      <c r="M81" s="82"/>
      <c r="N81" s="74"/>
      <c r="O81" s="76"/>
      <c r="P81" s="87"/>
      <c r="Q81" s="85"/>
      <c r="R81" s="85"/>
      <c r="S81" s="79"/>
      <c r="T81" s="73"/>
      <c r="U81" s="76"/>
      <c r="V81" s="74"/>
      <c r="W81" s="28" t="s">
        <v>345</v>
      </c>
      <c r="X81" s="28" t="s">
        <v>346</v>
      </c>
      <c r="Y81" s="28" t="s">
        <v>118</v>
      </c>
      <c r="Z81" s="28" t="s">
        <v>347</v>
      </c>
      <c r="AA81" s="44"/>
      <c r="AB81" s="38"/>
      <c r="AC81" s="90"/>
      <c r="AD81" s="22"/>
    </row>
    <row r="82" spans="1:30" ht="66.95" customHeight="1">
      <c r="A82" s="97"/>
      <c r="B82" s="55">
        <v>34</v>
      </c>
      <c r="C82" s="17" t="s">
        <v>110</v>
      </c>
      <c r="D82" s="76"/>
      <c r="E82" s="76"/>
      <c r="F82" s="81"/>
      <c r="G82" s="76"/>
      <c r="H82" s="76"/>
      <c r="I82" s="80"/>
      <c r="J82" s="80"/>
      <c r="K82" s="81"/>
      <c r="L82" s="82"/>
      <c r="M82" s="82"/>
      <c r="N82" s="74"/>
      <c r="O82" s="76"/>
      <c r="P82" s="87"/>
      <c r="Q82" s="85"/>
      <c r="R82" s="85"/>
      <c r="S82" s="79"/>
      <c r="T82" s="73"/>
      <c r="U82" s="76"/>
      <c r="V82" s="74"/>
      <c r="W82" s="28" t="s">
        <v>348</v>
      </c>
      <c r="X82" s="28" t="s">
        <v>255</v>
      </c>
      <c r="Y82" s="28" t="s">
        <v>118</v>
      </c>
      <c r="Z82" s="28" t="s">
        <v>349</v>
      </c>
      <c r="AA82" s="44"/>
      <c r="AB82" s="38"/>
      <c r="AC82" s="90"/>
      <c r="AD82" s="22"/>
    </row>
    <row r="83" spans="1:30" ht="69" customHeight="1">
      <c r="A83" s="97"/>
      <c r="B83" s="55">
        <v>34</v>
      </c>
      <c r="C83" s="17" t="s">
        <v>110</v>
      </c>
      <c r="D83" s="76"/>
      <c r="E83" s="76"/>
      <c r="F83" s="81"/>
      <c r="G83" s="76"/>
      <c r="H83" s="76"/>
      <c r="I83" s="80"/>
      <c r="J83" s="80"/>
      <c r="K83" s="81"/>
      <c r="L83" s="82"/>
      <c r="M83" s="82"/>
      <c r="N83" s="74"/>
      <c r="O83" s="76"/>
      <c r="P83" s="87" t="s">
        <v>350</v>
      </c>
      <c r="Q83" s="85"/>
      <c r="R83" s="85"/>
      <c r="S83" s="79"/>
      <c r="T83" s="73"/>
      <c r="U83" s="76"/>
      <c r="V83" s="74"/>
      <c r="W83" s="88" t="s">
        <v>351</v>
      </c>
      <c r="X83" s="28" t="s">
        <v>310</v>
      </c>
      <c r="Y83" s="28" t="s">
        <v>118</v>
      </c>
      <c r="Z83" s="28" t="s">
        <v>352</v>
      </c>
      <c r="AA83" s="44">
        <v>0.48</v>
      </c>
      <c r="AB83" s="30" t="s">
        <v>343</v>
      </c>
      <c r="AC83" s="90"/>
      <c r="AD83" s="10"/>
    </row>
    <row r="84" spans="1:30" ht="69.95" customHeight="1">
      <c r="A84" s="97"/>
      <c r="B84" s="55">
        <v>34</v>
      </c>
      <c r="C84" s="17" t="s">
        <v>110</v>
      </c>
      <c r="D84" s="76"/>
      <c r="E84" s="76"/>
      <c r="F84" s="81"/>
      <c r="G84" s="76"/>
      <c r="H84" s="76"/>
      <c r="I84" s="80"/>
      <c r="J84" s="80"/>
      <c r="K84" s="81"/>
      <c r="L84" s="82"/>
      <c r="M84" s="82"/>
      <c r="N84" s="74"/>
      <c r="O84" s="76"/>
      <c r="P84" s="87"/>
      <c r="Q84" s="85"/>
      <c r="R84" s="85"/>
      <c r="S84" s="79"/>
      <c r="T84" s="73"/>
      <c r="U84" s="76"/>
      <c r="V84" s="74"/>
      <c r="W84" s="88"/>
      <c r="X84" s="28" t="s">
        <v>130</v>
      </c>
      <c r="Y84" s="28" t="s">
        <v>118</v>
      </c>
      <c r="Z84" s="28" t="s">
        <v>353</v>
      </c>
      <c r="AA84" s="44"/>
      <c r="AB84" s="38"/>
      <c r="AC84" s="90"/>
      <c r="AD84" s="22"/>
    </row>
    <row r="85" spans="1:30" ht="66" customHeight="1">
      <c r="A85" s="97"/>
      <c r="B85" s="55">
        <v>34</v>
      </c>
      <c r="C85" s="17" t="s">
        <v>110</v>
      </c>
      <c r="D85" s="76"/>
      <c r="E85" s="76"/>
      <c r="F85" s="81"/>
      <c r="G85" s="76"/>
      <c r="H85" s="76"/>
      <c r="I85" s="80"/>
      <c r="J85" s="80"/>
      <c r="K85" s="81"/>
      <c r="L85" s="82"/>
      <c r="M85" s="82"/>
      <c r="N85" s="74"/>
      <c r="O85" s="76"/>
      <c r="P85" s="87"/>
      <c r="Q85" s="85"/>
      <c r="R85" s="85"/>
      <c r="S85" s="79"/>
      <c r="T85" s="73"/>
      <c r="U85" s="76"/>
      <c r="V85" s="74"/>
      <c r="W85" s="88"/>
      <c r="X85" s="28" t="s">
        <v>346</v>
      </c>
      <c r="Y85" s="28" t="s">
        <v>118</v>
      </c>
      <c r="Z85" s="28" t="s">
        <v>354</v>
      </c>
      <c r="AA85" s="44"/>
      <c r="AB85" s="38"/>
      <c r="AC85" s="90"/>
      <c r="AD85" s="22"/>
    </row>
    <row r="86" spans="1:30" ht="60">
      <c r="A86" s="100"/>
      <c r="B86" s="55">
        <v>34</v>
      </c>
      <c r="C86" s="56" t="s">
        <v>110</v>
      </c>
      <c r="D86" s="88"/>
      <c r="E86" s="88"/>
      <c r="F86" s="88"/>
      <c r="G86" s="76"/>
      <c r="H86" s="76"/>
      <c r="I86" s="80"/>
      <c r="J86" s="80"/>
      <c r="K86" s="81"/>
      <c r="L86" s="82"/>
      <c r="M86" s="82"/>
      <c r="N86" s="74"/>
      <c r="O86" s="76"/>
      <c r="P86" s="87"/>
      <c r="Q86" s="85"/>
      <c r="R86" s="85"/>
      <c r="S86" s="79"/>
      <c r="T86" s="73"/>
      <c r="U86" s="76"/>
      <c r="V86" s="74"/>
      <c r="W86" s="28" t="s">
        <v>355</v>
      </c>
      <c r="X86" s="28" t="s">
        <v>243</v>
      </c>
      <c r="Y86" s="28" t="s">
        <v>118</v>
      </c>
      <c r="Z86" s="28" t="s">
        <v>356</v>
      </c>
      <c r="AA86" s="44"/>
      <c r="AB86" s="38"/>
      <c r="AC86" s="91"/>
      <c r="AD86" s="22"/>
    </row>
    <row r="87" spans="1:30" ht="165.75">
      <c r="A87" s="17">
        <v>37</v>
      </c>
      <c r="B87" s="17">
        <v>37</v>
      </c>
      <c r="C87" s="17" t="s">
        <v>110</v>
      </c>
      <c r="D87" s="46" t="s">
        <v>110</v>
      </c>
      <c r="E87" s="46" t="s">
        <v>357</v>
      </c>
      <c r="F87" s="46" t="s">
        <v>67</v>
      </c>
      <c r="G87" s="46" t="s">
        <v>358</v>
      </c>
      <c r="H87" s="46" t="s">
        <v>359</v>
      </c>
      <c r="I87" s="47">
        <v>3</v>
      </c>
      <c r="J87" s="47">
        <v>3</v>
      </c>
      <c r="K87" s="48" t="s">
        <v>70</v>
      </c>
      <c r="L87" s="17" t="s">
        <v>44</v>
      </c>
      <c r="M87" s="17" t="s">
        <v>46</v>
      </c>
      <c r="N87" s="17" t="s">
        <v>71</v>
      </c>
      <c r="O87" s="46" t="s">
        <v>41</v>
      </c>
      <c r="P87" s="27" t="s">
        <v>360</v>
      </c>
      <c r="Q87" s="49">
        <v>1</v>
      </c>
      <c r="R87" s="49">
        <v>1</v>
      </c>
      <c r="S87" s="48" t="s">
        <v>178</v>
      </c>
      <c r="T87" s="50" t="s">
        <v>179</v>
      </c>
      <c r="U87" s="50" t="s">
        <v>75</v>
      </c>
      <c r="V87" s="17" t="s">
        <v>76</v>
      </c>
      <c r="W87" s="28" t="s">
        <v>361</v>
      </c>
      <c r="X87" s="28" t="s">
        <v>126</v>
      </c>
      <c r="Y87" s="28" t="s">
        <v>118</v>
      </c>
      <c r="Z87" s="28" t="s">
        <v>362</v>
      </c>
      <c r="AA87" s="31">
        <v>1.91</v>
      </c>
      <c r="AB87" s="30" t="s">
        <v>363</v>
      </c>
      <c r="AC87" s="30" t="s">
        <v>364</v>
      </c>
    </row>
    <row r="88" spans="1:30" ht="93.95" customHeight="1">
      <c r="A88" s="82">
        <v>38</v>
      </c>
      <c r="B88" s="16">
        <v>38</v>
      </c>
      <c r="C88" s="17" t="s">
        <v>175</v>
      </c>
      <c r="D88" s="76" t="s">
        <v>175</v>
      </c>
      <c r="E88" s="76" t="s">
        <v>365</v>
      </c>
      <c r="F88" s="76" t="s">
        <v>34</v>
      </c>
      <c r="G88" s="76" t="s">
        <v>366</v>
      </c>
      <c r="H88" s="76" t="s">
        <v>367</v>
      </c>
      <c r="I88" s="81">
        <v>3</v>
      </c>
      <c r="J88" s="81">
        <v>3</v>
      </c>
      <c r="K88" s="81" t="s">
        <v>70</v>
      </c>
      <c r="L88" s="82" t="s">
        <v>44</v>
      </c>
      <c r="M88" s="74" t="s">
        <v>46</v>
      </c>
      <c r="N88" s="82" t="s">
        <v>71</v>
      </c>
      <c r="O88" s="76" t="s">
        <v>41</v>
      </c>
      <c r="P88" s="27" t="s">
        <v>368</v>
      </c>
      <c r="Q88" s="85">
        <v>1</v>
      </c>
      <c r="R88" s="85">
        <v>1</v>
      </c>
      <c r="S88" s="85" t="s">
        <v>178</v>
      </c>
      <c r="T88" s="86" t="s">
        <v>179</v>
      </c>
      <c r="U88" s="86" t="s">
        <v>75</v>
      </c>
      <c r="V88" s="82" t="s">
        <v>76</v>
      </c>
      <c r="W88" s="28" t="s">
        <v>369</v>
      </c>
      <c r="X88" s="28" t="s">
        <v>182</v>
      </c>
      <c r="Y88" s="28" t="s">
        <v>118</v>
      </c>
      <c r="Z88" s="28" t="s">
        <v>370</v>
      </c>
      <c r="AA88" s="44">
        <v>0.99</v>
      </c>
      <c r="AB88" s="40" t="s">
        <v>371</v>
      </c>
      <c r="AC88" s="99" t="s">
        <v>372</v>
      </c>
      <c r="AD88" s="10"/>
    </row>
    <row r="89" spans="1:30" ht="45">
      <c r="A89" s="82"/>
      <c r="B89" s="16">
        <v>38</v>
      </c>
      <c r="C89" s="17" t="s">
        <v>175</v>
      </c>
      <c r="D89" s="76"/>
      <c r="E89" s="76"/>
      <c r="F89" s="76"/>
      <c r="G89" s="76"/>
      <c r="H89" s="76"/>
      <c r="I89" s="81"/>
      <c r="J89" s="81"/>
      <c r="K89" s="81"/>
      <c r="L89" s="82"/>
      <c r="M89" s="74"/>
      <c r="N89" s="82"/>
      <c r="O89" s="76"/>
      <c r="P89" s="27" t="s">
        <v>373</v>
      </c>
      <c r="Q89" s="85"/>
      <c r="R89" s="85"/>
      <c r="S89" s="85"/>
      <c r="T89" s="86"/>
      <c r="U89" s="86"/>
      <c r="V89" s="82"/>
      <c r="W89" s="28" t="s">
        <v>374</v>
      </c>
      <c r="X89" s="28" t="s">
        <v>182</v>
      </c>
      <c r="Y89" s="28" t="s">
        <v>100</v>
      </c>
      <c r="Z89" s="28" t="s">
        <v>375</v>
      </c>
      <c r="AA89" s="34"/>
      <c r="AB89" s="40"/>
      <c r="AC89" s="99"/>
      <c r="AD89" s="22"/>
    </row>
    <row r="90" spans="1:30" ht="75">
      <c r="A90" s="82"/>
      <c r="B90" s="16">
        <v>38</v>
      </c>
      <c r="C90" s="17" t="s">
        <v>175</v>
      </c>
      <c r="D90" s="76"/>
      <c r="E90" s="76"/>
      <c r="F90" s="76"/>
      <c r="G90" s="76"/>
      <c r="H90" s="76"/>
      <c r="I90" s="81"/>
      <c r="J90" s="81"/>
      <c r="K90" s="81"/>
      <c r="L90" s="82"/>
      <c r="M90" s="74"/>
      <c r="N90" s="82"/>
      <c r="O90" s="76"/>
      <c r="P90" s="27" t="s">
        <v>376</v>
      </c>
      <c r="Q90" s="85"/>
      <c r="R90" s="85"/>
      <c r="S90" s="85"/>
      <c r="T90" s="86"/>
      <c r="U90" s="86"/>
      <c r="V90" s="82"/>
      <c r="W90" s="28" t="s">
        <v>377</v>
      </c>
      <c r="X90" s="28" t="s">
        <v>182</v>
      </c>
      <c r="Y90" s="28" t="s">
        <v>100</v>
      </c>
      <c r="Z90" s="28" t="s">
        <v>378</v>
      </c>
      <c r="AA90" s="44">
        <v>1</v>
      </c>
      <c r="AB90" s="40" t="s">
        <v>379</v>
      </c>
      <c r="AC90" s="99"/>
      <c r="AD90" s="22"/>
    </row>
    <row r="91" spans="1:30" ht="90">
      <c r="A91" s="82"/>
      <c r="B91" s="16">
        <v>38</v>
      </c>
      <c r="C91" s="17" t="s">
        <v>175</v>
      </c>
      <c r="D91" s="76"/>
      <c r="E91" s="76"/>
      <c r="F91" s="76"/>
      <c r="G91" s="76"/>
      <c r="H91" s="76"/>
      <c r="I91" s="81"/>
      <c r="J91" s="81"/>
      <c r="K91" s="81"/>
      <c r="L91" s="82"/>
      <c r="M91" s="74"/>
      <c r="N91" s="82"/>
      <c r="O91" s="76"/>
      <c r="P91" s="27" t="s">
        <v>380</v>
      </c>
      <c r="Q91" s="85"/>
      <c r="R91" s="85"/>
      <c r="S91" s="85"/>
      <c r="T91" s="86"/>
      <c r="U91" s="86"/>
      <c r="V91" s="82"/>
      <c r="W91" s="28" t="s">
        <v>381</v>
      </c>
      <c r="X91" s="28" t="s">
        <v>182</v>
      </c>
      <c r="Y91" s="28" t="s">
        <v>100</v>
      </c>
      <c r="Z91" s="28" t="s">
        <v>382</v>
      </c>
      <c r="AA91" s="34" t="s">
        <v>89</v>
      </c>
      <c r="AB91" s="40" t="s">
        <v>383</v>
      </c>
      <c r="AC91" s="99"/>
      <c r="AD91" s="22"/>
    </row>
    <row r="92" spans="1:30" ht="75">
      <c r="A92" s="82">
        <v>39</v>
      </c>
      <c r="B92" s="16">
        <v>39</v>
      </c>
      <c r="C92" s="17" t="s">
        <v>175</v>
      </c>
      <c r="D92" s="76" t="s">
        <v>175</v>
      </c>
      <c r="E92" s="76" t="s">
        <v>384</v>
      </c>
      <c r="F92" s="76" t="s">
        <v>67</v>
      </c>
      <c r="G92" s="76" t="s">
        <v>385</v>
      </c>
      <c r="H92" s="76" t="s">
        <v>386</v>
      </c>
      <c r="I92" s="81">
        <v>2</v>
      </c>
      <c r="J92" s="81">
        <v>2</v>
      </c>
      <c r="K92" s="81" t="s">
        <v>115</v>
      </c>
      <c r="L92" s="82" t="s">
        <v>74</v>
      </c>
      <c r="M92" s="82" t="s">
        <v>45</v>
      </c>
      <c r="N92" s="82" t="s">
        <v>76</v>
      </c>
      <c r="O92" s="76" t="s">
        <v>41</v>
      </c>
      <c r="P92" s="27" t="s">
        <v>194</v>
      </c>
      <c r="Q92" s="81">
        <v>0</v>
      </c>
      <c r="R92" s="81">
        <v>0</v>
      </c>
      <c r="S92" s="81" t="s">
        <v>178</v>
      </c>
      <c r="T92" s="76" t="s">
        <v>179</v>
      </c>
      <c r="U92" s="76" t="s">
        <v>75</v>
      </c>
      <c r="V92" s="82" t="s">
        <v>76</v>
      </c>
      <c r="W92" s="28" t="s">
        <v>195</v>
      </c>
      <c r="X92" s="28" t="s">
        <v>182</v>
      </c>
      <c r="Y92" s="28" t="s">
        <v>49</v>
      </c>
      <c r="Z92" s="28" t="s">
        <v>387</v>
      </c>
      <c r="AA92" s="43">
        <f>+(14/14)*100%</f>
        <v>1</v>
      </c>
      <c r="AB92" s="40" t="s">
        <v>388</v>
      </c>
      <c r="AC92" s="99" t="s">
        <v>389</v>
      </c>
      <c r="AD92" s="10"/>
    </row>
    <row r="93" spans="1:30" ht="90">
      <c r="A93" s="82"/>
      <c r="B93" s="16">
        <v>39</v>
      </c>
      <c r="C93" s="17" t="s">
        <v>175</v>
      </c>
      <c r="D93" s="76"/>
      <c r="E93" s="76"/>
      <c r="F93" s="76"/>
      <c r="G93" s="76"/>
      <c r="H93" s="76"/>
      <c r="I93" s="81"/>
      <c r="J93" s="81"/>
      <c r="K93" s="81"/>
      <c r="L93" s="82"/>
      <c r="M93" s="82"/>
      <c r="N93" s="82"/>
      <c r="O93" s="76"/>
      <c r="P93" s="27" t="s">
        <v>390</v>
      </c>
      <c r="Q93" s="81"/>
      <c r="R93" s="81"/>
      <c r="S93" s="81"/>
      <c r="T93" s="76"/>
      <c r="U93" s="76"/>
      <c r="V93" s="82"/>
      <c r="W93" s="28" t="s">
        <v>200</v>
      </c>
      <c r="X93" s="28" t="s">
        <v>182</v>
      </c>
      <c r="Y93" s="28" t="s">
        <v>100</v>
      </c>
      <c r="Z93" s="28" t="s">
        <v>201</v>
      </c>
      <c r="AA93" s="43">
        <v>1</v>
      </c>
      <c r="AB93" s="40" t="s">
        <v>391</v>
      </c>
      <c r="AC93" s="99"/>
      <c r="AD93" s="22"/>
    </row>
    <row r="94" spans="1:30" ht="75">
      <c r="A94" s="82"/>
      <c r="B94" s="16">
        <v>39</v>
      </c>
      <c r="C94" s="17" t="s">
        <v>175</v>
      </c>
      <c r="D94" s="76"/>
      <c r="E94" s="76"/>
      <c r="F94" s="76"/>
      <c r="G94" s="76"/>
      <c r="H94" s="76"/>
      <c r="I94" s="81"/>
      <c r="J94" s="81"/>
      <c r="K94" s="81"/>
      <c r="L94" s="82"/>
      <c r="M94" s="82"/>
      <c r="N94" s="82"/>
      <c r="O94" s="76"/>
      <c r="P94" s="27" t="s">
        <v>392</v>
      </c>
      <c r="Q94" s="81"/>
      <c r="R94" s="81"/>
      <c r="S94" s="81"/>
      <c r="T94" s="76"/>
      <c r="U94" s="76"/>
      <c r="V94" s="82"/>
      <c r="W94" s="28" t="s">
        <v>204</v>
      </c>
      <c r="X94" s="28" t="s">
        <v>182</v>
      </c>
      <c r="Y94" s="28" t="s">
        <v>100</v>
      </c>
      <c r="Z94" s="28" t="s">
        <v>225</v>
      </c>
      <c r="AA94" s="44">
        <v>0.99</v>
      </c>
      <c r="AB94" s="40" t="s">
        <v>393</v>
      </c>
      <c r="AC94" s="99"/>
      <c r="AD94" s="22"/>
    </row>
    <row r="95" spans="1:30" ht="165.75">
      <c r="A95" s="82">
        <v>40</v>
      </c>
      <c r="B95" s="16">
        <v>40</v>
      </c>
      <c r="C95" s="17" t="s">
        <v>175</v>
      </c>
      <c r="D95" s="76" t="s">
        <v>175</v>
      </c>
      <c r="E95" s="76" t="s">
        <v>394</v>
      </c>
      <c r="F95" s="76" t="s">
        <v>34</v>
      </c>
      <c r="G95" s="76" t="s">
        <v>395</v>
      </c>
      <c r="H95" s="76" t="s">
        <v>396</v>
      </c>
      <c r="I95" s="81">
        <v>4</v>
      </c>
      <c r="J95" s="81">
        <v>3</v>
      </c>
      <c r="K95" s="81" t="s">
        <v>95</v>
      </c>
      <c r="L95" s="82" t="s">
        <v>38</v>
      </c>
      <c r="M95" s="82" t="s">
        <v>46</v>
      </c>
      <c r="N95" s="82" t="s">
        <v>71</v>
      </c>
      <c r="O95" s="76" t="s">
        <v>41</v>
      </c>
      <c r="P95" s="27" t="s">
        <v>397</v>
      </c>
      <c r="Q95" s="85">
        <v>2</v>
      </c>
      <c r="R95" s="85">
        <v>1</v>
      </c>
      <c r="S95" s="85" t="s">
        <v>73</v>
      </c>
      <c r="T95" s="86" t="s">
        <v>74</v>
      </c>
      <c r="U95" s="86" t="s">
        <v>75</v>
      </c>
      <c r="V95" s="82" t="s">
        <v>76</v>
      </c>
      <c r="W95" s="28" t="s">
        <v>398</v>
      </c>
      <c r="X95" s="28" t="s">
        <v>182</v>
      </c>
      <c r="Y95" s="28" t="s">
        <v>100</v>
      </c>
      <c r="Z95" s="28" t="s">
        <v>399</v>
      </c>
      <c r="AA95" s="44">
        <v>1</v>
      </c>
      <c r="AB95" s="40" t="s">
        <v>400</v>
      </c>
      <c r="AC95" s="99" t="s">
        <v>401</v>
      </c>
      <c r="AD95" s="10"/>
    </row>
    <row r="96" spans="1:30" ht="165.75">
      <c r="A96" s="82"/>
      <c r="B96" s="16">
        <v>40</v>
      </c>
      <c r="C96" s="17" t="s">
        <v>175</v>
      </c>
      <c r="D96" s="76"/>
      <c r="E96" s="76"/>
      <c r="F96" s="76"/>
      <c r="G96" s="76"/>
      <c r="H96" s="76"/>
      <c r="I96" s="81"/>
      <c r="J96" s="81"/>
      <c r="K96" s="81"/>
      <c r="L96" s="82"/>
      <c r="M96" s="82"/>
      <c r="N96" s="82"/>
      <c r="O96" s="76"/>
      <c r="P96" s="27" t="s">
        <v>402</v>
      </c>
      <c r="Q96" s="85"/>
      <c r="R96" s="85"/>
      <c r="S96" s="85"/>
      <c r="T96" s="86"/>
      <c r="U96" s="86"/>
      <c r="V96" s="82"/>
      <c r="W96" s="28" t="s">
        <v>403</v>
      </c>
      <c r="X96" s="28" t="s">
        <v>182</v>
      </c>
      <c r="Y96" s="28" t="s">
        <v>100</v>
      </c>
      <c r="Z96" s="28" t="s">
        <v>399</v>
      </c>
      <c r="AA96" s="44">
        <v>1</v>
      </c>
      <c r="AB96" s="40" t="s">
        <v>404</v>
      </c>
      <c r="AC96" s="99"/>
      <c r="AD96" s="22"/>
    </row>
    <row r="97" spans="1:30" ht="90">
      <c r="A97" s="74">
        <v>41</v>
      </c>
      <c r="B97" s="17">
        <v>41</v>
      </c>
      <c r="C97" s="17" t="s">
        <v>175</v>
      </c>
      <c r="D97" s="76" t="s">
        <v>175</v>
      </c>
      <c r="E97" s="76" t="s">
        <v>405</v>
      </c>
      <c r="F97" s="76" t="s">
        <v>67</v>
      </c>
      <c r="G97" s="76" t="s">
        <v>406</v>
      </c>
      <c r="H97" s="76" t="s">
        <v>407</v>
      </c>
      <c r="I97" s="80">
        <v>1</v>
      </c>
      <c r="J97" s="80">
        <v>3</v>
      </c>
      <c r="K97" s="79" t="s">
        <v>408</v>
      </c>
      <c r="L97" s="74" t="s">
        <v>179</v>
      </c>
      <c r="M97" s="74" t="s">
        <v>46</v>
      </c>
      <c r="N97" s="74" t="s">
        <v>46</v>
      </c>
      <c r="O97" s="76" t="s">
        <v>41</v>
      </c>
      <c r="P97" s="87" t="s">
        <v>409</v>
      </c>
      <c r="Q97" s="78">
        <v>-1</v>
      </c>
      <c r="R97" s="78">
        <v>1</v>
      </c>
      <c r="S97" s="79" t="s">
        <v>178</v>
      </c>
      <c r="T97" s="73" t="s">
        <v>179</v>
      </c>
      <c r="U97" s="73" t="s">
        <v>75</v>
      </c>
      <c r="V97" s="74" t="s">
        <v>76</v>
      </c>
      <c r="W97" s="28" t="s">
        <v>410</v>
      </c>
      <c r="X97" s="28" t="s">
        <v>310</v>
      </c>
      <c r="Y97" s="28" t="s">
        <v>100</v>
      </c>
      <c r="Z97" s="28" t="s">
        <v>411</v>
      </c>
      <c r="AA97" s="37"/>
      <c r="AB97" s="38"/>
      <c r="AC97" s="99" t="s">
        <v>412</v>
      </c>
      <c r="AD97" s="10"/>
    </row>
    <row r="98" spans="1:30" ht="90">
      <c r="A98" s="74"/>
      <c r="B98" s="17">
        <v>41</v>
      </c>
      <c r="C98" s="17" t="s">
        <v>175</v>
      </c>
      <c r="D98" s="76"/>
      <c r="E98" s="76"/>
      <c r="F98" s="76"/>
      <c r="G98" s="76"/>
      <c r="H98" s="76"/>
      <c r="I98" s="80"/>
      <c r="J98" s="80"/>
      <c r="K98" s="79"/>
      <c r="L98" s="74"/>
      <c r="M98" s="74"/>
      <c r="N98" s="74"/>
      <c r="O98" s="76"/>
      <c r="P98" s="87"/>
      <c r="Q98" s="78"/>
      <c r="R98" s="78"/>
      <c r="S98" s="79"/>
      <c r="T98" s="73"/>
      <c r="U98" s="73"/>
      <c r="V98" s="74"/>
      <c r="W98" s="28" t="s">
        <v>413</v>
      </c>
      <c r="X98" s="28" t="s">
        <v>130</v>
      </c>
      <c r="Y98" s="28" t="s">
        <v>100</v>
      </c>
      <c r="Z98" s="28" t="s">
        <v>411</v>
      </c>
      <c r="AA98" s="37"/>
      <c r="AB98" s="38"/>
      <c r="AC98" s="99"/>
      <c r="AD98" s="22"/>
    </row>
    <row r="99" spans="1:30" ht="90">
      <c r="A99" s="74"/>
      <c r="B99" s="17">
        <v>41</v>
      </c>
      <c r="C99" s="17" t="s">
        <v>175</v>
      </c>
      <c r="D99" s="76"/>
      <c r="E99" s="76"/>
      <c r="F99" s="76"/>
      <c r="G99" s="76"/>
      <c r="H99" s="76"/>
      <c r="I99" s="80"/>
      <c r="J99" s="80"/>
      <c r="K99" s="79"/>
      <c r="L99" s="74"/>
      <c r="M99" s="74"/>
      <c r="N99" s="74"/>
      <c r="O99" s="76"/>
      <c r="P99" s="87"/>
      <c r="Q99" s="78"/>
      <c r="R99" s="78"/>
      <c r="S99" s="79"/>
      <c r="T99" s="73"/>
      <c r="U99" s="73"/>
      <c r="V99" s="74"/>
      <c r="W99" s="28" t="s">
        <v>414</v>
      </c>
      <c r="X99" s="28" t="s">
        <v>160</v>
      </c>
      <c r="Y99" s="28" t="s">
        <v>100</v>
      </c>
      <c r="Z99" s="28" t="s">
        <v>411</v>
      </c>
      <c r="AA99" s="37"/>
      <c r="AB99" s="38"/>
      <c r="AC99" s="99"/>
      <c r="AD99" s="22"/>
    </row>
    <row r="100" spans="1:30" ht="84" customHeight="1">
      <c r="A100" s="74"/>
      <c r="B100" s="17">
        <v>41</v>
      </c>
      <c r="C100" s="17" t="s">
        <v>175</v>
      </c>
      <c r="D100" s="76"/>
      <c r="E100" s="76"/>
      <c r="F100" s="76"/>
      <c r="G100" s="76"/>
      <c r="H100" s="76"/>
      <c r="I100" s="80"/>
      <c r="J100" s="80"/>
      <c r="K100" s="79"/>
      <c r="L100" s="74"/>
      <c r="M100" s="74"/>
      <c r="N100" s="74"/>
      <c r="O100" s="76"/>
      <c r="P100" s="87"/>
      <c r="Q100" s="78"/>
      <c r="R100" s="78"/>
      <c r="S100" s="79"/>
      <c r="T100" s="73"/>
      <c r="U100" s="73"/>
      <c r="V100" s="74"/>
      <c r="W100" s="28" t="s">
        <v>415</v>
      </c>
      <c r="X100" s="28" t="s">
        <v>182</v>
      </c>
      <c r="Y100" s="28" t="s">
        <v>100</v>
      </c>
      <c r="Z100" s="28" t="s">
        <v>416</v>
      </c>
      <c r="AA100" s="44">
        <v>1</v>
      </c>
      <c r="AB100" s="40" t="s">
        <v>417</v>
      </c>
      <c r="AC100" s="99"/>
      <c r="AD100" s="22"/>
    </row>
    <row r="101" spans="1:30" ht="114.75">
      <c r="A101" s="82">
        <v>42</v>
      </c>
      <c r="B101" s="16">
        <v>42</v>
      </c>
      <c r="C101" s="17" t="s">
        <v>175</v>
      </c>
      <c r="D101" s="76" t="s">
        <v>175</v>
      </c>
      <c r="E101" s="76" t="s">
        <v>418</v>
      </c>
      <c r="F101" s="76" t="s">
        <v>34</v>
      </c>
      <c r="G101" s="76" t="s">
        <v>419</v>
      </c>
      <c r="H101" s="76" t="s">
        <v>420</v>
      </c>
      <c r="I101" s="81">
        <v>2</v>
      </c>
      <c r="J101" s="81">
        <v>3</v>
      </c>
      <c r="K101" s="81" t="s">
        <v>193</v>
      </c>
      <c r="L101" s="82" t="s">
        <v>74</v>
      </c>
      <c r="M101" s="82" t="s">
        <v>46</v>
      </c>
      <c r="N101" s="82" t="s">
        <v>46</v>
      </c>
      <c r="O101" s="76" t="s">
        <v>41</v>
      </c>
      <c r="P101" s="27" t="s">
        <v>421</v>
      </c>
      <c r="Q101" s="81">
        <v>0</v>
      </c>
      <c r="R101" s="81">
        <v>1</v>
      </c>
      <c r="S101" s="81" t="s">
        <v>178</v>
      </c>
      <c r="T101" s="76" t="s">
        <v>179</v>
      </c>
      <c r="U101" s="76" t="s">
        <v>75</v>
      </c>
      <c r="V101" s="82" t="s">
        <v>76</v>
      </c>
      <c r="W101" s="28" t="s">
        <v>422</v>
      </c>
      <c r="X101" s="28" t="s">
        <v>182</v>
      </c>
      <c r="Y101" s="28" t="s">
        <v>55</v>
      </c>
      <c r="Z101" s="28" t="s">
        <v>423</v>
      </c>
      <c r="AA101" s="44">
        <v>1</v>
      </c>
      <c r="AB101" s="40" t="s">
        <v>424</v>
      </c>
      <c r="AC101" s="99" t="s">
        <v>425</v>
      </c>
      <c r="AD101" s="10"/>
    </row>
    <row r="102" spans="1:30" ht="140.25">
      <c r="A102" s="82"/>
      <c r="B102" s="16">
        <v>42</v>
      </c>
      <c r="C102" s="17" t="s">
        <v>175</v>
      </c>
      <c r="D102" s="76"/>
      <c r="E102" s="76"/>
      <c r="F102" s="76"/>
      <c r="G102" s="76"/>
      <c r="H102" s="76"/>
      <c r="I102" s="81"/>
      <c r="J102" s="81"/>
      <c r="K102" s="81"/>
      <c r="L102" s="82"/>
      <c r="M102" s="82"/>
      <c r="N102" s="82"/>
      <c r="O102" s="76"/>
      <c r="P102" s="27" t="s">
        <v>426</v>
      </c>
      <c r="Q102" s="81"/>
      <c r="R102" s="81"/>
      <c r="S102" s="81"/>
      <c r="T102" s="76"/>
      <c r="U102" s="76"/>
      <c r="V102" s="82"/>
      <c r="W102" s="28" t="s">
        <v>427</v>
      </c>
      <c r="X102" s="28" t="s">
        <v>182</v>
      </c>
      <c r="Y102" s="28" t="s">
        <v>55</v>
      </c>
      <c r="Z102" s="28" t="s">
        <v>428</v>
      </c>
      <c r="AA102" s="44">
        <v>1</v>
      </c>
      <c r="AB102" s="40" t="s">
        <v>429</v>
      </c>
      <c r="AC102" s="99"/>
      <c r="AD102" s="22"/>
    </row>
    <row r="103" spans="1:30" ht="95.1" customHeight="1">
      <c r="A103" s="82">
        <v>43</v>
      </c>
      <c r="B103" s="16">
        <v>43</v>
      </c>
      <c r="C103" s="17" t="s">
        <v>430</v>
      </c>
      <c r="D103" s="76" t="s">
        <v>430</v>
      </c>
      <c r="E103" s="76" t="s">
        <v>431</v>
      </c>
      <c r="F103" s="76" t="s">
        <v>34</v>
      </c>
      <c r="G103" s="76" t="s">
        <v>432</v>
      </c>
      <c r="H103" s="76" t="s">
        <v>433</v>
      </c>
      <c r="I103" s="81">
        <v>3</v>
      </c>
      <c r="J103" s="81">
        <v>3</v>
      </c>
      <c r="K103" s="81" t="s">
        <v>70</v>
      </c>
      <c r="L103" s="82" t="s">
        <v>44</v>
      </c>
      <c r="M103" s="82" t="s">
        <v>46</v>
      </c>
      <c r="N103" s="82" t="s">
        <v>71</v>
      </c>
      <c r="O103" s="76" t="s">
        <v>41</v>
      </c>
      <c r="P103" s="27" t="s">
        <v>434</v>
      </c>
      <c r="Q103" s="85">
        <v>1</v>
      </c>
      <c r="R103" s="85">
        <v>1</v>
      </c>
      <c r="S103" s="85" t="s">
        <v>178</v>
      </c>
      <c r="T103" s="86" t="s">
        <v>179</v>
      </c>
      <c r="U103" s="86" t="s">
        <v>75</v>
      </c>
      <c r="V103" s="82" t="s">
        <v>76</v>
      </c>
      <c r="W103" s="28" t="s">
        <v>435</v>
      </c>
      <c r="X103" s="28" t="s">
        <v>436</v>
      </c>
      <c r="Y103" s="28" t="s">
        <v>55</v>
      </c>
      <c r="Z103" s="28" t="s">
        <v>437</v>
      </c>
      <c r="AA103" s="29">
        <v>1</v>
      </c>
      <c r="AB103" s="40" t="s">
        <v>438</v>
      </c>
      <c r="AC103" s="75" t="s">
        <v>439</v>
      </c>
      <c r="AD103" s="10"/>
    </row>
    <row r="104" spans="1:30" ht="92.25" customHeight="1">
      <c r="A104" s="82"/>
      <c r="B104" s="16">
        <v>43</v>
      </c>
      <c r="C104" s="17" t="s">
        <v>430</v>
      </c>
      <c r="D104" s="76"/>
      <c r="E104" s="76"/>
      <c r="F104" s="76"/>
      <c r="G104" s="76"/>
      <c r="H104" s="76"/>
      <c r="I104" s="81"/>
      <c r="J104" s="81"/>
      <c r="K104" s="81"/>
      <c r="L104" s="82"/>
      <c r="M104" s="82"/>
      <c r="N104" s="82"/>
      <c r="O104" s="76"/>
      <c r="P104" s="87" t="s">
        <v>440</v>
      </c>
      <c r="Q104" s="85"/>
      <c r="R104" s="85"/>
      <c r="S104" s="85"/>
      <c r="T104" s="86"/>
      <c r="U104" s="86"/>
      <c r="V104" s="82"/>
      <c r="W104" s="28" t="s">
        <v>441</v>
      </c>
      <c r="X104" s="28" t="s">
        <v>442</v>
      </c>
      <c r="Y104" s="28" t="s">
        <v>118</v>
      </c>
      <c r="Z104" s="28" t="s">
        <v>443</v>
      </c>
      <c r="AA104" s="44"/>
      <c r="AB104" s="38"/>
      <c r="AC104" s="83"/>
      <c r="AD104" s="22"/>
    </row>
    <row r="105" spans="1:30" ht="90">
      <c r="A105" s="82"/>
      <c r="B105" s="16">
        <v>43</v>
      </c>
      <c r="C105" s="17" t="s">
        <v>430</v>
      </c>
      <c r="D105" s="76"/>
      <c r="E105" s="76"/>
      <c r="F105" s="76"/>
      <c r="G105" s="76"/>
      <c r="H105" s="76"/>
      <c r="I105" s="81"/>
      <c r="J105" s="81"/>
      <c r="K105" s="81"/>
      <c r="L105" s="82"/>
      <c r="M105" s="82"/>
      <c r="N105" s="82"/>
      <c r="O105" s="76"/>
      <c r="P105" s="87"/>
      <c r="Q105" s="85"/>
      <c r="R105" s="85"/>
      <c r="S105" s="85"/>
      <c r="T105" s="86"/>
      <c r="U105" s="86"/>
      <c r="V105" s="82"/>
      <c r="W105" s="28" t="s">
        <v>444</v>
      </c>
      <c r="X105" s="28" t="s">
        <v>59</v>
      </c>
      <c r="Y105" s="28" t="s">
        <v>118</v>
      </c>
      <c r="Z105" s="28" t="s">
        <v>445</v>
      </c>
      <c r="AA105" s="44">
        <v>1</v>
      </c>
      <c r="AB105" s="40" t="s">
        <v>446</v>
      </c>
      <c r="AC105" s="83"/>
      <c r="AD105" s="22"/>
    </row>
    <row r="106" spans="1:30" ht="105">
      <c r="A106" s="82"/>
      <c r="B106" s="16">
        <v>43</v>
      </c>
      <c r="C106" s="17" t="s">
        <v>430</v>
      </c>
      <c r="D106" s="76"/>
      <c r="E106" s="76"/>
      <c r="F106" s="76"/>
      <c r="G106" s="76"/>
      <c r="H106" s="76"/>
      <c r="I106" s="81"/>
      <c r="J106" s="81"/>
      <c r="K106" s="81"/>
      <c r="L106" s="82"/>
      <c r="M106" s="82"/>
      <c r="N106" s="82"/>
      <c r="O106" s="76"/>
      <c r="P106" s="27" t="s">
        <v>447</v>
      </c>
      <c r="Q106" s="85"/>
      <c r="R106" s="85"/>
      <c r="S106" s="85"/>
      <c r="T106" s="86"/>
      <c r="U106" s="86"/>
      <c r="V106" s="82"/>
      <c r="W106" s="28" t="s">
        <v>448</v>
      </c>
      <c r="X106" s="28" t="s">
        <v>59</v>
      </c>
      <c r="Y106" s="28" t="s">
        <v>118</v>
      </c>
      <c r="Z106" s="28" t="s">
        <v>449</v>
      </c>
      <c r="AA106" s="44">
        <v>1</v>
      </c>
      <c r="AB106" s="40" t="s">
        <v>450</v>
      </c>
      <c r="AC106" s="83"/>
      <c r="AD106" s="22"/>
    </row>
    <row r="107" spans="1:30" ht="90">
      <c r="A107" s="82"/>
      <c r="B107" s="16">
        <v>43</v>
      </c>
      <c r="C107" s="17" t="s">
        <v>430</v>
      </c>
      <c r="D107" s="76"/>
      <c r="E107" s="76"/>
      <c r="F107" s="76"/>
      <c r="G107" s="76"/>
      <c r="H107" s="76"/>
      <c r="I107" s="81"/>
      <c r="J107" s="81"/>
      <c r="K107" s="81"/>
      <c r="L107" s="82"/>
      <c r="M107" s="82"/>
      <c r="N107" s="82"/>
      <c r="O107" s="76"/>
      <c r="P107" s="27" t="s">
        <v>451</v>
      </c>
      <c r="Q107" s="85"/>
      <c r="R107" s="85"/>
      <c r="S107" s="85"/>
      <c r="T107" s="86"/>
      <c r="U107" s="86"/>
      <c r="V107" s="82"/>
      <c r="W107" s="28" t="s">
        <v>452</v>
      </c>
      <c r="X107" s="28" t="s">
        <v>59</v>
      </c>
      <c r="Y107" s="28" t="s">
        <v>118</v>
      </c>
      <c r="Z107" s="28" t="s">
        <v>453</v>
      </c>
      <c r="AA107" s="44">
        <v>0.9</v>
      </c>
      <c r="AB107" s="40" t="s">
        <v>454</v>
      </c>
      <c r="AC107" s="83"/>
      <c r="AD107" s="22"/>
    </row>
    <row r="108" spans="1:30" ht="75">
      <c r="A108" s="82"/>
      <c r="B108" s="16">
        <v>43</v>
      </c>
      <c r="C108" s="17" t="s">
        <v>430</v>
      </c>
      <c r="D108" s="76"/>
      <c r="E108" s="76"/>
      <c r="F108" s="76"/>
      <c r="G108" s="76"/>
      <c r="H108" s="76"/>
      <c r="I108" s="81"/>
      <c r="J108" s="81"/>
      <c r="K108" s="81"/>
      <c r="L108" s="82"/>
      <c r="M108" s="82"/>
      <c r="N108" s="82"/>
      <c r="O108" s="76"/>
      <c r="P108" s="87" t="s">
        <v>455</v>
      </c>
      <c r="Q108" s="85"/>
      <c r="R108" s="85"/>
      <c r="S108" s="85"/>
      <c r="T108" s="86"/>
      <c r="U108" s="86"/>
      <c r="V108" s="82"/>
      <c r="W108" s="28" t="s">
        <v>456</v>
      </c>
      <c r="X108" s="28" t="s">
        <v>436</v>
      </c>
      <c r="Y108" s="28" t="s">
        <v>118</v>
      </c>
      <c r="Z108" s="28" t="s">
        <v>457</v>
      </c>
      <c r="AA108" s="57"/>
      <c r="AB108" s="41"/>
      <c r="AC108" s="75"/>
      <c r="AD108" s="22"/>
    </row>
    <row r="109" spans="1:30" ht="60">
      <c r="A109" s="82"/>
      <c r="B109" s="16">
        <v>43</v>
      </c>
      <c r="C109" s="17" t="s">
        <v>430</v>
      </c>
      <c r="D109" s="76"/>
      <c r="E109" s="76"/>
      <c r="F109" s="76"/>
      <c r="G109" s="76"/>
      <c r="H109" s="76"/>
      <c r="I109" s="81"/>
      <c r="J109" s="81"/>
      <c r="K109" s="81"/>
      <c r="L109" s="82"/>
      <c r="M109" s="82"/>
      <c r="N109" s="82"/>
      <c r="O109" s="76"/>
      <c r="P109" s="87"/>
      <c r="Q109" s="85"/>
      <c r="R109" s="85"/>
      <c r="S109" s="85"/>
      <c r="T109" s="86"/>
      <c r="U109" s="86"/>
      <c r="V109" s="82"/>
      <c r="W109" s="28" t="s">
        <v>458</v>
      </c>
      <c r="X109" s="28" t="s">
        <v>436</v>
      </c>
      <c r="Y109" s="28" t="s">
        <v>118</v>
      </c>
      <c r="Z109" s="28" t="s">
        <v>459</v>
      </c>
      <c r="AA109" s="44"/>
      <c r="AB109" s="38"/>
      <c r="AC109" s="75"/>
      <c r="AD109" s="22"/>
    </row>
    <row r="110" spans="1:30" ht="384" customHeight="1">
      <c r="A110" s="82"/>
      <c r="B110" s="16">
        <v>43</v>
      </c>
      <c r="C110" s="17" t="s">
        <v>430</v>
      </c>
      <c r="D110" s="76"/>
      <c r="E110" s="76"/>
      <c r="F110" s="76"/>
      <c r="G110" s="76"/>
      <c r="H110" s="76"/>
      <c r="I110" s="81"/>
      <c r="J110" s="81"/>
      <c r="K110" s="81"/>
      <c r="L110" s="82"/>
      <c r="M110" s="82"/>
      <c r="N110" s="82"/>
      <c r="O110" s="76"/>
      <c r="P110" s="27" t="s">
        <v>460</v>
      </c>
      <c r="Q110" s="85"/>
      <c r="R110" s="85"/>
      <c r="S110" s="85"/>
      <c r="T110" s="86"/>
      <c r="U110" s="86"/>
      <c r="V110" s="82"/>
      <c r="W110" s="28" t="s">
        <v>461</v>
      </c>
      <c r="X110" s="28" t="s">
        <v>266</v>
      </c>
      <c r="Y110" s="28" t="s">
        <v>105</v>
      </c>
      <c r="Z110" s="28" t="s">
        <v>462</v>
      </c>
      <c r="AA110" s="44">
        <f>(100%+100%+100%+100%+99%+100%)/6</f>
        <v>0.99833333333333341</v>
      </c>
      <c r="AB110" s="40" t="s">
        <v>463</v>
      </c>
      <c r="AC110" s="83"/>
      <c r="AD110" s="22"/>
    </row>
    <row r="111" spans="1:30" ht="110.1" customHeight="1">
      <c r="A111" s="82">
        <v>44</v>
      </c>
      <c r="B111" s="16">
        <v>44</v>
      </c>
      <c r="C111" s="17" t="s">
        <v>430</v>
      </c>
      <c r="D111" s="76" t="s">
        <v>430</v>
      </c>
      <c r="E111" s="76" t="s">
        <v>464</v>
      </c>
      <c r="F111" s="76" t="s">
        <v>34</v>
      </c>
      <c r="G111" s="76" t="s">
        <v>465</v>
      </c>
      <c r="H111" s="76" t="s">
        <v>466</v>
      </c>
      <c r="I111" s="81">
        <v>4</v>
      </c>
      <c r="J111" s="81">
        <v>3</v>
      </c>
      <c r="K111" s="81" t="s">
        <v>95</v>
      </c>
      <c r="L111" s="82" t="s">
        <v>38</v>
      </c>
      <c r="M111" s="82" t="s">
        <v>46</v>
      </c>
      <c r="N111" s="82" t="s">
        <v>71</v>
      </c>
      <c r="O111" s="76" t="s">
        <v>41</v>
      </c>
      <c r="P111" s="27" t="s">
        <v>467</v>
      </c>
      <c r="Q111" s="81">
        <v>2</v>
      </c>
      <c r="R111" s="81">
        <v>1</v>
      </c>
      <c r="S111" s="81" t="s">
        <v>73</v>
      </c>
      <c r="T111" s="76" t="s">
        <v>74</v>
      </c>
      <c r="U111" s="76" t="s">
        <v>75</v>
      </c>
      <c r="V111" s="82" t="s">
        <v>76</v>
      </c>
      <c r="W111" s="28" t="s">
        <v>468</v>
      </c>
      <c r="X111" s="28" t="s">
        <v>436</v>
      </c>
      <c r="Y111" s="28" t="s">
        <v>118</v>
      </c>
      <c r="Z111" s="28" t="s">
        <v>469</v>
      </c>
      <c r="AA111" s="53">
        <f>(100%+100%)/2</f>
        <v>1</v>
      </c>
      <c r="AB111" s="30" t="s">
        <v>470</v>
      </c>
      <c r="AC111" s="75" t="s">
        <v>471</v>
      </c>
      <c r="AD111" s="10"/>
    </row>
    <row r="112" spans="1:30" ht="90">
      <c r="A112" s="82"/>
      <c r="B112" s="16">
        <v>44</v>
      </c>
      <c r="C112" s="17" t="s">
        <v>430</v>
      </c>
      <c r="D112" s="76"/>
      <c r="E112" s="76"/>
      <c r="F112" s="76"/>
      <c r="G112" s="76"/>
      <c r="H112" s="76"/>
      <c r="I112" s="81"/>
      <c r="J112" s="81"/>
      <c r="K112" s="81"/>
      <c r="L112" s="82"/>
      <c r="M112" s="82"/>
      <c r="N112" s="82"/>
      <c r="O112" s="76"/>
      <c r="P112" s="27" t="s">
        <v>472</v>
      </c>
      <c r="Q112" s="81"/>
      <c r="R112" s="81"/>
      <c r="S112" s="81"/>
      <c r="T112" s="76"/>
      <c r="U112" s="76"/>
      <c r="V112" s="82"/>
      <c r="W112" s="28" t="s">
        <v>473</v>
      </c>
      <c r="X112" s="28" t="s">
        <v>436</v>
      </c>
      <c r="Y112" s="28" t="s">
        <v>55</v>
      </c>
      <c r="Z112" s="28" t="s">
        <v>474</v>
      </c>
      <c r="AA112" s="44"/>
      <c r="AB112" s="38"/>
      <c r="AC112" s="75"/>
      <c r="AD112" s="22"/>
    </row>
    <row r="113" spans="1:30" ht="90">
      <c r="A113" s="82"/>
      <c r="B113" s="16">
        <v>44</v>
      </c>
      <c r="C113" s="17" t="s">
        <v>430</v>
      </c>
      <c r="D113" s="76"/>
      <c r="E113" s="76"/>
      <c r="F113" s="76"/>
      <c r="G113" s="76"/>
      <c r="H113" s="76"/>
      <c r="I113" s="81"/>
      <c r="J113" s="81"/>
      <c r="K113" s="81"/>
      <c r="L113" s="82"/>
      <c r="M113" s="82"/>
      <c r="N113" s="82"/>
      <c r="O113" s="76"/>
      <c r="P113" s="27" t="s">
        <v>475</v>
      </c>
      <c r="Q113" s="81"/>
      <c r="R113" s="81"/>
      <c r="S113" s="81"/>
      <c r="T113" s="76"/>
      <c r="U113" s="76"/>
      <c r="V113" s="82"/>
      <c r="W113" s="28" t="s">
        <v>476</v>
      </c>
      <c r="X113" s="28" t="s">
        <v>436</v>
      </c>
      <c r="Y113" s="28" t="s">
        <v>55</v>
      </c>
      <c r="Z113" s="28" t="s">
        <v>477</v>
      </c>
      <c r="AA113" s="44"/>
      <c r="AB113" s="38"/>
      <c r="AC113" s="75"/>
      <c r="AD113" s="22"/>
    </row>
    <row r="114" spans="1:30" ht="90">
      <c r="A114" s="82"/>
      <c r="B114" s="16">
        <v>44</v>
      </c>
      <c r="C114" s="17" t="s">
        <v>430</v>
      </c>
      <c r="D114" s="76"/>
      <c r="E114" s="76"/>
      <c r="F114" s="76"/>
      <c r="G114" s="76"/>
      <c r="H114" s="76"/>
      <c r="I114" s="81"/>
      <c r="J114" s="81"/>
      <c r="K114" s="81"/>
      <c r="L114" s="82"/>
      <c r="M114" s="82"/>
      <c r="N114" s="82"/>
      <c r="O114" s="76"/>
      <c r="P114" s="27" t="s">
        <v>478</v>
      </c>
      <c r="Q114" s="81"/>
      <c r="R114" s="81"/>
      <c r="S114" s="81"/>
      <c r="T114" s="76"/>
      <c r="U114" s="76"/>
      <c r="V114" s="82"/>
      <c r="W114" s="28" t="s">
        <v>473</v>
      </c>
      <c r="X114" s="28" t="s">
        <v>436</v>
      </c>
      <c r="Y114" s="28" t="s">
        <v>55</v>
      </c>
      <c r="Z114" s="28" t="s">
        <v>474</v>
      </c>
      <c r="AA114" s="44"/>
      <c r="AB114" s="38"/>
      <c r="AC114" s="75"/>
      <c r="AD114" s="22"/>
    </row>
    <row r="115" spans="1:30" ht="90">
      <c r="A115" s="82"/>
      <c r="B115" s="16">
        <v>44</v>
      </c>
      <c r="C115" s="17" t="s">
        <v>430</v>
      </c>
      <c r="D115" s="76"/>
      <c r="E115" s="76"/>
      <c r="F115" s="76"/>
      <c r="G115" s="76"/>
      <c r="H115" s="76"/>
      <c r="I115" s="81"/>
      <c r="J115" s="81"/>
      <c r="K115" s="81"/>
      <c r="L115" s="82"/>
      <c r="M115" s="82"/>
      <c r="N115" s="82"/>
      <c r="O115" s="76"/>
      <c r="P115" s="27" t="s">
        <v>479</v>
      </c>
      <c r="Q115" s="81"/>
      <c r="R115" s="81"/>
      <c r="S115" s="81"/>
      <c r="T115" s="76"/>
      <c r="U115" s="76"/>
      <c r="V115" s="82"/>
      <c r="W115" s="28" t="s">
        <v>480</v>
      </c>
      <c r="X115" s="28" t="s">
        <v>436</v>
      </c>
      <c r="Y115" s="28" t="s">
        <v>55</v>
      </c>
      <c r="Z115" s="28" t="s">
        <v>481</v>
      </c>
      <c r="AA115" s="44"/>
      <c r="AB115" s="38"/>
      <c r="AC115" s="75"/>
      <c r="AD115" s="22"/>
    </row>
    <row r="116" spans="1:30" ht="123" customHeight="1">
      <c r="A116" s="82">
        <v>49</v>
      </c>
      <c r="B116" s="16">
        <v>49</v>
      </c>
      <c r="C116" s="17" t="s">
        <v>482</v>
      </c>
      <c r="D116" s="76" t="s">
        <v>482</v>
      </c>
      <c r="E116" s="76" t="s">
        <v>483</v>
      </c>
      <c r="F116" s="76" t="s">
        <v>34</v>
      </c>
      <c r="G116" s="76" t="s">
        <v>484</v>
      </c>
      <c r="H116" s="76" t="s">
        <v>485</v>
      </c>
      <c r="I116" s="81">
        <v>3</v>
      </c>
      <c r="J116" s="81">
        <v>3</v>
      </c>
      <c r="K116" s="81" t="s">
        <v>70</v>
      </c>
      <c r="L116" s="82" t="s">
        <v>44</v>
      </c>
      <c r="M116" s="82" t="s">
        <v>46</v>
      </c>
      <c r="N116" s="82" t="s">
        <v>71</v>
      </c>
      <c r="O116" s="76" t="s">
        <v>41</v>
      </c>
      <c r="P116" s="27" t="s">
        <v>486</v>
      </c>
      <c r="Q116" s="85">
        <v>2</v>
      </c>
      <c r="R116" s="85">
        <v>1</v>
      </c>
      <c r="S116" s="85" t="s">
        <v>73</v>
      </c>
      <c r="T116" s="86" t="s">
        <v>74</v>
      </c>
      <c r="U116" s="86" t="s">
        <v>75</v>
      </c>
      <c r="V116" s="82" t="s">
        <v>76</v>
      </c>
      <c r="W116" s="28" t="s">
        <v>487</v>
      </c>
      <c r="X116" s="28" t="s">
        <v>122</v>
      </c>
      <c r="Y116" s="28" t="s">
        <v>55</v>
      </c>
      <c r="Z116" s="28" t="s">
        <v>488</v>
      </c>
      <c r="AA116" s="31">
        <v>1</v>
      </c>
      <c r="AB116" s="30" t="s">
        <v>489</v>
      </c>
      <c r="AC116" s="75" t="s">
        <v>490</v>
      </c>
      <c r="AD116" s="10"/>
    </row>
    <row r="117" spans="1:30" ht="60">
      <c r="A117" s="82"/>
      <c r="B117" s="16">
        <v>49</v>
      </c>
      <c r="C117" s="17" t="s">
        <v>482</v>
      </c>
      <c r="D117" s="76"/>
      <c r="E117" s="76"/>
      <c r="F117" s="76"/>
      <c r="G117" s="76"/>
      <c r="H117" s="76"/>
      <c r="I117" s="81"/>
      <c r="J117" s="81"/>
      <c r="K117" s="81"/>
      <c r="L117" s="82"/>
      <c r="M117" s="82"/>
      <c r="N117" s="82"/>
      <c r="O117" s="76"/>
      <c r="P117" s="27" t="s">
        <v>491</v>
      </c>
      <c r="Q117" s="85"/>
      <c r="R117" s="85"/>
      <c r="S117" s="85"/>
      <c r="T117" s="86"/>
      <c r="U117" s="86"/>
      <c r="V117" s="82"/>
      <c r="W117" s="28" t="s">
        <v>492</v>
      </c>
      <c r="X117" s="28" t="s">
        <v>122</v>
      </c>
      <c r="Y117" s="28" t="s">
        <v>118</v>
      </c>
      <c r="Z117" s="28" t="s">
        <v>493</v>
      </c>
      <c r="AA117" s="53">
        <v>1</v>
      </c>
      <c r="AB117" s="30" t="s">
        <v>494</v>
      </c>
      <c r="AC117" s="75"/>
      <c r="AD117" s="22"/>
    </row>
    <row r="118" spans="1:30" ht="87" customHeight="1">
      <c r="A118" s="82"/>
      <c r="B118" s="16">
        <v>49</v>
      </c>
      <c r="C118" s="17" t="s">
        <v>482</v>
      </c>
      <c r="D118" s="76"/>
      <c r="E118" s="76"/>
      <c r="F118" s="76"/>
      <c r="G118" s="76"/>
      <c r="H118" s="76"/>
      <c r="I118" s="81"/>
      <c r="J118" s="81"/>
      <c r="K118" s="81"/>
      <c r="L118" s="82"/>
      <c r="M118" s="82"/>
      <c r="N118" s="82"/>
      <c r="O118" s="76"/>
      <c r="P118" s="27" t="s">
        <v>495</v>
      </c>
      <c r="Q118" s="85"/>
      <c r="R118" s="85"/>
      <c r="S118" s="85"/>
      <c r="T118" s="86"/>
      <c r="U118" s="86"/>
      <c r="V118" s="82"/>
      <c r="W118" s="28" t="s">
        <v>496</v>
      </c>
      <c r="X118" s="28" t="s">
        <v>122</v>
      </c>
      <c r="Y118" s="28" t="s">
        <v>118</v>
      </c>
      <c r="Z118" s="28" t="s">
        <v>497</v>
      </c>
      <c r="AA118" s="53">
        <v>0.8</v>
      </c>
      <c r="AB118" s="30" t="s">
        <v>498</v>
      </c>
      <c r="AC118" s="75"/>
      <c r="AD118" s="22"/>
    </row>
    <row r="119" spans="1:30" ht="50.1" customHeight="1">
      <c r="A119" s="82"/>
      <c r="B119" s="16">
        <v>49</v>
      </c>
      <c r="C119" s="17" t="s">
        <v>482</v>
      </c>
      <c r="D119" s="76"/>
      <c r="E119" s="76"/>
      <c r="F119" s="76"/>
      <c r="G119" s="76"/>
      <c r="H119" s="76"/>
      <c r="I119" s="81"/>
      <c r="J119" s="81"/>
      <c r="K119" s="81"/>
      <c r="L119" s="82"/>
      <c r="M119" s="82"/>
      <c r="N119" s="82"/>
      <c r="O119" s="76"/>
      <c r="P119" s="27" t="s">
        <v>499</v>
      </c>
      <c r="Q119" s="85"/>
      <c r="R119" s="85"/>
      <c r="S119" s="85"/>
      <c r="T119" s="86"/>
      <c r="U119" s="86"/>
      <c r="V119" s="82"/>
      <c r="W119" s="28" t="s">
        <v>500</v>
      </c>
      <c r="X119" s="28" t="s">
        <v>122</v>
      </c>
      <c r="Y119" s="28" t="s">
        <v>118</v>
      </c>
      <c r="Z119" s="28" t="s">
        <v>501</v>
      </c>
      <c r="AA119" s="31">
        <v>1</v>
      </c>
      <c r="AB119" s="30" t="s">
        <v>502</v>
      </c>
      <c r="AC119" s="75"/>
      <c r="AD119" s="22"/>
    </row>
    <row r="120" spans="1:30" ht="96.95" customHeight="1">
      <c r="A120" s="82">
        <v>50</v>
      </c>
      <c r="B120" s="16">
        <v>50</v>
      </c>
      <c r="C120" s="17" t="s">
        <v>503</v>
      </c>
      <c r="D120" s="76" t="s">
        <v>503</v>
      </c>
      <c r="E120" s="76" t="s">
        <v>504</v>
      </c>
      <c r="F120" s="76" t="s">
        <v>34</v>
      </c>
      <c r="G120" s="76" t="s">
        <v>505</v>
      </c>
      <c r="H120" s="76" t="s">
        <v>506</v>
      </c>
      <c r="I120" s="81">
        <v>3</v>
      </c>
      <c r="J120" s="81">
        <v>3</v>
      </c>
      <c r="K120" s="81" t="s">
        <v>70</v>
      </c>
      <c r="L120" s="82" t="s">
        <v>44</v>
      </c>
      <c r="M120" s="82" t="s">
        <v>46</v>
      </c>
      <c r="N120" s="82" t="s">
        <v>71</v>
      </c>
      <c r="O120" s="76" t="s">
        <v>41</v>
      </c>
      <c r="P120" s="27" t="s">
        <v>507</v>
      </c>
      <c r="Q120" s="81">
        <v>1</v>
      </c>
      <c r="R120" s="81">
        <v>1</v>
      </c>
      <c r="S120" s="81" t="s">
        <v>178</v>
      </c>
      <c r="T120" s="76" t="s">
        <v>179</v>
      </c>
      <c r="U120" s="76" t="s">
        <v>75</v>
      </c>
      <c r="V120" s="82" t="s">
        <v>76</v>
      </c>
      <c r="W120" s="28" t="s">
        <v>508</v>
      </c>
      <c r="X120" s="28" t="s">
        <v>509</v>
      </c>
      <c r="Y120" s="28" t="s">
        <v>118</v>
      </c>
      <c r="Z120" s="28" t="s">
        <v>510</v>
      </c>
      <c r="AA120" s="53">
        <v>1</v>
      </c>
      <c r="AB120" s="30" t="s">
        <v>511</v>
      </c>
      <c r="AC120" s="89" t="s">
        <v>512</v>
      </c>
      <c r="AD120" s="10"/>
    </row>
    <row r="121" spans="1:30" ht="404.1" customHeight="1">
      <c r="A121" s="82"/>
      <c r="B121" s="16">
        <v>50</v>
      </c>
      <c r="C121" s="17" t="s">
        <v>503</v>
      </c>
      <c r="D121" s="76"/>
      <c r="E121" s="76"/>
      <c r="F121" s="76"/>
      <c r="G121" s="76"/>
      <c r="H121" s="76"/>
      <c r="I121" s="81"/>
      <c r="J121" s="81"/>
      <c r="K121" s="81"/>
      <c r="L121" s="82"/>
      <c r="M121" s="82"/>
      <c r="N121" s="82"/>
      <c r="O121" s="76"/>
      <c r="P121" s="27" t="s">
        <v>513</v>
      </c>
      <c r="Q121" s="81"/>
      <c r="R121" s="81"/>
      <c r="S121" s="81"/>
      <c r="T121" s="76"/>
      <c r="U121" s="76"/>
      <c r="V121" s="82"/>
      <c r="W121" s="58" t="s">
        <v>282</v>
      </c>
      <c r="X121" s="58" t="s">
        <v>266</v>
      </c>
      <c r="Y121" s="28" t="s">
        <v>118</v>
      </c>
      <c r="Z121" s="58" t="s">
        <v>283</v>
      </c>
      <c r="AA121" s="53">
        <v>1</v>
      </c>
      <c r="AB121" s="40" t="s">
        <v>514</v>
      </c>
      <c r="AC121" s="90"/>
      <c r="AD121" s="22"/>
    </row>
    <row r="122" spans="1:30" ht="60">
      <c r="A122" s="82"/>
      <c r="B122" s="16">
        <v>50</v>
      </c>
      <c r="C122" s="17" t="s">
        <v>503</v>
      </c>
      <c r="D122" s="76"/>
      <c r="E122" s="76"/>
      <c r="F122" s="76"/>
      <c r="G122" s="76"/>
      <c r="H122" s="76"/>
      <c r="I122" s="81"/>
      <c r="J122" s="81"/>
      <c r="K122" s="81"/>
      <c r="L122" s="82"/>
      <c r="M122" s="82"/>
      <c r="N122" s="82"/>
      <c r="O122" s="76"/>
      <c r="P122" s="27" t="s">
        <v>515</v>
      </c>
      <c r="Q122" s="81"/>
      <c r="R122" s="81"/>
      <c r="S122" s="81"/>
      <c r="T122" s="76"/>
      <c r="U122" s="76"/>
      <c r="V122" s="82"/>
      <c r="W122" s="28" t="s">
        <v>516</v>
      </c>
      <c r="X122" s="28" t="s">
        <v>509</v>
      </c>
      <c r="Y122" s="28" t="s">
        <v>118</v>
      </c>
      <c r="Z122" s="28" t="s">
        <v>517</v>
      </c>
      <c r="AA122" s="29">
        <v>1</v>
      </c>
      <c r="AB122" s="30" t="s">
        <v>518</v>
      </c>
      <c r="AC122" s="90"/>
      <c r="AD122" s="22"/>
    </row>
    <row r="123" spans="1:30" ht="105" customHeight="1">
      <c r="A123" s="82"/>
      <c r="B123" s="16">
        <v>50</v>
      </c>
      <c r="C123" s="17" t="s">
        <v>503</v>
      </c>
      <c r="D123" s="76"/>
      <c r="E123" s="76"/>
      <c r="F123" s="76"/>
      <c r="G123" s="76"/>
      <c r="H123" s="76"/>
      <c r="I123" s="81"/>
      <c r="J123" s="81"/>
      <c r="K123" s="81"/>
      <c r="L123" s="82"/>
      <c r="M123" s="82"/>
      <c r="N123" s="82"/>
      <c r="O123" s="76"/>
      <c r="P123" s="27" t="s">
        <v>519</v>
      </c>
      <c r="Q123" s="81"/>
      <c r="R123" s="81"/>
      <c r="S123" s="81"/>
      <c r="T123" s="76"/>
      <c r="U123" s="76"/>
      <c r="V123" s="82"/>
      <c r="W123" s="28" t="s">
        <v>520</v>
      </c>
      <c r="X123" s="28" t="s">
        <v>182</v>
      </c>
      <c r="Y123" s="28" t="s">
        <v>49</v>
      </c>
      <c r="Z123" s="28" t="s">
        <v>387</v>
      </c>
      <c r="AA123" s="59">
        <f>+(14/14)*100%</f>
        <v>1</v>
      </c>
      <c r="AB123" s="24" t="s">
        <v>521</v>
      </c>
      <c r="AC123" s="91"/>
      <c r="AD123" s="22"/>
    </row>
    <row r="124" spans="1:30" ht="365.1" customHeight="1">
      <c r="A124" s="17">
        <v>51</v>
      </c>
      <c r="B124" s="17">
        <v>51</v>
      </c>
      <c r="C124" s="17" t="s">
        <v>503</v>
      </c>
      <c r="D124" s="46" t="s">
        <v>503</v>
      </c>
      <c r="E124" s="46" t="s">
        <v>522</v>
      </c>
      <c r="F124" s="46" t="s">
        <v>34</v>
      </c>
      <c r="G124" s="46" t="s">
        <v>523</v>
      </c>
      <c r="H124" s="46" t="s">
        <v>524</v>
      </c>
      <c r="I124" s="47">
        <v>3</v>
      </c>
      <c r="J124" s="47">
        <v>3</v>
      </c>
      <c r="K124" s="48" t="s">
        <v>70</v>
      </c>
      <c r="L124" s="17" t="s">
        <v>44</v>
      </c>
      <c r="M124" s="17" t="s">
        <v>46</v>
      </c>
      <c r="N124" s="17" t="s">
        <v>71</v>
      </c>
      <c r="O124" s="46" t="s">
        <v>41</v>
      </c>
      <c r="P124" s="27" t="s">
        <v>525</v>
      </c>
      <c r="Q124" s="49">
        <v>3</v>
      </c>
      <c r="R124" s="49">
        <v>3</v>
      </c>
      <c r="S124" s="48" t="s">
        <v>70</v>
      </c>
      <c r="T124" s="50" t="s">
        <v>44</v>
      </c>
      <c r="U124" s="50" t="s">
        <v>46</v>
      </c>
      <c r="V124" s="17" t="s">
        <v>71</v>
      </c>
      <c r="W124" s="28" t="s">
        <v>526</v>
      </c>
      <c r="X124" s="58" t="s">
        <v>266</v>
      </c>
      <c r="Y124" s="28" t="s">
        <v>100</v>
      </c>
      <c r="Z124" s="28" t="s">
        <v>527</v>
      </c>
      <c r="AA124" s="31">
        <f>+(100%+100%+100%+100%+100%)/5</f>
        <v>1</v>
      </c>
      <c r="AB124" s="40" t="s">
        <v>528</v>
      </c>
      <c r="AC124" s="30" t="s">
        <v>529</v>
      </c>
    </row>
    <row r="125" spans="1:30" ht="80.099999999999994" customHeight="1">
      <c r="A125" s="17">
        <v>52</v>
      </c>
      <c r="B125" s="17">
        <v>52</v>
      </c>
      <c r="C125" s="17" t="s">
        <v>503</v>
      </c>
      <c r="D125" s="46" t="s">
        <v>503</v>
      </c>
      <c r="E125" s="46" t="s">
        <v>530</v>
      </c>
      <c r="F125" s="46" t="s">
        <v>34</v>
      </c>
      <c r="G125" s="46" t="s">
        <v>531</v>
      </c>
      <c r="H125" s="46" t="s">
        <v>532</v>
      </c>
      <c r="I125" s="47">
        <v>2</v>
      </c>
      <c r="J125" s="47">
        <v>2</v>
      </c>
      <c r="K125" s="48" t="s">
        <v>115</v>
      </c>
      <c r="L125" s="17" t="s">
        <v>74</v>
      </c>
      <c r="M125" s="17" t="s">
        <v>45</v>
      </c>
      <c r="N125" s="17" t="s">
        <v>76</v>
      </c>
      <c r="O125" s="46" t="s">
        <v>41</v>
      </c>
      <c r="P125" s="27" t="s">
        <v>533</v>
      </c>
      <c r="Q125" s="49">
        <v>0</v>
      </c>
      <c r="R125" s="49">
        <v>0</v>
      </c>
      <c r="S125" s="48" t="s">
        <v>178</v>
      </c>
      <c r="T125" s="50" t="s">
        <v>179</v>
      </c>
      <c r="U125" s="50" t="s">
        <v>75</v>
      </c>
      <c r="V125" s="17" t="s">
        <v>76</v>
      </c>
      <c r="W125" s="28" t="s">
        <v>534</v>
      </c>
      <c r="X125" s="28" t="s">
        <v>509</v>
      </c>
      <c r="Y125" s="28" t="s">
        <v>118</v>
      </c>
      <c r="Z125" s="28" t="s">
        <v>535</v>
      </c>
      <c r="AA125" s="31">
        <v>1</v>
      </c>
      <c r="AB125" s="30" t="s">
        <v>536</v>
      </c>
      <c r="AC125" s="30" t="s">
        <v>537</v>
      </c>
      <c r="AD125" s="10"/>
    </row>
    <row r="126" spans="1:30" ht="150">
      <c r="A126" s="82">
        <v>54</v>
      </c>
      <c r="B126" s="16">
        <v>54</v>
      </c>
      <c r="C126" s="17" t="s">
        <v>538</v>
      </c>
      <c r="D126" s="76" t="s">
        <v>538</v>
      </c>
      <c r="E126" s="76" t="s">
        <v>539</v>
      </c>
      <c r="F126" s="76" t="s">
        <v>34</v>
      </c>
      <c r="G126" s="76" t="s">
        <v>540</v>
      </c>
      <c r="H126" s="76" t="s">
        <v>541</v>
      </c>
      <c r="I126" s="81">
        <v>3</v>
      </c>
      <c r="J126" s="81">
        <v>2</v>
      </c>
      <c r="K126" s="81" t="s">
        <v>43</v>
      </c>
      <c r="L126" s="82" t="s">
        <v>44</v>
      </c>
      <c r="M126" s="82" t="s">
        <v>45</v>
      </c>
      <c r="N126" s="82" t="s">
        <v>46</v>
      </c>
      <c r="O126" s="76" t="s">
        <v>41</v>
      </c>
      <c r="P126" s="27" t="s">
        <v>542</v>
      </c>
      <c r="Q126" s="85">
        <v>2</v>
      </c>
      <c r="R126" s="85">
        <v>0</v>
      </c>
      <c r="S126" s="85" t="s">
        <v>73</v>
      </c>
      <c r="T126" s="86" t="s">
        <v>74</v>
      </c>
      <c r="U126" s="86" t="s">
        <v>75</v>
      </c>
      <c r="V126" s="82" t="s">
        <v>76</v>
      </c>
      <c r="W126" s="28" t="s">
        <v>543</v>
      </c>
      <c r="X126" s="28" t="s">
        <v>544</v>
      </c>
      <c r="Y126" s="28" t="s">
        <v>55</v>
      </c>
      <c r="Z126" s="28" t="s">
        <v>545</v>
      </c>
      <c r="AA126" s="31">
        <v>1</v>
      </c>
      <c r="AB126" s="30" t="s">
        <v>546</v>
      </c>
      <c r="AC126" s="75" t="s">
        <v>547</v>
      </c>
      <c r="AD126" s="10"/>
    </row>
    <row r="127" spans="1:30" ht="128.1" customHeight="1">
      <c r="A127" s="82"/>
      <c r="B127" s="16">
        <v>54</v>
      </c>
      <c r="C127" s="17" t="s">
        <v>538</v>
      </c>
      <c r="D127" s="76"/>
      <c r="E127" s="76"/>
      <c r="F127" s="76"/>
      <c r="G127" s="76"/>
      <c r="H127" s="76"/>
      <c r="I127" s="81"/>
      <c r="J127" s="81"/>
      <c r="K127" s="81"/>
      <c r="L127" s="82"/>
      <c r="M127" s="82"/>
      <c r="N127" s="82"/>
      <c r="O127" s="76"/>
      <c r="P127" s="27" t="s">
        <v>548</v>
      </c>
      <c r="Q127" s="85"/>
      <c r="R127" s="85"/>
      <c r="S127" s="85"/>
      <c r="T127" s="86"/>
      <c r="U127" s="86"/>
      <c r="V127" s="82"/>
      <c r="W127" s="28" t="s">
        <v>549</v>
      </c>
      <c r="X127" s="28" t="s">
        <v>544</v>
      </c>
      <c r="Y127" s="28" t="s">
        <v>55</v>
      </c>
      <c r="Z127" s="28" t="s">
        <v>550</v>
      </c>
      <c r="AA127" s="31">
        <v>1</v>
      </c>
      <c r="AB127" s="30" t="s">
        <v>551</v>
      </c>
      <c r="AC127" s="75"/>
      <c r="AD127" s="22"/>
    </row>
    <row r="128" spans="1:30" ht="111" customHeight="1">
      <c r="A128" s="17">
        <v>55</v>
      </c>
      <c r="B128" s="17">
        <v>55</v>
      </c>
      <c r="C128" s="16" t="s">
        <v>552</v>
      </c>
      <c r="D128" s="46" t="s">
        <v>552</v>
      </c>
      <c r="E128" s="46" t="s">
        <v>553</v>
      </c>
      <c r="F128" s="46" t="s">
        <v>34</v>
      </c>
      <c r="G128" s="46" t="s">
        <v>554</v>
      </c>
      <c r="H128" s="46" t="s">
        <v>555</v>
      </c>
      <c r="I128" s="47">
        <v>3</v>
      </c>
      <c r="J128" s="47">
        <v>3</v>
      </c>
      <c r="K128" s="48" t="s">
        <v>70</v>
      </c>
      <c r="L128" s="17" t="s">
        <v>44</v>
      </c>
      <c r="M128" s="17" t="s">
        <v>46</v>
      </c>
      <c r="N128" s="17" t="s">
        <v>71</v>
      </c>
      <c r="O128" s="46" t="s">
        <v>41</v>
      </c>
      <c r="P128" s="27" t="s">
        <v>556</v>
      </c>
      <c r="Q128" s="49">
        <v>1</v>
      </c>
      <c r="R128" s="49">
        <v>1</v>
      </c>
      <c r="S128" s="48" t="s">
        <v>178</v>
      </c>
      <c r="T128" s="50" t="s">
        <v>179</v>
      </c>
      <c r="U128" s="50" t="s">
        <v>75</v>
      </c>
      <c r="V128" s="17" t="s">
        <v>76</v>
      </c>
      <c r="W128" s="28" t="s">
        <v>557</v>
      </c>
      <c r="X128" s="28" t="s">
        <v>54</v>
      </c>
      <c r="Y128" s="28" t="s">
        <v>118</v>
      </c>
      <c r="Z128" s="28" t="s">
        <v>558</v>
      </c>
      <c r="AA128" s="45">
        <v>1</v>
      </c>
      <c r="AB128" s="40" t="s">
        <v>559</v>
      </c>
      <c r="AC128" s="40" t="s">
        <v>560</v>
      </c>
    </row>
    <row r="129" spans="1:31" ht="66" customHeight="1">
      <c r="A129" s="17">
        <v>56</v>
      </c>
      <c r="B129" s="17">
        <v>56</v>
      </c>
      <c r="C129" s="16" t="s">
        <v>552</v>
      </c>
      <c r="D129" s="46" t="s">
        <v>552</v>
      </c>
      <c r="E129" s="46" t="s">
        <v>561</v>
      </c>
      <c r="F129" s="46" t="s">
        <v>34</v>
      </c>
      <c r="G129" s="46" t="s">
        <v>562</v>
      </c>
      <c r="H129" s="46" t="s">
        <v>563</v>
      </c>
      <c r="I129" s="47">
        <v>4</v>
      </c>
      <c r="J129" s="47">
        <v>3</v>
      </c>
      <c r="K129" s="48" t="s">
        <v>95</v>
      </c>
      <c r="L129" s="17" t="s">
        <v>38</v>
      </c>
      <c r="M129" s="17" t="s">
        <v>46</v>
      </c>
      <c r="N129" s="17" t="s">
        <v>71</v>
      </c>
      <c r="O129" s="46" t="s">
        <v>41</v>
      </c>
      <c r="P129" s="27" t="s">
        <v>564</v>
      </c>
      <c r="Q129" s="49">
        <v>2</v>
      </c>
      <c r="R129" s="49">
        <v>1</v>
      </c>
      <c r="S129" s="48" t="s">
        <v>73</v>
      </c>
      <c r="T129" s="50" t="s">
        <v>74</v>
      </c>
      <c r="U129" s="50" t="s">
        <v>75</v>
      </c>
      <c r="V129" s="17" t="s">
        <v>76</v>
      </c>
      <c r="W129" s="28" t="s">
        <v>565</v>
      </c>
      <c r="X129" s="28" t="s">
        <v>54</v>
      </c>
      <c r="Y129" s="28" t="s">
        <v>118</v>
      </c>
      <c r="Z129" s="28" t="s">
        <v>566</v>
      </c>
      <c r="AA129" s="45">
        <v>1</v>
      </c>
      <c r="AB129" s="40" t="s">
        <v>213</v>
      </c>
      <c r="AC129" s="40" t="s">
        <v>567</v>
      </c>
    </row>
    <row r="130" spans="1:31" ht="182.1" customHeight="1">
      <c r="A130" s="82">
        <v>57</v>
      </c>
      <c r="B130" s="16">
        <v>57</v>
      </c>
      <c r="C130" s="17" t="s">
        <v>568</v>
      </c>
      <c r="D130" s="76" t="s">
        <v>568</v>
      </c>
      <c r="E130" s="76" t="s">
        <v>569</v>
      </c>
      <c r="F130" s="76" t="s">
        <v>34</v>
      </c>
      <c r="G130" s="76" t="s">
        <v>570</v>
      </c>
      <c r="H130" s="76" t="s">
        <v>571</v>
      </c>
      <c r="I130" s="81">
        <v>2</v>
      </c>
      <c r="J130" s="81">
        <v>3</v>
      </c>
      <c r="K130" s="81" t="s">
        <v>193</v>
      </c>
      <c r="L130" s="82" t="s">
        <v>74</v>
      </c>
      <c r="M130" s="74" t="s">
        <v>46</v>
      </c>
      <c r="N130" s="82" t="s">
        <v>46</v>
      </c>
      <c r="O130" s="76" t="s">
        <v>41</v>
      </c>
      <c r="P130" s="27" t="s">
        <v>572</v>
      </c>
      <c r="Q130" s="81">
        <v>1</v>
      </c>
      <c r="R130" s="81">
        <v>1</v>
      </c>
      <c r="S130" s="81" t="s">
        <v>178</v>
      </c>
      <c r="T130" s="76" t="s">
        <v>179</v>
      </c>
      <c r="U130" s="76" t="s">
        <v>75</v>
      </c>
      <c r="V130" s="82" t="s">
        <v>76</v>
      </c>
      <c r="W130" s="28" t="s">
        <v>573</v>
      </c>
      <c r="X130" s="28" t="s">
        <v>442</v>
      </c>
      <c r="Y130" s="28" t="s">
        <v>55</v>
      </c>
      <c r="Z130" s="28" t="s">
        <v>574</v>
      </c>
      <c r="AA130" s="53">
        <v>1</v>
      </c>
      <c r="AB130" s="30" t="s">
        <v>575</v>
      </c>
      <c r="AC130" s="83"/>
      <c r="AD130" s="10"/>
    </row>
    <row r="131" spans="1:31" ht="135">
      <c r="A131" s="82"/>
      <c r="B131" s="16">
        <v>57</v>
      </c>
      <c r="C131" s="17" t="s">
        <v>568</v>
      </c>
      <c r="D131" s="76"/>
      <c r="E131" s="76"/>
      <c r="F131" s="76"/>
      <c r="G131" s="76"/>
      <c r="H131" s="76"/>
      <c r="I131" s="81"/>
      <c r="J131" s="81"/>
      <c r="K131" s="81"/>
      <c r="L131" s="82"/>
      <c r="M131" s="74"/>
      <c r="N131" s="82"/>
      <c r="O131" s="76"/>
      <c r="P131" s="27" t="s">
        <v>576</v>
      </c>
      <c r="Q131" s="81"/>
      <c r="R131" s="81"/>
      <c r="S131" s="81"/>
      <c r="T131" s="76"/>
      <c r="U131" s="76"/>
      <c r="V131" s="82"/>
      <c r="W131" s="28" t="s">
        <v>577</v>
      </c>
      <c r="X131" s="28" t="s">
        <v>442</v>
      </c>
      <c r="Y131" s="28" t="s">
        <v>55</v>
      </c>
      <c r="Z131" s="28" t="s">
        <v>578</v>
      </c>
      <c r="AA131" s="44"/>
      <c r="AB131" s="40"/>
      <c r="AC131" s="83"/>
      <c r="AD131" s="22"/>
    </row>
    <row r="132" spans="1:31" ht="87" customHeight="1">
      <c r="A132" s="82"/>
      <c r="B132" s="16">
        <v>57</v>
      </c>
      <c r="C132" s="17" t="s">
        <v>568</v>
      </c>
      <c r="D132" s="76"/>
      <c r="E132" s="76"/>
      <c r="F132" s="76"/>
      <c r="G132" s="76"/>
      <c r="H132" s="76"/>
      <c r="I132" s="81"/>
      <c r="J132" s="81"/>
      <c r="K132" s="81"/>
      <c r="L132" s="82"/>
      <c r="M132" s="74"/>
      <c r="N132" s="82"/>
      <c r="O132" s="76"/>
      <c r="P132" s="27" t="s">
        <v>579</v>
      </c>
      <c r="Q132" s="81"/>
      <c r="R132" s="81"/>
      <c r="S132" s="81"/>
      <c r="T132" s="76"/>
      <c r="U132" s="76"/>
      <c r="V132" s="82"/>
      <c r="W132" s="28" t="s">
        <v>580</v>
      </c>
      <c r="X132" s="28" t="s">
        <v>442</v>
      </c>
      <c r="Y132" s="28" t="s">
        <v>118</v>
      </c>
      <c r="Z132" s="28" t="s">
        <v>581</v>
      </c>
      <c r="AA132" s="44"/>
      <c r="AB132" s="40"/>
      <c r="AC132" s="83"/>
      <c r="AD132" s="22"/>
    </row>
    <row r="133" spans="1:31" ht="140.1" customHeight="1">
      <c r="A133" s="17">
        <v>59</v>
      </c>
      <c r="B133" s="17">
        <v>59</v>
      </c>
      <c r="C133" s="17" t="s">
        <v>568</v>
      </c>
      <c r="D133" s="46" t="s">
        <v>568</v>
      </c>
      <c r="E133" s="46" t="s">
        <v>582</v>
      </c>
      <c r="F133" s="46" t="s">
        <v>34</v>
      </c>
      <c r="G133" s="46" t="s">
        <v>583</v>
      </c>
      <c r="H133" s="46" t="s">
        <v>584</v>
      </c>
      <c r="I133" s="47">
        <v>5</v>
      </c>
      <c r="J133" s="47">
        <v>4</v>
      </c>
      <c r="K133" s="48" t="s">
        <v>585</v>
      </c>
      <c r="L133" s="17" t="s">
        <v>586</v>
      </c>
      <c r="M133" s="17" t="s">
        <v>39</v>
      </c>
      <c r="N133" s="17" t="s">
        <v>40</v>
      </c>
      <c r="O133" s="46" t="s">
        <v>41</v>
      </c>
      <c r="P133" s="27" t="s">
        <v>587</v>
      </c>
      <c r="Q133" s="49">
        <v>4</v>
      </c>
      <c r="R133" s="49">
        <v>2</v>
      </c>
      <c r="S133" s="48" t="s">
        <v>588</v>
      </c>
      <c r="T133" s="50" t="s">
        <v>38</v>
      </c>
      <c r="U133" s="50" t="s">
        <v>45</v>
      </c>
      <c r="V133" s="17" t="s">
        <v>71</v>
      </c>
      <c r="W133" s="28" t="s">
        <v>589</v>
      </c>
      <c r="X133" s="28" t="s">
        <v>442</v>
      </c>
      <c r="Y133" s="28" t="s">
        <v>55</v>
      </c>
      <c r="Z133" s="28" t="s">
        <v>590</v>
      </c>
      <c r="AA133" s="60">
        <v>100</v>
      </c>
      <c r="AB133" s="30" t="s">
        <v>591</v>
      </c>
      <c r="AC133" s="30"/>
    </row>
    <row r="134" spans="1:31" ht="108.95" customHeight="1">
      <c r="A134" s="17">
        <v>60</v>
      </c>
      <c r="B134" s="17">
        <v>60</v>
      </c>
      <c r="C134" s="17" t="s">
        <v>568</v>
      </c>
      <c r="D134" s="46" t="s">
        <v>568</v>
      </c>
      <c r="E134" s="46" t="s">
        <v>592</v>
      </c>
      <c r="F134" s="46" t="s">
        <v>34</v>
      </c>
      <c r="G134" s="46" t="s">
        <v>593</v>
      </c>
      <c r="H134" s="46" t="s">
        <v>594</v>
      </c>
      <c r="I134" s="47">
        <v>4</v>
      </c>
      <c r="J134" s="47">
        <v>3</v>
      </c>
      <c r="K134" s="48" t="s">
        <v>95</v>
      </c>
      <c r="L134" s="17" t="s">
        <v>38</v>
      </c>
      <c r="M134" s="17" t="s">
        <v>46</v>
      </c>
      <c r="N134" s="17" t="s">
        <v>71</v>
      </c>
      <c r="O134" s="46" t="s">
        <v>41</v>
      </c>
      <c r="P134" s="27" t="s">
        <v>595</v>
      </c>
      <c r="Q134" s="49">
        <v>3</v>
      </c>
      <c r="R134" s="49">
        <v>1</v>
      </c>
      <c r="S134" s="48" t="s">
        <v>97</v>
      </c>
      <c r="T134" s="50" t="s">
        <v>44</v>
      </c>
      <c r="U134" s="50" t="s">
        <v>75</v>
      </c>
      <c r="V134" s="17" t="s">
        <v>76</v>
      </c>
      <c r="W134" s="28" t="s">
        <v>596</v>
      </c>
      <c r="X134" s="58" t="s">
        <v>442</v>
      </c>
      <c r="Y134" s="28" t="s">
        <v>55</v>
      </c>
      <c r="Z134" s="28" t="s">
        <v>590</v>
      </c>
      <c r="AA134" s="61">
        <v>100</v>
      </c>
      <c r="AB134" s="30" t="s">
        <v>597</v>
      </c>
      <c r="AC134" s="30"/>
    </row>
    <row r="135" spans="1:31" ht="177" customHeight="1">
      <c r="A135" s="82">
        <v>61</v>
      </c>
      <c r="B135" s="16">
        <v>61</v>
      </c>
      <c r="C135" s="17" t="s">
        <v>598</v>
      </c>
      <c r="D135" s="76" t="s">
        <v>598</v>
      </c>
      <c r="E135" s="76" t="s">
        <v>599</v>
      </c>
      <c r="F135" s="76" t="s">
        <v>34</v>
      </c>
      <c r="G135" s="76" t="s">
        <v>600</v>
      </c>
      <c r="H135" s="76" t="s">
        <v>601</v>
      </c>
      <c r="I135" s="81">
        <v>1</v>
      </c>
      <c r="J135" s="81">
        <v>1</v>
      </c>
      <c r="K135" s="81" t="s">
        <v>178</v>
      </c>
      <c r="L135" s="82" t="s">
        <v>179</v>
      </c>
      <c r="M135" s="82" t="s">
        <v>75</v>
      </c>
      <c r="N135" s="82" t="s">
        <v>76</v>
      </c>
      <c r="O135" s="76" t="s">
        <v>41</v>
      </c>
      <c r="P135" s="27" t="s">
        <v>602</v>
      </c>
      <c r="Q135" s="78">
        <v>-1</v>
      </c>
      <c r="R135" s="78">
        <v>-1</v>
      </c>
      <c r="S135" s="78" t="s">
        <v>178</v>
      </c>
      <c r="T135" s="98" t="s">
        <v>179</v>
      </c>
      <c r="U135" s="98" t="s">
        <v>75</v>
      </c>
      <c r="V135" s="82" t="s">
        <v>76</v>
      </c>
      <c r="W135" s="28" t="s">
        <v>603</v>
      </c>
      <c r="X135" s="28" t="s">
        <v>604</v>
      </c>
      <c r="Y135" s="28" t="s">
        <v>118</v>
      </c>
      <c r="Z135" s="28" t="s">
        <v>605</v>
      </c>
      <c r="AA135" s="29">
        <v>1</v>
      </c>
      <c r="AB135" s="30" t="s">
        <v>606</v>
      </c>
      <c r="AC135" s="75" t="s">
        <v>607</v>
      </c>
      <c r="AD135" s="10"/>
    </row>
    <row r="136" spans="1:31" ht="390">
      <c r="A136" s="82"/>
      <c r="B136" s="16">
        <v>61</v>
      </c>
      <c r="C136" s="17" t="s">
        <v>598</v>
      </c>
      <c r="D136" s="76"/>
      <c r="E136" s="76"/>
      <c r="F136" s="76"/>
      <c r="G136" s="76"/>
      <c r="H136" s="76"/>
      <c r="I136" s="81"/>
      <c r="J136" s="81"/>
      <c r="K136" s="81"/>
      <c r="L136" s="82"/>
      <c r="M136" s="82"/>
      <c r="N136" s="82"/>
      <c r="O136" s="76"/>
      <c r="P136" s="27" t="s">
        <v>608</v>
      </c>
      <c r="Q136" s="78"/>
      <c r="R136" s="78"/>
      <c r="S136" s="78"/>
      <c r="T136" s="98"/>
      <c r="U136" s="98"/>
      <c r="V136" s="82"/>
      <c r="W136" s="28" t="s">
        <v>609</v>
      </c>
      <c r="X136" s="28" t="s">
        <v>604</v>
      </c>
      <c r="Y136" s="28" t="s">
        <v>118</v>
      </c>
      <c r="Z136" s="28" t="s">
        <v>610</v>
      </c>
      <c r="AA136" s="44">
        <v>1</v>
      </c>
      <c r="AB136" s="30" t="s">
        <v>611</v>
      </c>
      <c r="AC136" s="75"/>
      <c r="AD136" s="22"/>
    </row>
    <row r="137" spans="1:31" ht="405">
      <c r="A137" s="82"/>
      <c r="B137" s="16">
        <v>61</v>
      </c>
      <c r="C137" s="17" t="s">
        <v>598</v>
      </c>
      <c r="D137" s="76"/>
      <c r="E137" s="76"/>
      <c r="F137" s="76"/>
      <c r="G137" s="76"/>
      <c r="H137" s="76"/>
      <c r="I137" s="81"/>
      <c r="J137" s="81"/>
      <c r="K137" s="81"/>
      <c r="L137" s="82"/>
      <c r="M137" s="82"/>
      <c r="N137" s="82"/>
      <c r="O137" s="76"/>
      <c r="P137" s="27" t="s">
        <v>612</v>
      </c>
      <c r="Q137" s="78"/>
      <c r="R137" s="78"/>
      <c r="S137" s="78"/>
      <c r="T137" s="98"/>
      <c r="U137" s="98"/>
      <c r="V137" s="82"/>
      <c r="W137" s="28" t="s">
        <v>613</v>
      </c>
      <c r="X137" s="28" t="s">
        <v>604</v>
      </c>
      <c r="Y137" s="28" t="s">
        <v>118</v>
      </c>
      <c r="Z137" s="28" t="s">
        <v>610</v>
      </c>
      <c r="AA137" s="39">
        <v>1</v>
      </c>
      <c r="AB137" s="40" t="s">
        <v>611</v>
      </c>
      <c r="AC137" s="75"/>
      <c r="AD137" s="22"/>
    </row>
    <row r="138" spans="1:31" ht="48" customHeight="1">
      <c r="A138" s="82">
        <v>62</v>
      </c>
      <c r="B138" s="16">
        <v>62</v>
      </c>
      <c r="C138" s="17" t="s">
        <v>598</v>
      </c>
      <c r="D138" s="76" t="s">
        <v>598</v>
      </c>
      <c r="E138" s="76" t="s">
        <v>614</v>
      </c>
      <c r="F138" s="76" t="s">
        <v>34</v>
      </c>
      <c r="G138" s="76" t="s">
        <v>615</v>
      </c>
      <c r="H138" s="76" t="s">
        <v>616</v>
      </c>
      <c r="I138" s="81">
        <v>1</v>
      </c>
      <c r="J138" s="81">
        <v>1</v>
      </c>
      <c r="K138" s="81" t="s">
        <v>178</v>
      </c>
      <c r="L138" s="82" t="s">
        <v>179</v>
      </c>
      <c r="M138" s="82" t="s">
        <v>75</v>
      </c>
      <c r="N138" s="82" t="s">
        <v>76</v>
      </c>
      <c r="O138" s="76" t="s">
        <v>41</v>
      </c>
      <c r="P138" s="27" t="s">
        <v>617</v>
      </c>
      <c r="Q138" s="80">
        <v>-1</v>
      </c>
      <c r="R138" s="80">
        <v>-1</v>
      </c>
      <c r="S138" s="81" t="s">
        <v>178</v>
      </c>
      <c r="T138" s="73" t="s">
        <v>179</v>
      </c>
      <c r="U138" s="73" t="s">
        <v>75</v>
      </c>
      <c r="V138" s="74" t="s">
        <v>76</v>
      </c>
      <c r="W138" s="28" t="s">
        <v>618</v>
      </c>
      <c r="X138" s="28" t="s">
        <v>604</v>
      </c>
      <c r="Y138" s="28" t="s">
        <v>100</v>
      </c>
      <c r="Z138" s="28" t="s">
        <v>619</v>
      </c>
      <c r="AA138" s="29">
        <v>1</v>
      </c>
      <c r="AB138" s="30" t="s">
        <v>620</v>
      </c>
      <c r="AC138" s="75" t="s">
        <v>621</v>
      </c>
      <c r="AD138" s="10"/>
    </row>
    <row r="139" spans="1:31" ht="81.95" customHeight="1">
      <c r="A139" s="82"/>
      <c r="B139" s="16">
        <v>62</v>
      </c>
      <c r="C139" s="17" t="s">
        <v>598</v>
      </c>
      <c r="D139" s="76"/>
      <c r="E139" s="76"/>
      <c r="F139" s="76"/>
      <c r="G139" s="76"/>
      <c r="H139" s="76"/>
      <c r="I139" s="81"/>
      <c r="J139" s="81"/>
      <c r="K139" s="81"/>
      <c r="L139" s="82"/>
      <c r="M139" s="82"/>
      <c r="N139" s="82"/>
      <c r="O139" s="76"/>
      <c r="P139" s="27" t="s">
        <v>622</v>
      </c>
      <c r="Q139" s="80"/>
      <c r="R139" s="80"/>
      <c r="S139" s="81"/>
      <c r="T139" s="73"/>
      <c r="U139" s="73"/>
      <c r="V139" s="74"/>
      <c r="W139" s="28" t="s">
        <v>623</v>
      </c>
      <c r="X139" s="28" t="s">
        <v>604</v>
      </c>
      <c r="Y139" s="28" t="s">
        <v>118</v>
      </c>
      <c r="Z139" s="28" t="s">
        <v>624</v>
      </c>
      <c r="AA139" s="29">
        <v>1</v>
      </c>
      <c r="AB139" s="30" t="s">
        <v>620</v>
      </c>
      <c r="AC139" s="75"/>
      <c r="AD139" s="22"/>
    </row>
    <row r="140" spans="1:31" ht="198.95" customHeight="1">
      <c r="A140" s="82"/>
      <c r="B140" s="16">
        <v>62</v>
      </c>
      <c r="C140" s="17" t="s">
        <v>598</v>
      </c>
      <c r="D140" s="76"/>
      <c r="E140" s="76"/>
      <c r="F140" s="76"/>
      <c r="G140" s="76"/>
      <c r="H140" s="76"/>
      <c r="I140" s="81"/>
      <c r="J140" s="81"/>
      <c r="K140" s="81"/>
      <c r="L140" s="82"/>
      <c r="M140" s="82"/>
      <c r="N140" s="82"/>
      <c r="O140" s="76"/>
      <c r="P140" s="27" t="s">
        <v>625</v>
      </c>
      <c r="Q140" s="80"/>
      <c r="R140" s="80"/>
      <c r="S140" s="81"/>
      <c r="T140" s="73"/>
      <c r="U140" s="73"/>
      <c r="V140" s="74"/>
      <c r="W140" s="28" t="s">
        <v>626</v>
      </c>
      <c r="X140" s="28" t="s">
        <v>604</v>
      </c>
      <c r="Y140" s="28" t="s">
        <v>118</v>
      </c>
      <c r="Z140" s="28" t="s">
        <v>627</v>
      </c>
      <c r="AA140" s="29">
        <v>1</v>
      </c>
      <c r="AB140" s="30" t="s">
        <v>628</v>
      </c>
      <c r="AC140" s="75"/>
      <c r="AD140" s="22"/>
    </row>
    <row r="141" spans="1:31" ht="96.95" customHeight="1">
      <c r="A141" s="82"/>
      <c r="B141" s="16">
        <v>62</v>
      </c>
      <c r="C141" s="17" t="s">
        <v>598</v>
      </c>
      <c r="D141" s="76"/>
      <c r="E141" s="76"/>
      <c r="F141" s="76"/>
      <c r="G141" s="76"/>
      <c r="H141" s="76"/>
      <c r="I141" s="81"/>
      <c r="J141" s="81"/>
      <c r="K141" s="81"/>
      <c r="L141" s="82"/>
      <c r="M141" s="82"/>
      <c r="N141" s="82"/>
      <c r="O141" s="76"/>
      <c r="P141" s="27" t="s">
        <v>629</v>
      </c>
      <c r="Q141" s="80"/>
      <c r="R141" s="80"/>
      <c r="S141" s="81"/>
      <c r="T141" s="73"/>
      <c r="U141" s="73"/>
      <c r="V141" s="74"/>
      <c r="W141" s="28" t="s">
        <v>630</v>
      </c>
      <c r="X141" s="28" t="s">
        <v>604</v>
      </c>
      <c r="Y141" s="28" t="s">
        <v>55</v>
      </c>
      <c r="Z141" s="28" t="s">
        <v>631</v>
      </c>
      <c r="AA141" s="44">
        <v>1</v>
      </c>
      <c r="AB141" s="40" t="s">
        <v>632</v>
      </c>
      <c r="AC141" s="75"/>
      <c r="AD141" s="22"/>
    </row>
    <row r="142" spans="1:31" ht="228" customHeight="1">
      <c r="A142" s="82">
        <v>64</v>
      </c>
      <c r="B142" s="16">
        <v>64</v>
      </c>
      <c r="C142" s="17" t="s">
        <v>633</v>
      </c>
      <c r="D142" s="76" t="s">
        <v>633</v>
      </c>
      <c r="E142" s="76" t="s">
        <v>634</v>
      </c>
      <c r="F142" s="76" t="s">
        <v>34</v>
      </c>
      <c r="G142" s="76" t="s">
        <v>635</v>
      </c>
      <c r="H142" s="76" t="s">
        <v>636</v>
      </c>
      <c r="I142" s="81">
        <v>2</v>
      </c>
      <c r="J142" s="81">
        <v>1</v>
      </c>
      <c r="K142" s="81" t="s">
        <v>73</v>
      </c>
      <c r="L142" s="82" t="s">
        <v>74</v>
      </c>
      <c r="M142" s="82" t="s">
        <v>75</v>
      </c>
      <c r="N142" s="82" t="s">
        <v>76</v>
      </c>
      <c r="O142" s="76" t="s">
        <v>41</v>
      </c>
      <c r="P142" s="27" t="s">
        <v>637</v>
      </c>
      <c r="Q142" s="85">
        <v>0</v>
      </c>
      <c r="R142" s="85">
        <v>-1</v>
      </c>
      <c r="S142" s="85" t="s">
        <v>178</v>
      </c>
      <c r="T142" s="86" t="s">
        <v>179</v>
      </c>
      <c r="U142" s="86" t="s">
        <v>75</v>
      </c>
      <c r="V142" s="82" t="s">
        <v>76</v>
      </c>
      <c r="W142" s="28" t="s">
        <v>638</v>
      </c>
      <c r="X142" s="28" t="s">
        <v>63</v>
      </c>
      <c r="Y142" s="28" t="s">
        <v>100</v>
      </c>
      <c r="Z142" s="28" t="s">
        <v>639</v>
      </c>
      <c r="AA142" s="45">
        <v>1</v>
      </c>
      <c r="AB142" s="40" t="s">
        <v>640</v>
      </c>
      <c r="AC142" s="83"/>
      <c r="AD142" s="10"/>
    </row>
    <row r="143" spans="1:31" ht="105" customHeight="1">
      <c r="A143" s="82"/>
      <c r="B143" s="16">
        <v>64</v>
      </c>
      <c r="C143" s="17" t="s">
        <v>633</v>
      </c>
      <c r="D143" s="76"/>
      <c r="E143" s="76"/>
      <c r="F143" s="76"/>
      <c r="G143" s="76"/>
      <c r="H143" s="76"/>
      <c r="I143" s="81"/>
      <c r="J143" s="81"/>
      <c r="K143" s="81"/>
      <c r="L143" s="82"/>
      <c r="M143" s="82"/>
      <c r="N143" s="82"/>
      <c r="O143" s="76"/>
      <c r="P143" s="27" t="s">
        <v>641</v>
      </c>
      <c r="Q143" s="85"/>
      <c r="R143" s="85"/>
      <c r="S143" s="85"/>
      <c r="T143" s="86"/>
      <c r="U143" s="86"/>
      <c r="V143" s="82"/>
      <c r="W143" s="28" t="s">
        <v>642</v>
      </c>
      <c r="X143" s="28" t="s">
        <v>63</v>
      </c>
      <c r="Y143" s="28" t="s">
        <v>118</v>
      </c>
      <c r="Z143" s="28" t="s">
        <v>643</v>
      </c>
      <c r="AA143" s="44">
        <v>1</v>
      </c>
      <c r="AB143" s="30" t="s">
        <v>644</v>
      </c>
      <c r="AC143" s="83"/>
      <c r="AD143" s="22"/>
    </row>
    <row r="144" spans="1:31" ht="120" customHeight="1">
      <c r="A144" s="82">
        <v>65</v>
      </c>
      <c r="B144" s="16">
        <v>65</v>
      </c>
      <c r="C144" s="17" t="s">
        <v>32</v>
      </c>
      <c r="D144" s="76" t="s">
        <v>32</v>
      </c>
      <c r="E144" s="76" t="s">
        <v>645</v>
      </c>
      <c r="F144" s="76" t="s">
        <v>34</v>
      </c>
      <c r="G144" s="76" t="s">
        <v>646</v>
      </c>
      <c r="H144" s="76" t="s">
        <v>647</v>
      </c>
      <c r="I144" s="81">
        <v>5</v>
      </c>
      <c r="J144" s="81">
        <v>4</v>
      </c>
      <c r="K144" s="81" t="s">
        <v>585</v>
      </c>
      <c r="L144" s="82" t="s">
        <v>586</v>
      </c>
      <c r="M144" s="82" t="s">
        <v>39</v>
      </c>
      <c r="N144" s="82" t="s">
        <v>40</v>
      </c>
      <c r="O144" s="76" t="s">
        <v>41</v>
      </c>
      <c r="P144" s="27" t="s">
        <v>648</v>
      </c>
      <c r="Q144" s="81">
        <v>3</v>
      </c>
      <c r="R144" s="81">
        <v>2</v>
      </c>
      <c r="S144" s="81" t="s">
        <v>43</v>
      </c>
      <c r="T144" s="76" t="s">
        <v>44</v>
      </c>
      <c r="U144" s="76" t="s">
        <v>45</v>
      </c>
      <c r="V144" s="82" t="s">
        <v>46</v>
      </c>
      <c r="W144" s="28" t="s">
        <v>649</v>
      </c>
      <c r="X144" s="28" t="s">
        <v>63</v>
      </c>
      <c r="Y144" s="28" t="s">
        <v>650</v>
      </c>
      <c r="Z144" s="28" t="s">
        <v>651</v>
      </c>
      <c r="AA144" s="62">
        <v>1</v>
      </c>
      <c r="AB144" s="30" t="s">
        <v>652</v>
      </c>
      <c r="AC144" s="89" t="s">
        <v>653</v>
      </c>
      <c r="AD144" s="10"/>
      <c r="AE144" s="63"/>
    </row>
    <row r="145" spans="1:31" ht="99.95" customHeight="1">
      <c r="A145" s="82"/>
      <c r="B145" s="16">
        <v>65</v>
      </c>
      <c r="C145" s="17" t="s">
        <v>32</v>
      </c>
      <c r="D145" s="76"/>
      <c r="E145" s="76"/>
      <c r="F145" s="76"/>
      <c r="G145" s="76"/>
      <c r="H145" s="76"/>
      <c r="I145" s="81"/>
      <c r="J145" s="81"/>
      <c r="K145" s="81"/>
      <c r="L145" s="82"/>
      <c r="M145" s="82"/>
      <c r="N145" s="82"/>
      <c r="O145" s="76"/>
      <c r="P145" s="87" t="s">
        <v>654</v>
      </c>
      <c r="Q145" s="81"/>
      <c r="R145" s="81"/>
      <c r="S145" s="81"/>
      <c r="T145" s="76"/>
      <c r="U145" s="76"/>
      <c r="V145" s="82"/>
      <c r="W145" s="28" t="s">
        <v>655</v>
      </c>
      <c r="X145" s="28" t="s">
        <v>54</v>
      </c>
      <c r="Y145" s="28" t="s">
        <v>118</v>
      </c>
      <c r="Z145" s="28" t="s">
        <v>656</v>
      </c>
      <c r="AA145" s="45">
        <v>1</v>
      </c>
      <c r="AB145" s="40" t="s">
        <v>657</v>
      </c>
      <c r="AC145" s="90"/>
      <c r="AD145" s="22"/>
      <c r="AE145" s="63"/>
    </row>
    <row r="146" spans="1:31" ht="186.95" customHeight="1">
      <c r="A146" s="82"/>
      <c r="B146" s="16">
        <v>65</v>
      </c>
      <c r="C146" s="17" t="s">
        <v>32</v>
      </c>
      <c r="D146" s="76"/>
      <c r="E146" s="76"/>
      <c r="F146" s="76"/>
      <c r="G146" s="76"/>
      <c r="H146" s="76"/>
      <c r="I146" s="81"/>
      <c r="J146" s="81"/>
      <c r="K146" s="81"/>
      <c r="L146" s="82"/>
      <c r="M146" s="82"/>
      <c r="N146" s="82"/>
      <c r="O146" s="76"/>
      <c r="P146" s="87"/>
      <c r="Q146" s="81"/>
      <c r="R146" s="81"/>
      <c r="S146" s="81"/>
      <c r="T146" s="76"/>
      <c r="U146" s="76"/>
      <c r="V146" s="82"/>
      <c r="W146" s="28" t="s">
        <v>658</v>
      </c>
      <c r="X146" s="28" t="s">
        <v>54</v>
      </c>
      <c r="Y146" s="28" t="s">
        <v>118</v>
      </c>
      <c r="Z146" s="28" t="s">
        <v>656</v>
      </c>
      <c r="AA146" s="44">
        <v>1</v>
      </c>
      <c r="AB146" s="40" t="s">
        <v>659</v>
      </c>
      <c r="AC146" s="90"/>
      <c r="AD146" s="22"/>
      <c r="AE146" s="63"/>
    </row>
    <row r="147" spans="1:31" ht="101.1" customHeight="1">
      <c r="A147" s="82"/>
      <c r="B147" s="16">
        <v>65</v>
      </c>
      <c r="C147" s="17" t="s">
        <v>32</v>
      </c>
      <c r="D147" s="76"/>
      <c r="E147" s="76"/>
      <c r="F147" s="76"/>
      <c r="G147" s="76"/>
      <c r="H147" s="76"/>
      <c r="I147" s="81"/>
      <c r="J147" s="81"/>
      <c r="K147" s="81"/>
      <c r="L147" s="82"/>
      <c r="M147" s="82"/>
      <c r="N147" s="82"/>
      <c r="O147" s="76"/>
      <c r="P147" s="27" t="s">
        <v>660</v>
      </c>
      <c r="Q147" s="81"/>
      <c r="R147" s="81"/>
      <c r="S147" s="81"/>
      <c r="T147" s="76"/>
      <c r="U147" s="76"/>
      <c r="V147" s="82"/>
      <c r="W147" s="28" t="s">
        <v>642</v>
      </c>
      <c r="X147" s="28" t="s">
        <v>63</v>
      </c>
      <c r="Y147" s="28" t="s">
        <v>118</v>
      </c>
      <c r="Z147" s="28" t="s">
        <v>643</v>
      </c>
      <c r="AA147" s="44">
        <v>1</v>
      </c>
      <c r="AB147" s="30" t="s">
        <v>644</v>
      </c>
      <c r="AC147" s="91"/>
      <c r="AD147" s="22"/>
      <c r="AE147" s="63"/>
    </row>
    <row r="148" spans="1:31" ht="158.1" customHeight="1">
      <c r="A148" s="82">
        <v>66</v>
      </c>
      <c r="B148" s="16">
        <v>66</v>
      </c>
      <c r="C148" s="17" t="s">
        <v>633</v>
      </c>
      <c r="D148" s="76" t="s">
        <v>661</v>
      </c>
      <c r="E148" s="76" t="s">
        <v>662</v>
      </c>
      <c r="F148" s="76" t="s">
        <v>34</v>
      </c>
      <c r="G148" s="76" t="s">
        <v>663</v>
      </c>
      <c r="H148" s="76" t="s">
        <v>664</v>
      </c>
      <c r="I148" s="81">
        <v>1</v>
      </c>
      <c r="J148" s="81">
        <v>2</v>
      </c>
      <c r="K148" s="81" t="s">
        <v>665</v>
      </c>
      <c r="L148" s="82" t="s">
        <v>179</v>
      </c>
      <c r="M148" s="82" t="s">
        <v>45</v>
      </c>
      <c r="N148" s="82" t="s">
        <v>76</v>
      </c>
      <c r="O148" s="76" t="s">
        <v>41</v>
      </c>
      <c r="P148" s="27" t="s">
        <v>666</v>
      </c>
      <c r="Q148" s="85">
        <v>-1</v>
      </c>
      <c r="R148" s="85">
        <v>0</v>
      </c>
      <c r="S148" s="85" t="s">
        <v>178</v>
      </c>
      <c r="T148" s="86" t="s">
        <v>179</v>
      </c>
      <c r="U148" s="86" t="s">
        <v>75</v>
      </c>
      <c r="V148" s="82" t="s">
        <v>76</v>
      </c>
      <c r="W148" s="28" t="s">
        <v>667</v>
      </c>
      <c r="X148" s="28" t="s">
        <v>54</v>
      </c>
      <c r="Y148" s="28" t="s">
        <v>118</v>
      </c>
      <c r="Z148" s="28" t="s">
        <v>656</v>
      </c>
      <c r="AA148" s="44">
        <v>1</v>
      </c>
      <c r="AB148" s="30" t="s">
        <v>668</v>
      </c>
      <c r="AC148" s="83"/>
      <c r="AD148" s="10"/>
      <c r="AE148" s="63"/>
    </row>
    <row r="149" spans="1:31" ht="92.1" customHeight="1">
      <c r="A149" s="82"/>
      <c r="B149" s="16">
        <v>66</v>
      </c>
      <c r="C149" s="17" t="s">
        <v>633</v>
      </c>
      <c r="D149" s="76"/>
      <c r="E149" s="76"/>
      <c r="F149" s="76"/>
      <c r="G149" s="76"/>
      <c r="H149" s="76"/>
      <c r="I149" s="81"/>
      <c r="J149" s="81"/>
      <c r="K149" s="81"/>
      <c r="L149" s="82"/>
      <c r="M149" s="82"/>
      <c r="N149" s="82"/>
      <c r="O149" s="76"/>
      <c r="P149" s="27" t="s">
        <v>669</v>
      </c>
      <c r="Q149" s="85"/>
      <c r="R149" s="85"/>
      <c r="S149" s="85"/>
      <c r="T149" s="86"/>
      <c r="U149" s="86"/>
      <c r="V149" s="82"/>
      <c r="W149" s="28" t="s">
        <v>670</v>
      </c>
      <c r="X149" s="28" t="s">
        <v>63</v>
      </c>
      <c r="Y149" s="28" t="s">
        <v>118</v>
      </c>
      <c r="Z149" s="28" t="s">
        <v>671</v>
      </c>
      <c r="AA149" s="44">
        <v>1</v>
      </c>
      <c r="AB149" s="30" t="s">
        <v>672</v>
      </c>
      <c r="AC149" s="83"/>
      <c r="AD149" s="22"/>
      <c r="AE149" s="63"/>
    </row>
    <row r="150" spans="1:31" ht="120" customHeight="1">
      <c r="A150" s="17">
        <v>72</v>
      </c>
      <c r="B150" s="17">
        <v>72</v>
      </c>
      <c r="C150" s="17" t="s">
        <v>673</v>
      </c>
      <c r="D150" s="46" t="s">
        <v>673</v>
      </c>
      <c r="E150" s="46" t="s">
        <v>674</v>
      </c>
      <c r="F150" s="46" t="s">
        <v>34</v>
      </c>
      <c r="G150" s="46" t="s">
        <v>675</v>
      </c>
      <c r="H150" s="46" t="s">
        <v>676</v>
      </c>
      <c r="I150" s="47">
        <v>2</v>
      </c>
      <c r="J150" s="47">
        <v>3</v>
      </c>
      <c r="K150" s="48" t="s">
        <v>193</v>
      </c>
      <c r="L150" s="17" t="s">
        <v>74</v>
      </c>
      <c r="M150" s="17" t="s">
        <v>46</v>
      </c>
      <c r="N150" s="17" t="s">
        <v>46</v>
      </c>
      <c r="O150" s="46" t="s">
        <v>41</v>
      </c>
      <c r="P150" s="27" t="s">
        <v>677</v>
      </c>
      <c r="Q150" s="49">
        <v>0</v>
      </c>
      <c r="R150" s="49">
        <v>1</v>
      </c>
      <c r="S150" s="48" t="s">
        <v>178</v>
      </c>
      <c r="T150" s="50" t="s">
        <v>179</v>
      </c>
      <c r="U150" s="50" t="s">
        <v>75</v>
      </c>
      <c r="V150" s="17" t="s">
        <v>76</v>
      </c>
      <c r="W150" s="52" t="s">
        <v>678</v>
      </c>
      <c r="X150" s="28" t="s">
        <v>59</v>
      </c>
      <c r="Y150" s="28" t="s">
        <v>118</v>
      </c>
      <c r="Z150" s="28" t="s">
        <v>679</v>
      </c>
      <c r="AA150" s="44">
        <v>1</v>
      </c>
      <c r="AB150" s="40" t="s">
        <v>680</v>
      </c>
      <c r="AC150" s="30" t="s">
        <v>681</v>
      </c>
      <c r="AE150" s="63"/>
    </row>
    <row r="151" spans="1:31" ht="105">
      <c r="A151" s="17">
        <v>76</v>
      </c>
      <c r="B151" s="17">
        <v>76</v>
      </c>
      <c r="C151" s="16" t="s">
        <v>226</v>
      </c>
      <c r="D151" s="46" t="s">
        <v>226</v>
      </c>
      <c r="E151" s="46" t="s">
        <v>682</v>
      </c>
      <c r="F151" s="46" t="s">
        <v>34</v>
      </c>
      <c r="G151" s="46" t="s">
        <v>683</v>
      </c>
      <c r="H151" s="46" t="s">
        <v>684</v>
      </c>
      <c r="I151" s="47">
        <v>3</v>
      </c>
      <c r="J151" s="47">
        <v>2</v>
      </c>
      <c r="K151" s="48" t="s">
        <v>43</v>
      </c>
      <c r="L151" s="17" t="s">
        <v>44</v>
      </c>
      <c r="M151" s="17" t="s">
        <v>45</v>
      </c>
      <c r="N151" s="17" t="s">
        <v>46</v>
      </c>
      <c r="O151" s="46" t="s">
        <v>41</v>
      </c>
      <c r="P151" s="27" t="s">
        <v>685</v>
      </c>
      <c r="Q151" s="49">
        <v>1</v>
      </c>
      <c r="R151" s="49">
        <v>0</v>
      </c>
      <c r="S151" s="48" t="s">
        <v>178</v>
      </c>
      <c r="T151" s="50" t="s">
        <v>179</v>
      </c>
      <c r="U151" s="50" t="s">
        <v>75</v>
      </c>
      <c r="V151" s="17" t="s">
        <v>76</v>
      </c>
      <c r="W151" s="28" t="s">
        <v>686</v>
      </c>
      <c r="X151" s="28" t="s">
        <v>99</v>
      </c>
      <c r="Y151" s="28" t="s">
        <v>55</v>
      </c>
      <c r="Z151" s="28" t="s">
        <v>687</v>
      </c>
      <c r="AA151" s="37"/>
      <c r="AB151" s="38"/>
      <c r="AC151" s="30"/>
    </row>
    <row r="152" spans="1:31" ht="66.95" customHeight="1">
      <c r="A152" s="74">
        <v>81</v>
      </c>
      <c r="B152" s="17">
        <v>81</v>
      </c>
      <c r="C152" s="16" t="s">
        <v>226</v>
      </c>
      <c r="D152" s="76" t="s">
        <v>226</v>
      </c>
      <c r="E152" s="76" t="s">
        <v>688</v>
      </c>
      <c r="F152" s="76" t="s">
        <v>34</v>
      </c>
      <c r="G152" s="76" t="s">
        <v>689</v>
      </c>
      <c r="H152" s="76" t="s">
        <v>690</v>
      </c>
      <c r="I152" s="80">
        <v>2</v>
      </c>
      <c r="J152" s="80">
        <v>2</v>
      </c>
      <c r="K152" s="79" t="s">
        <v>115</v>
      </c>
      <c r="L152" s="74" t="s">
        <v>74</v>
      </c>
      <c r="M152" s="82" t="s">
        <v>45</v>
      </c>
      <c r="N152" s="82" t="s">
        <v>76</v>
      </c>
      <c r="O152" s="76" t="s">
        <v>41</v>
      </c>
      <c r="P152" s="87" t="s">
        <v>691</v>
      </c>
      <c r="Q152" s="78">
        <v>0</v>
      </c>
      <c r="R152" s="78">
        <v>0</v>
      </c>
      <c r="S152" s="79" t="s">
        <v>178</v>
      </c>
      <c r="T152" s="73" t="s">
        <v>179</v>
      </c>
      <c r="U152" s="73" t="s">
        <v>75</v>
      </c>
      <c r="V152" s="74" t="s">
        <v>76</v>
      </c>
      <c r="W152" s="88" t="s">
        <v>692</v>
      </c>
      <c r="X152" s="88" t="s">
        <v>232</v>
      </c>
      <c r="Y152" s="88" t="s">
        <v>118</v>
      </c>
      <c r="Z152" s="88" t="s">
        <v>297</v>
      </c>
      <c r="AA152" s="37"/>
      <c r="AB152" s="38"/>
      <c r="AC152" s="83"/>
      <c r="AD152" s="10"/>
    </row>
    <row r="153" spans="1:31" ht="56.1" customHeight="1">
      <c r="A153" s="74"/>
      <c r="B153" s="17">
        <v>81</v>
      </c>
      <c r="C153" s="16" t="s">
        <v>226</v>
      </c>
      <c r="D153" s="76"/>
      <c r="E153" s="76"/>
      <c r="F153" s="76"/>
      <c r="G153" s="76"/>
      <c r="H153" s="76"/>
      <c r="I153" s="80"/>
      <c r="J153" s="80"/>
      <c r="K153" s="79"/>
      <c r="L153" s="74"/>
      <c r="M153" s="82"/>
      <c r="N153" s="82"/>
      <c r="O153" s="76"/>
      <c r="P153" s="87"/>
      <c r="Q153" s="78"/>
      <c r="R153" s="78"/>
      <c r="S153" s="79"/>
      <c r="T153" s="73"/>
      <c r="U153" s="73"/>
      <c r="V153" s="74"/>
      <c r="W153" s="88"/>
      <c r="X153" s="88"/>
      <c r="Y153" s="88"/>
      <c r="Z153" s="88"/>
      <c r="AA153" s="37"/>
      <c r="AB153" s="38"/>
      <c r="AC153" s="83"/>
      <c r="AD153" s="22"/>
    </row>
    <row r="154" spans="1:31" ht="111.95" customHeight="1">
      <c r="A154" s="74"/>
      <c r="B154" s="17">
        <v>81</v>
      </c>
      <c r="C154" s="16" t="s">
        <v>226</v>
      </c>
      <c r="D154" s="76"/>
      <c r="E154" s="76"/>
      <c r="F154" s="76"/>
      <c r="G154" s="76"/>
      <c r="H154" s="76"/>
      <c r="I154" s="80"/>
      <c r="J154" s="80"/>
      <c r="K154" s="79"/>
      <c r="L154" s="74"/>
      <c r="M154" s="82"/>
      <c r="N154" s="82"/>
      <c r="O154" s="76"/>
      <c r="P154" s="27" t="s">
        <v>693</v>
      </c>
      <c r="Q154" s="78"/>
      <c r="R154" s="78"/>
      <c r="S154" s="79"/>
      <c r="T154" s="73"/>
      <c r="U154" s="73"/>
      <c r="V154" s="74"/>
      <c r="W154" s="28" t="s">
        <v>694</v>
      </c>
      <c r="X154" s="28" t="s">
        <v>232</v>
      </c>
      <c r="Y154" s="28" t="s">
        <v>118</v>
      </c>
      <c r="Z154" s="28" t="s">
        <v>695</v>
      </c>
      <c r="AA154" s="37"/>
      <c r="AB154" s="38"/>
      <c r="AC154" s="83"/>
      <c r="AD154" s="10"/>
    </row>
    <row r="155" spans="1:31" ht="62.1" customHeight="1">
      <c r="A155" s="74"/>
      <c r="B155" s="17">
        <v>81</v>
      </c>
      <c r="C155" s="16" t="s">
        <v>226</v>
      </c>
      <c r="D155" s="76"/>
      <c r="E155" s="76"/>
      <c r="F155" s="76"/>
      <c r="G155" s="76"/>
      <c r="H155" s="76"/>
      <c r="I155" s="80"/>
      <c r="J155" s="80"/>
      <c r="K155" s="79"/>
      <c r="L155" s="74"/>
      <c r="M155" s="82"/>
      <c r="N155" s="82"/>
      <c r="O155" s="76"/>
      <c r="P155" s="27" t="s">
        <v>696</v>
      </c>
      <c r="Q155" s="78"/>
      <c r="R155" s="78"/>
      <c r="S155" s="79"/>
      <c r="T155" s="73"/>
      <c r="U155" s="73"/>
      <c r="V155" s="74"/>
      <c r="W155" s="28" t="s">
        <v>697</v>
      </c>
      <c r="X155" s="28" t="s">
        <v>232</v>
      </c>
      <c r="Y155" s="28" t="s">
        <v>118</v>
      </c>
      <c r="Z155" s="28" t="s">
        <v>698</v>
      </c>
      <c r="AA155" s="37"/>
      <c r="AB155" s="38"/>
      <c r="AC155" s="83"/>
      <c r="AD155" s="22"/>
    </row>
    <row r="156" spans="1:31" ht="81" customHeight="1">
      <c r="A156" s="74"/>
      <c r="B156" s="17">
        <v>81</v>
      </c>
      <c r="C156" s="16" t="s">
        <v>226</v>
      </c>
      <c r="D156" s="76"/>
      <c r="E156" s="76"/>
      <c r="F156" s="76"/>
      <c r="G156" s="76"/>
      <c r="H156" s="76"/>
      <c r="I156" s="80"/>
      <c r="J156" s="80"/>
      <c r="K156" s="79"/>
      <c r="L156" s="74"/>
      <c r="M156" s="82"/>
      <c r="N156" s="82"/>
      <c r="O156" s="76"/>
      <c r="P156" s="27" t="s">
        <v>699</v>
      </c>
      <c r="Q156" s="78"/>
      <c r="R156" s="78"/>
      <c r="S156" s="79"/>
      <c r="T156" s="73"/>
      <c r="U156" s="73"/>
      <c r="V156" s="74"/>
      <c r="W156" s="28" t="s">
        <v>694</v>
      </c>
      <c r="X156" s="28" t="s">
        <v>232</v>
      </c>
      <c r="Y156" s="28" t="s">
        <v>118</v>
      </c>
      <c r="Z156" s="28" t="s">
        <v>700</v>
      </c>
      <c r="AA156" s="37"/>
      <c r="AB156" s="38"/>
      <c r="AC156" s="83"/>
      <c r="AD156" s="22"/>
    </row>
    <row r="157" spans="1:31" ht="93.95" customHeight="1">
      <c r="A157" s="82">
        <v>82</v>
      </c>
      <c r="B157" s="16">
        <v>82</v>
      </c>
      <c r="C157" s="16" t="s">
        <v>226</v>
      </c>
      <c r="D157" s="76" t="s">
        <v>226</v>
      </c>
      <c r="E157" s="76" t="s">
        <v>701</v>
      </c>
      <c r="F157" s="76" t="s">
        <v>34</v>
      </c>
      <c r="G157" s="76" t="s">
        <v>702</v>
      </c>
      <c r="H157" s="76" t="s">
        <v>703</v>
      </c>
      <c r="I157" s="81">
        <v>2</v>
      </c>
      <c r="J157" s="81">
        <v>2</v>
      </c>
      <c r="K157" s="81" t="s">
        <v>115</v>
      </c>
      <c r="L157" s="82" t="s">
        <v>74</v>
      </c>
      <c r="M157" s="74" t="s">
        <v>45</v>
      </c>
      <c r="N157" s="74" t="s">
        <v>76</v>
      </c>
      <c r="O157" s="76" t="s">
        <v>41</v>
      </c>
      <c r="P157" s="27" t="s">
        <v>704</v>
      </c>
      <c r="Q157" s="85">
        <v>0</v>
      </c>
      <c r="R157" s="85">
        <v>0</v>
      </c>
      <c r="S157" s="85" t="s">
        <v>178</v>
      </c>
      <c r="T157" s="86" t="s">
        <v>179</v>
      </c>
      <c r="U157" s="86" t="s">
        <v>75</v>
      </c>
      <c r="V157" s="82" t="s">
        <v>76</v>
      </c>
      <c r="W157" s="28" t="s">
        <v>705</v>
      </c>
      <c r="X157" s="28" t="s">
        <v>243</v>
      </c>
      <c r="Y157" s="28" t="s">
        <v>118</v>
      </c>
      <c r="Z157" s="28" t="s">
        <v>706</v>
      </c>
      <c r="AA157" s="37"/>
      <c r="AB157" s="38"/>
      <c r="AC157" s="83"/>
      <c r="AD157" s="10"/>
    </row>
    <row r="158" spans="1:31" ht="75.95" customHeight="1">
      <c r="A158" s="82"/>
      <c r="B158" s="16">
        <v>82</v>
      </c>
      <c r="C158" s="16" t="s">
        <v>226</v>
      </c>
      <c r="D158" s="76"/>
      <c r="E158" s="76"/>
      <c r="F158" s="76"/>
      <c r="G158" s="76"/>
      <c r="H158" s="76"/>
      <c r="I158" s="81"/>
      <c r="J158" s="81"/>
      <c r="K158" s="81"/>
      <c r="L158" s="82"/>
      <c r="M158" s="74"/>
      <c r="N158" s="74"/>
      <c r="O158" s="76"/>
      <c r="P158" s="27" t="s">
        <v>707</v>
      </c>
      <c r="Q158" s="85"/>
      <c r="R158" s="85"/>
      <c r="S158" s="85"/>
      <c r="T158" s="86"/>
      <c r="U158" s="86"/>
      <c r="V158" s="82"/>
      <c r="W158" s="28" t="s">
        <v>708</v>
      </c>
      <c r="X158" s="28" t="s">
        <v>243</v>
      </c>
      <c r="Y158" s="28" t="s">
        <v>118</v>
      </c>
      <c r="Z158" s="28" t="s">
        <v>709</v>
      </c>
      <c r="AA158" s="37"/>
      <c r="AB158" s="38"/>
      <c r="AC158" s="83"/>
      <c r="AD158" s="22"/>
    </row>
    <row r="159" spans="1:31" ht="58.5" customHeight="1">
      <c r="A159" s="82"/>
      <c r="B159" s="16">
        <v>82</v>
      </c>
      <c r="C159" s="16" t="s">
        <v>226</v>
      </c>
      <c r="D159" s="76"/>
      <c r="E159" s="76"/>
      <c r="F159" s="76"/>
      <c r="G159" s="76"/>
      <c r="H159" s="76"/>
      <c r="I159" s="81"/>
      <c r="J159" s="81"/>
      <c r="K159" s="81"/>
      <c r="L159" s="82"/>
      <c r="M159" s="74"/>
      <c r="N159" s="74"/>
      <c r="O159" s="76"/>
      <c r="P159" s="27" t="s">
        <v>710</v>
      </c>
      <c r="Q159" s="85"/>
      <c r="R159" s="85"/>
      <c r="S159" s="85"/>
      <c r="T159" s="86"/>
      <c r="U159" s="86"/>
      <c r="V159" s="82"/>
      <c r="W159" s="28" t="s">
        <v>711</v>
      </c>
      <c r="X159" s="28" t="s">
        <v>232</v>
      </c>
      <c r="Y159" s="28" t="s">
        <v>118</v>
      </c>
      <c r="Z159" s="28" t="s">
        <v>712</v>
      </c>
      <c r="AA159" s="54"/>
      <c r="AB159" s="38"/>
      <c r="AC159" s="83"/>
      <c r="AD159" s="22"/>
    </row>
    <row r="160" spans="1:31" ht="63.95" customHeight="1">
      <c r="A160" s="82">
        <v>83</v>
      </c>
      <c r="B160" s="16">
        <v>83</v>
      </c>
      <c r="C160" s="16" t="s">
        <v>226</v>
      </c>
      <c r="D160" s="76" t="s">
        <v>226</v>
      </c>
      <c r="E160" s="76" t="s">
        <v>713</v>
      </c>
      <c r="F160" s="76" t="s">
        <v>34</v>
      </c>
      <c r="G160" s="76" t="s">
        <v>714</v>
      </c>
      <c r="H160" s="76" t="s">
        <v>715</v>
      </c>
      <c r="I160" s="81">
        <v>3</v>
      </c>
      <c r="J160" s="81">
        <v>2</v>
      </c>
      <c r="K160" s="81" t="s">
        <v>43</v>
      </c>
      <c r="L160" s="82" t="s">
        <v>44</v>
      </c>
      <c r="M160" s="82" t="s">
        <v>45</v>
      </c>
      <c r="N160" s="82" t="s">
        <v>46</v>
      </c>
      <c r="O160" s="76" t="s">
        <v>41</v>
      </c>
      <c r="P160" s="27" t="s">
        <v>716</v>
      </c>
      <c r="Q160" s="81">
        <v>1</v>
      </c>
      <c r="R160" s="81">
        <v>0</v>
      </c>
      <c r="S160" s="81" t="s">
        <v>178</v>
      </c>
      <c r="T160" s="76" t="s">
        <v>179</v>
      </c>
      <c r="U160" s="76" t="s">
        <v>75</v>
      </c>
      <c r="V160" s="82" t="s">
        <v>76</v>
      </c>
      <c r="W160" s="28" t="s">
        <v>303</v>
      </c>
      <c r="X160" s="28" t="s">
        <v>232</v>
      </c>
      <c r="Y160" s="28" t="s">
        <v>118</v>
      </c>
      <c r="Z160" s="28" t="s">
        <v>717</v>
      </c>
      <c r="AA160" s="54"/>
      <c r="AB160" s="38"/>
      <c r="AC160" s="83"/>
      <c r="AD160" s="10"/>
    </row>
    <row r="161" spans="1:30" ht="90.95" customHeight="1">
      <c r="A161" s="82"/>
      <c r="B161" s="16">
        <v>83</v>
      </c>
      <c r="C161" s="16" t="s">
        <v>226</v>
      </c>
      <c r="D161" s="76"/>
      <c r="E161" s="76"/>
      <c r="F161" s="76"/>
      <c r="G161" s="76"/>
      <c r="H161" s="76"/>
      <c r="I161" s="81"/>
      <c r="J161" s="81"/>
      <c r="K161" s="81"/>
      <c r="L161" s="82"/>
      <c r="M161" s="82"/>
      <c r="N161" s="82"/>
      <c r="O161" s="76"/>
      <c r="P161" s="27" t="s">
        <v>718</v>
      </c>
      <c r="Q161" s="81"/>
      <c r="R161" s="81"/>
      <c r="S161" s="81"/>
      <c r="T161" s="76"/>
      <c r="U161" s="76"/>
      <c r="V161" s="82"/>
      <c r="W161" s="28" t="s">
        <v>719</v>
      </c>
      <c r="X161" s="28" t="s">
        <v>232</v>
      </c>
      <c r="Y161" s="28" t="s">
        <v>118</v>
      </c>
      <c r="Z161" s="28" t="s">
        <v>720</v>
      </c>
      <c r="AA161" s="54"/>
      <c r="AB161" s="38"/>
      <c r="AC161" s="83"/>
      <c r="AD161" s="22"/>
    </row>
    <row r="162" spans="1:30" ht="87.95" customHeight="1">
      <c r="A162" s="82"/>
      <c r="B162" s="16">
        <v>83</v>
      </c>
      <c r="C162" s="16" t="s">
        <v>226</v>
      </c>
      <c r="D162" s="76"/>
      <c r="E162" s="76"/>
      <c r="F162" s="76"/>
      <c r="G162" s="76"/>
      <c r="H162" s="76"/>
      <c r="I162" s="81"/>
      <c r="J162" s="81"/>
      <c r="K162" s="81"/>
      <c r="L162" s="82"/>
      <c r="M162" s="82"/>
      <c r="N162" s="82"/>
      <c r="O162" s="76"/>
      <c r="P162" s="27" t="s">
        <v>721</v>
      </c>
      <c r="Q162" s="81"/>
      <c r="R162" s="81"/>
      <c r="S162" s="81"/>
      <c r="T162" s="76"/>
      <c r="U162" s="76"/>
      <c r="V162" s="82"/>
      <c r="W162" s="28" t="s">
        <v>722</v>
      </c>
      <c r="X162" s="28" t="s">
        <v>232</v>
      </c>
      <c r="Y162" s="28" t="s">
        <v>118</v>
      </c>
      <c r="Z162" s="28" t="s">
        <v>723</v>
      </c>
      <c r="AA162" s="54"/>
      <c r="AB162" s="38"/>
      <c r="AC162" s="83"/>
      <c r="AD162" s="22"/>
    </row>
    <row r="163" spans="1:30" ht="57.95" customHeight="1">
      <c r="A163" s="82">
        <v>84</v>
      </c>
      <c r="B163" s="16">
        <v>84</v>
      </c>
      <c r="C163" s="16" t="s">
        <v>226</v>
      </c>
      <c r="D163" s="76" t="s">
        <v>226</v>
      </c>
      <c r="E163" s="76" t="s">
        <v>724</v>
      </c>
      <c r="F163" s="76" t="s">
        <v>34</v>
      </c>
      <c r="G163" s="76" t="s">
        <v>725</v>
      </c>
      <c r="H163" s="76" t="s">
        <v>726</v>
      </c>
      <c r="I163" s="81">
        <v>1</v>
      </c>
      <c r="J163" s="81">
        <v>1</v>
      </c>
      <c r="K163" s="81" t="s">
        <v>178</v>
      </c>
      <c r="L163" s="82" t="s">
        <v>179</v>
      </c>
      <c r="M163" s="82" t="s">
        <v>75</v>
      </c>
      <c r="N163" s="82" t="s">
        <v>76</v>
      </c>
      <c r="O163" s="76" t="s">
        <v>41</v>
      </c>
      <c r="P163" s="27" t="s">
        <v>727</v>
      </c>
      <c r="Q163" s="85">
        <v>-1</v>
      </c>
      <c r="R163" s="85">
        <v>-1</v>
      </c>
      <c r="S163" s="85" t="s">
        <v>178</v>
      </c>
      <c r="T163" s="86" t="s">
        <v>179</v>
      </c>
      <c r="U163" s="86" t="s">
        <v>75</v>
      </c>
      <c r="V163" s="82" t="s">
        <v>76</v>
      </c>
      <c r="W163" s="28" t="s">
        <v>728</v>
      </c>
      <c r="X163" s="28" t="s">
        <v>243</v>
      </c>
      <c r="Y163" s="41" t="s">
        <v>118</v>
      </c>
      <c r="Z163" s="28" t="s">
        <v>729</v>
      </c>
      <c r="AA163" s="54"/>
      <c r="AB163" s="38"/>
      <c r="AC163" s="83"/>
      <c r="AD163" s="10"/>
    </row>
    <row r="164" spans="1:30" ht="165">
      <c r="A164" s="82"/>
      <c r="B164" s="16">
        <v>84</v>
      </c>
      <c r="C164" s="16" t="s">
        <v>226</v>
      </c>
      <c r="D164" s="76"/>
      <c r="E164" s="76"/>
      <c r="F164" s="76"/>
      <c r="G164" s="76"/>
      <c r="H164" s="76"/>
      <c r="I164" s="81"/>
      <c r="J164" s="81"/>
      <c r="K164" s="81"/>
      <c r="L164" s="82"/>
      <c r="M164" s="82"/>
      <c r="N164" s="82"/>
      <c r="O164" s="76"/>
      <c r="P164" s="27" t="s">
        <v>730</v>
      </c>
      <c r="Q164" s="85"/>
      <c r="R164" s="85"/>
      <c r="S164" s="85"/>
      <c r="T164" s="86"/>
      <c r="U164" s="86"/>
      <c r="V164" s="82"/>
      <c r="W164" s="28" t="s">
        <v>731</v>
      </c>
      <c r="X164" s="28" t="s">
        <v>232</v>
      </c>
      <c r="Y164" s="41" t="s">
        <v>118</v>
      </c>
      <c r="Z164" s="28" t="s">
        <v>732</v>
      </c>
      <c r="AA164" s="54"/>
      <c r="AB164" s="38"/>
      <c r="AC164" s="83"/>
      <c r="AD164" s="22"/>
    </row>
    <row r="165" spans="1:30" ht="161.1" customHeight="1">
      <c r="A165" s="82"/>
      <c r="B165" s="16">
        <v>84</v>
      </c>
      <c r="C165" s="16" t="s">
        <v>226</v>
      </c>
      <c r="D165" s="76"/>
      <c r="E165" s="76"/>
      <c r="F165" s="76"/>
      <c r="G165" s="76"/>
      <c r="H165" s="76"/>
      <c r="I165" s="81"/>
      <c r="J165" s="81"/>
      <c r="K165" s="81"/>
      <c r="L165" s="82"/>
      <c r="M165" s="82"/>
      <c r="N165" s="82"/>
      <c r="O165" s="76"/>
      <c r="P165" s="27" t="s">
        <v>733</v>
      </c>
      <c r="Q165" s="85"/>
      <c r="R165" s="85"/>
      <c r="S165" s="85"/>
      <c r="T165" s="86"/>
      <c r="U165" s="86"/>
      <c r="V165" s="82"/>
      <c r="W165" s="28" t="s">
        <v>734</v>
      </c>
      <c r="X165" s="28" t="s">
        <v>232</v>
      </c>
      <c r="Y165" s="28" t="s">
        <v>118</v>
      </c>
      <c r="Z165" s="28" t="s">
        <v>735</v>
      </c>
      <c r="AA165" s="54"/>
      <c r="AB165" s="38"/>
      <c r="AC165" s="83"/>
      <c r="AD165" s="22"/>
    </row>
    <row r="166" spans="1:30" ht="90">
      <c r="A166" s="82"/>
      <c r="B166" s="16">
        <v>84</v>
      </c>
      <c r="C166" s="16" t="s">
        <v>226</v>
      </c>
      <c r="D166" s="76"/>
      <c r="E166" s="76"/>
      <c r="F166" s="76"/>
      <c r="G166" s="76"/>
      <c r="H166" s="76"/>
      <c r="I166" s="81"/>
      <c r="J166" s="81"/>
      <c r="K166" s="81"/>
      <c r="L166" s="82"/>
      <c r="M166" s="82"/>
      <c r="N166" s="82"/>
      <c r="O166" s="76"/>
      <c r="P166" s="27" t="s">
        <v>736</v>
      </c>
      <c r="Q166" s="85"/>
      <c r="R166" s="85"/>
      <c r="S166" s="85"/>
      <c r="T166" s="86"/>
      <c r="U166" s="86"/>
      <c r="V166" s="82"/>
      <c r="W166" s="28" t="s">
        <v>737</v>
      </c>
      <c r="X166" s="28" t="s">
        <v>232</v>
      </c>
      <c r="Y166" s="28" t="s">
        <v>118</v>
      </c>
      <c r="Z166" s="28" t="s">
        <v>738</v>
      </c>
      <c r="AA166" s="54"/>
      <c r="AB166" s="38"/>
      <c r="AC166" s="83"/>
      <c r="AD166" s="22"/>
    </row>
    <row r="167" spans="1:30" ht="120">
      <c r="A167" s="82"/>
      <c r="B167" s="16">
        <v>84</v>
      </c>
      <c r="C167" s="16" t="s">
        <v>226</v>
      </c>
      <c r="D167" s="76"/>
      <c r="E167" s="76"/>
      <c r="F167" s="76"/>
      <c r="G167" s="76"/>
      <c r="H167" s="76"/>
      <c r="I167" s="81"/>
      <c r="J167" s="81"/>
      <c r="K167" s="81"/>
      <c r="L167" s="82"/>
      <c r="M167" s="82"/>
      <c r="N167" s="82"/>
      <c r="O167" s="76"/>
      <c r="P167" s="27" t="s">
        <v>739</v>
      </c>
      <c r="Q167" s="85"/>
      <c r="R167" s="85"/>
      <c r="S167" s="85"/>
      <c r="T167" s="86"/>
      <c r="U167" s="86"/>
      <c r="V167" s="82"/>
      <c r="W167" s="28" t="s">
        <v>740</v>
      </c>
      <c r="X167" s="28" t="s">
        <v>232</v>
      </c>
      <c r="Y167" s="28" t="s">
        <v>118</v>
      </c>
      <c r="Z167" s="28" t="s">
        <v>741</v>
      </c>
      <c r="AA167" s="54"/>
      <c r="AB167" s="38"/>
      <c r="AC167" s="83"/>
      <c r="AD167" s="22"/>
    </row>
    <row r="168" spans="1:30" ht="96.95" customHeight="1">
      <c r="A168" s="82">
        <v>85</v>
      </c>
      <c r="B168" s="16">
        <v>85</v>
      </c>
      <c r="C168" s="16" t="s">
        <v>226</v>
      </c>
      <c r="D168" s="76" t="s">
        <v>226</v>
      </c>
      <c r="E168" s="76" t="s">
        <v>742</v>
      </c>
      <c r="F168" s="76" t="s">
        <v>34</v>
      </c>
      <c r="G168" s="76" t="s">
        <v>743</v>
      </c>
      <c r="H168" s="76" t="s">
        <v>744</v>
      </c>
      <c r="I168" s="81">
        <v>3</v>
      </c>
      <c r="J168" s="81">
        <v>2</v>
      </c>
      <c r="K168" s="81" t="s">
        <v>43</v>
      </c>
      <c r="L168" s="82" t="s">
        <v>44</v>
      </c>
      <c r="M168" s="82" t="s">
        <v>45</v>
      </c>
      <c r="N168" s="82" t="s">
        <v>46</v>
      </c>
      <c r="O168" s="76" t="s">
        <v>41</v>
      </c>
      <c r="P168" s="27" t="s">
        <v>745</v>
      </c>
      <c r="Q168" s="81">
        <v>1</v>
      </c>
      <c r="R168" s="81">
        <v>0</v>
      </c>
      <c r="S168" s="81" t="s">
        <v>178</v>
      </c>
      <c r="T168" s="76" t="s">
        <v>179</v>
      </c>
      <c r="U168" s="76" t="s">
        <v>75</v>
      </c>
      <c r="V168" s="82" t="s">
        <v>76</v>
      </c>
      <c r="W168" s="28" t="s">
        <v>746</v>
      </c>
      <c r="X168" s="28" t="s">
        <v>232</v>
      </c>
      <c r="Y168" s="28" t="s">
        <v>118</v>
      </c>
      <c r="Z168" s="28" t="s">
        <v>720</v>
      </c>
      <c r="AA168" s="54"/>
      <c r="AB168" s="38"/>
      <c r="AC168" s="83"/>
      <c r="AD168" s="10"/>
    </row>
    <row r="169" spans="1:30" ht="150">
      <c r="A169" s="82"/>
      <c r="B169" s="16">
        <v>85</v>
      </c>
      <c r="C169" s="16" t="s">
        <v>226</v>
      </c>
      <c r="D169" s="76"/>
      <c r="E169" s="76"/>
      <c r="F169" s="76"/>
      <c r="G169" s="76"/>
      <c r="H169" s="76"/>
      <c r="I169" s="81"/>
      <c r="J169" s="81"/>
      <c r="K169" s="81"/>
      <c r="L169" s="82"/>
      <c r="M169" s="82"/>
      <c r="N169" s="82"/>
      <c r="O169" s="76"/>
      <c r="P169" s="27" t="s">
        <v>747</v>
      </c>
      <c r="Q169" s="81"/>
      <c r="R169" s="81"/>
      <c r="S169" s="81"/>
      <c r="T169" s="76"/>
      <c r="U169" s="76"/>
      <c r="V169" s="82"/>
      <c r="W169" s="28" t="s">
        <v>748</v>
      </c>
      <c r="X169" s="28" t="s">
        <v>232</v>
      </c>
      <c r="Y169" s="28" t="s">
        <v>118</v>
      </c>
      <c r="Z169" s="28" t="s">
        <v>749</v>
      </c>
      <c r="AA169" s="54"/>
      <c r="AB169" s="38"/>
      <c r="AC169" s="83"/>
      <c r="AD169" s="22"/>
    </row>
    <row r="170" spans="1:30" ht="135">
      <c r="A170" s="82"/>
      <c r="B170" s="16">
        <v>85</v>
      </c>
      <c r="C170" s="16" t="s">
        <v>226</v>
      </c>
      <c r="D170" s="76"/>
      <c r="E170" s="76"/>
      <c r="F170" s="76"/>
      <c r="G170" s="76"/>
      <c r="H170" s="76"/>
      <c r="I170" s="81"/>
      <c r="J170" s="81"/>
      <c r="K170" s="81"/>
      <c r="L170" s="82"/>
      <c r="M170" s="82"/>
      <c r="N170" s="82"/>
      <c r="O170" s="76"/>
      <c r="P170" s="27" t="s">
        <v>750</v>
      </c>
      <c r="Q170" s="81"/>
      <c r="R170" s="81"/>
      <c r="S170" s="81"/>
      <c r="T170" s="76"/>
      <c r="U170" s="76"/>
      <c r="V170" s="82"/>
      <c r="W170" s="28" t="s">
        <v>751</v>
      </c>
      <c r="X170" s="28" t="s">
        <v>232</v>
      </c>
      <c r="Y170" s="28" t="s">
        <v>118</v>
      </c>
      <c r="Z170" s="28" t="s">
        <v>752</v>
      </c>
      <c r="AA170" s="54"/>
      <c r="AB170" s="38"/>
      <c r="AC170" s="83"/>
      <c r="AD170" s="22"/>
    </row>
    <row r="171" spans="1:30" ht="90">
      <c r="A171" s="82">
        <v>87</v>
      </c>
      <c r="B171" s="16">
        <v>87</v>
      </c>
      <c r="C171" s="16" t="s">
        <v>226</v>
      </c>
      <c r="D171" s="76" t="s">
        <v>226</v>
      </c>
      <c r="E171" s="76" t="s">
        <v>753</v>
      </c>
      <c r="F171" s="76" t="s">
        <v>34</v>
      </c>
      <c r="G171" s="76" t="s">
        <v>754</v>
      </c>
      <c r="H171" s="76" t="s">
        <v>755</v>
      </c>
      <c r="I171" s="81">
        <v>1</v>
      </c>
      <c r="J171" s="81">
        <v>1</v>
      </c>
      <c r="K171" s="81" t="s">
        <v>178</v>
      </c>
      <c r="L171" s="82" t="s">
        <v>179</v>
      </c>
      <c r="M171" s="82" t="s">
        <v>75</v>
      </c>
      <c r="N171" s="82" t="s">
        <v>76</v>
      </c>
      <c r="O171" s="76" t="s">
        <v>41</v>
      </c>
      <c r="P171" s="27" t="s">
        <v>756</v>
      </c>
      <c r="Q171" s="85">
        <v>-1</v>
      </c>
      <c r="R171" s="85">
        <v>-1</v>
      </c>
      <c r="S171" s="85" t="s">
        <v>178</v>
      </c>
      <c r="T171" s="86" t="s">
        <v>179</v>
      </c>
      <c r="U171" s="86" t="s">
        <v>75</v>
      </c>
      <c r="V171" s="82" t="s">
        <v>76</v>
      </c>
      <c r="W171" s="28" t="s">
        <v>757</v>
      </c>
      <c r="X171" s="28" t="s">
        <v>232</v>
      </c>
      <c r="Y171" s="28" t="s">
        <v>118</v>
      </c>
      <c r="Z171" s="28" t="s">
        <v>758</v>
      </c>
      <c r="AA171" s="54"/>
      <c r="AB171" s="38"/>
      <c r="AC171" s="83"/>
      <c r="AD171" s="10"/>
    </row>
    <row r="172" spans="1:30" ht="90">
      <c r="A172" s="82"/>
      <c r="B172" s="16">
        <v>87</v>
      </c>
      <c r="C172" s="16" t="s">
        <v>226</v>
      </c>
      <c r="D172" s="76"/>
      <c r="E172" s="76"/>
      <c r="F172" s="76"/>
      <c r="G172" s="76"/>
      <c r="H172" s="76"/>
      <c r="I172" s="81"/>
      <c r="J172" s="81"/>
      <c r="K172" s="81"/>
      <c r="L172" s="82"/>
      <c r="M172" s="82"/>
      <c r="N172" s="82"/>
      <c r="O172" s="76"/>
      <c r="P172" s="27" t="s">
        <v>736</v>
      </c>
      <c r="Q172" s="85"/>
      <c r="R172" s="85"/>
      <c r="S172" s="85"/>
      <c r="T172" s="86"/>
      <c r="U172" s="86"/>
      <c r="V172" s="82"/>
      <c r="W172" s="28" t="s">
        <v>737</v>
      </c>
      <c r="X172" s="28" t="s">
        <v>232</v>
      </c>
      <c r="Y172" s="28" t="s">
        <v>118</v>
      </c>
      <c r="Z172" s="28" t="s">
        <v>738</v>
      </c>
      <c r="AA172" s="54"/>
      <c r="AB172" s="38"/>
      <c r="AC172" s="83"/>
      <c r="AD172" s="22"/>
    </row>
    <row r="173" spans="1:30" ht="147.94999999999999" customHeight="1">
      <c r="A173" s="82">
        <v>90</v>
      </c>
      <c r="B173" s="16">
        <v>90</v>
      </c>
      <c r="C173" s="17" t="s">
        <v>32</v>
      </c>
      <c r="D173" s="76" t="s">
        <v>32</v>
      </c>
      <c r="E173" s="76" t="s">
        <v>759</v>
      </c>
      <c r="F173" s="76" t="s">
        <v>34</v>
      </c>
      <c r="G173" s="76" t="s">
        <v>760</v>
      </c>
      <c r="H173" s="76" t="s">
        <v>761</v>
      </c>
      <c r="I173" s="81">
        <v>4</v>
      </c>
      <c r="J173" s="81">
        <v>4</v>
      </c>
      <c r="K173" s="81" t="s">
        <v>37</v>
      </c>
      <c r="L173" s="82" t="s">
        <v>38</v>
      </c>
      <c r="M173" s="82" t="s">
        <v>39</v>
      </c>
      <c r="N173" s="82" t="s">
        <v>40</v>
      </c>
      <c r="O173" s="76" t="s">
        <v>41</v>
      </c>
      <c r="P173" s="27" t="s">
        <v>762</v>
      </c>
      <c r="Q173" s="81">
        <v>4</v>
      </c>
      <c r="R173" s="81">
        <v>4</v>
      </c>
      <c r="S173" s="81" t="s">
        <v>37</v>
      </c>
      <c r="T173" s="76" t="s">
        <v>38</v>
      </c>
      <c r="U173" s="76" t="s">
        <v>39</v>
      </c>
      <c r="V173" s="82" t="s">
        <v>40</v>
      </c>
      <c r="W173" s="28" t="s">
        <v>763</v>
      </c>
      <c r="X173" s="28" t="s">
        <v>232</v>
      </c>
      <c r="Y173" s="28" t="s">
        <v>118</v>
      </c>
      <c r="Z173" s="28" t="s">
        <v>764</v>
      </c>
      <c r="AA173" s="54"/>
      <c r="AB173" s="30"/>
      <c r="AC173" s="75" t="s">
        <v>765</v>
      </c>
      <c r="AD173" s="10"/>
    </row>
    <row r="174" spans="1:30" ht="165">
      <c r="A174" s="82"/>
      <c r="B174" s="16">
        <v>90</v>
      </c>
      <c r="C174" s="17" t="s">
        <v>32</v>
      </c>
      <c r="D174" s="76"/>
      <c r="E174" s="76"/>
      <c r="F174" s="76"/>
      <c r="G174" s="76"/>
      <c r="H174" s="76"/>
      <c r="I174" s="81"/>
      <c r="J174" s="81"/>
      <c r="K174" s="81"/>
      <c r="L174" s="82"/>
      <c r="M174" s="82"/>
      <c r="N174" s="82"/>
      <c r="O174" s="76"/>
      <c r="P174" s="27" t="s">
        <v>766</v>
      </c>
      <c r="Q174" s="81"/>
      <c r="R174" s="81"/>
      <c r="S174" s="81"/>
      <c r="T174" s="76"/>
      <c r="U174" s="76"/>
      <c r="V174" s="82"/>
      <c r="W174" s="28" t="s">
        <v>767</v>
      </c>
      <c r="X174" s="28" t="s">
        <v>232</v>
      </c>
      <c r="Y174" s="28" t="s">
        <v>118</v>
      </c>
      <c r="Z174" s="28" t="s">
        <v>768</v>
      </c>
      <c r="AA174" s="54"/>
      <c r="AB174" s="30"/>
      <c r="AC174" s="75"/>
      <c r="AD174" s="22"/>
    </row>
    <row r="175" spans="1:30" ht="78.95" customHeight="1">
      <c r="A175" s="76">
        <v>102</v>
      </c>
      <c r="B175" s="46">
        <v>102</v>
      </c>
      <c r="C175" s="50" t="s">
        <v>769</v>
      </c>
      <c r="D175" s="76" t="s">
        <v>769</v>
      </c>
      <c r="E175" s="76" t="s">
        <v>770</v>
      </c>
      <c r="F175" s="76" t="s">
        <v>34</v>
      </c>
      <c r="G175" s="76" t="s">
        <v>771</v>
      </c>
      <c r="H175" s="76" t="s">
        <v>772</v>
      </c>
      <c r="I175" s="80">
        <v>3</v>
      </c>
      <c r="J175" s="80">
        <v>4</v>
      </c>
      <c r="K175" s="79" t="s">
        <v>773</v>
      </c>
      <c r="L175" s="74" t="s">
        <v>44</v>
      </c>
      <c r="M175" s="74" t="s">
        <v>39</v>
      </c>
      <c r="N175" s="74" t="s">
        <v>40</v>
      </c>
      <c r="O175" s="76" t="s">
        <v>41</v>
      </c>
      <c r="P175" s="87" t="s">
        <v>774</v>
      </c>
      <c r="Q175" s="78">
        <v>2</v>
      </c>
      <c r="R175" s="78">
        <v>3</v>
      </c>
      <c r="S175" s="79" t="s">
        <v>193</v>
      </c>
      <c r="T175" s="73" t="s">
        <v>74</v>
      </c>
      <c r="U175" s="73" t="s">
        <v>46</v>
      </c>
      <c r="V175" s="74" t="s">
        <v>46</v>
      </c>
      <c r="W175" s="28" t="s">
        <v>775</v>
      </c>
      <c r="X175" s="28" t="s">
        <v>59</v>
      </c>
      <c r="Y175" s="28" t="s">
        <v>118</v>
      </c>
      <c r="Z175" s="28" t="s">
        <v>776</v>
      </c>
      <c r="AA175" s="44">
        <v>1</v>
      </c>
      <c r="AB175" s="40" t="s">
        <v>777</v>
      </c>
      <c r="AC175" s="75" t="s">
        <v>681</v>
      </c>
      <c r="AD175" s="10"/>
    </row>
    <row r="176" spans="1:30" ht="56.1" customHeight="1">
      <c r="A176" s="76"/>
      <c r="B176" s="46">
        <v>102</v>
      </c>
      <c r="C176" s="50" t="s">
        <v>769</v>
      </c>
      <c r="D176" s="76"/>
      <c r="E176" s="76"/>
      <c r="F176" s="76"/>
      <c r="G176" s="76"/>
      <c r="H176" s="76"/>
      <c r="I176" s="80"/>
      <c r="J176" s="80"/>
      <c r="K176" s="79"/>
      <c r="L176" s="74"/>
      <c r="M176" s="74"/>
      <c r="N176" s="74"/>
      <c r="O176" s="76"/>
      <c r="P176" s="87"/>
      <c r="Q176" s="78"/>
      <c r="R176" s="78"/>
      <c r="S176" s="79"/>
      <c r="T176" s="73"/>
      <c r="U176" s="73"/>
      <c r="V176" s="74"/>
      <c r="W176" s="28" t="s">
        <v>778</v>
      </c>
      <c r="X176" s="28" t="s">
        <v>59</v>
      </c>
      <c r="Y176" s="28" t="s">
        <v>118</v>
      </c>
      <c r="Z176" s="28" t="s">
        <v>779</v>
      </c>
      <c r="AA176" s="44">
        <v>1</v>
      </c>
      <c r="AB176" s="40" t="s">
        <v>780</v>
      </c>
      <c r="AC176" s="75"/>
      <c r="AD176" s="22"/>
    </row>
    <row r="177" spans="1:33" ht="78" customHeight="1">
      <c r="A177" s="76"/>
      <c r="B177" s="46">
        <v>102</v>
      </c>
      <c r="C177" s="50" t="s">
        <v>769</v>
      </c>
      <c r="D177" s="76"/>
      <c r="E177" s="76"/>
      <c r="F177" s="76"/>
      <c r="G177" s="76"/>
      <c r="H177" s="76"/>
      <c r="I177" s="80"/>
      <c r="J177" s="80"/>
      <c r="K177" s="79"/>
      <c r="L177" s="74"/>
      <c r="M177" s="74"/>
      <c r="N177" s="74"/>
      <c r="O177" s="76"/>
      <c r="P177" s="87"/>
      <c r="Q177" s="78"/>
      <c r="R177" s="78"/>
      <c r="S177" s="79"/>
      <c r="T177" s="73"/>
      <c r="U177" s="73"/>
      <c r="V177" s="74"/>
      <c r="W177" s="64" t="s">
        <v>781</v>
      </c>
      <c r="X177" s="28" t="s">
        <v>54</v>
      </c>
      <c r="Y177" s="64" t="s">
        <v>118</v>
      </c>
      <c r="Z177" s="64" t="s">
        <v>782</v>
      </c>
      <c r="AA177" s="45">
        <v>1</v>
      </c>
      <c r="AB177" s="40" t="s">
        <v>783</v>
      </c>
      <c r="AC177" s="75"/>
      <c r="AD177" s="22"/>
    </row>
    <row r="178" spans="1:33" ht="357">
      <c r="A178" s="17">
        <v>104</v>
      </c>
      <c r="B178" s="17">
        <v>104</v>
      </c>
      <c r="C178" s="17" t="s">
        <v>32</v>
      </c>
      <c r="D178" s="46" t="s">
        <v>32</v>
      </c>
      <c r="E178" s="46" t="s">
        <v>784</v>
      </c>
      <c r="F178" s="46" t="s">
        <v>785</v>
      </c>
      <c r="G178" s="46" t="s">
        <v>786</v>
      </c>
      <c r="H178" s="46" t="s">
        <v>787</v>
      </c>
      <c r="I178" s="47">
        <v>2</v>
      </c>
      <c r="J178" s="47">
        <v>2</v>
      </c>
      <c r="K178" s="48" t="s">
        <v>115</v>
      </c>
      <c r="L178" s="17" t="s">
        <v>74</v>
      </c>
      <c r="M178" s="17" t="s">
        <v>45</v>
      </c>
      <c r="N178" s="17" t="s">
        <v>76</v>
      </c>
      <c r="O178" s="46" t="s">
        <v>41</v>
      </c>
      <c r="P178" s="46" t="s">
        <v>788</v>
      </c>
      <c r="Q178" s="49">
        <v>2</v>
      </c>
      <c r="R178" s="47">
        <v>2</v>
      </c>
      <c r="S178" s="48" t="s">
        <v>115</v>
      </c>
      <c r="T178" s="50" t="s">
        <v>74</v>
      </c>
      <c r="U178" s="50" t="s">
        <v>45</v>
      </c>
      <c r="V178" s="17" t="s">
        <v>76</v>
      </c>
      <c r="W178" s="28" t="s">
        <v>789</v>
      </c>
      <c r="X178" s="28" t="s">
        <v>59</v>
      </c>
      <c r="Y178" s="64" t="s">
        <v>118</v>
      </c>
      <c r="Z178" s="28" t="s">
        <v>790</v>
      </c>
      <c r="AA178" s="44">
        <v>1</v>
      </c>
      <c r="AB178" s="40" t="s">
        <v>791</v>
      </c>
      <c r="AC178" s="30" t="s">
        <v>792</v>
      </c>
    </row>
    <row r="179" spans="1:33" ht="111" customHeight="1">
      <c r="A179" s="82">
        <v>105</v>
      </c>
      <c r="B179" s="16">
        <v>105</v>
      </c>
      <c r="C179" s="17" t="s">
        <v>149</v>
      </c>
      <c r="D179" s="76" t="s">
        <v>150</v>
      </c>
      <c r="E179" s="76" t="s">
        <v>793</v>
      </c>
      <c r="F179" s="76" t="s">
        <v>34</v>
      </c>
      <c r="G179" s="76" t="s">
        <v>794</v>
      </c>
      <c r="H179" s="76" t="s">
        <v>795</v>
      </c>
      <c r="I179" s="81">
        <v>3</v>
      </c>
      <c r="J179" s="81">
        <v>3</v>
      </c>
      <c r="K179" s="81" t="s">
        <v>70</v>
      </c>
      <c r="L179" s="82" t="s">
        <v>44</v>
      </c>
      <c r="M179" s="82" t="s">
        <v>46</v>
      </c>
      <c r="N179" s="97" t="s">
        <v>71</v>
      </c>
      <c r="O179" s="76" t="s">
        <v>41</v>
      </c>
      <c r="P179" s="27" t="s">
        <v>796</v>
      </c>
      <c r="Q179" s="85">
        <v>3</v>
      </c>
      <c r="R179" s="85">
        <v>1</v>
      </c>
      <c r="S179" s="85" t="s">
        <v>97</v>
      </c>
      <c r="T179" s="86" t="s">
        <v>44</v>
      </c>
      <c r="U179" s="86" t="s">
        <v>75</v>
      </c>
      <c r="V179" s="82" t="s">
        <v>76</v>
      </c>
      <c r="W179" s="28" t="s">
        <v>797</v>
      </c>
      <c r="X179" s="58" t="s">
        <v>117</v>
      </c>
      <c r="Y179" s="65" t="s">
        <v>55</v>
      </c>
      <c r="Z179" s="65" t="s">
        <v>155</v>
      </c>
      <c r="AA179" s="54"/>
      <c r="AB179" s="38"/>
      <c r="AC179" s="75" t="s">
        <v>253</v>
      </c>
      <c r="AD179" s="10"/>
    </row>
    <row r="180" spans="1:33" ht="90" customHeight="1">
      <c r="A180" s="82"/>
      <c r="B180" s="16">
        <v>105</v>
      </c>
      <c r="C180" s="17" t="s">
        <v>149</v>
      </c>
      <c r="D180" s="76"/>
      <c r="E180" s="76"/>
      <c r="F180" s="76"/>
      <c r="G180" s="76"/>
      <c r="H180" s="76"/>
      <c r="I180" s="81"/>
      <c r="J180" s="81"/>
      <c r="K180" s="81"/>
      <c r="L180" s="82"/>
      <c r="M180" s="82"/>
      <c r="N180" s="97"/>
      <c r="O180" s="76"/>
      <c r="P180" s="27" t="s">
        <v>798</v>
      </c>
      <c r="Q180" s="85"/>
      <c r="R180" s="85"/>
      <c r="S180" s="85"/>
      <c r="T180" s="86"/>
      <c r="U180" s="86"/>
      <c r="V180" s="82"/>
      <c r="W180" s="28" t="s">
        <v>799</v>
      </c>
      <c r="X180" s="28" t="s">
        <v>346</v>
      </c>
      <c r="Y180" s="28" t="s">
        <v>100</v>
      </c>
      <c r="Z180" s="28" t="s">
        <v>161</v>
      </c>
      <c r="AA180" s="54"/>
      <c r="AB180" s="38"/>
      <c r="AC180" s="75"/>
      <c r="AD180" s="22"/>
    </row>
    <row r="181" spans="1:33" ht="90" customHeight="1">
      <c r="A181" s="82"/>
      <c r="B181" s="16">
        <v>105</v>
      </c>
      <c r="C181" s="17" t="s">
        <v>149</v>
      </c>
      <c r="D181" s="76"/>
      <c r="E181" s="76"/>
      <c r="F181" s="76"/>
      <c r="G181" s="76"/>
      <c r="H181" s="76"/>
      <c r="I181" s="81"/>
      <c r="J181" s="81"/>
      <c r="K181" s="81"/>
      <c r="L181" s="82"/>
      <c r="M181" s="82"/>
      <c r="N181" s="97"/>
      <c r="O181" s="76"/>
      <c r="P181" s="87" t="s">
        <v>800</v>
      </c>
      <c r="Q181" s="85"/>
      <c r="R181" s="85"/>
      <c r="S181" s="85"/>
      <c r="T181" s="86"/>
      <c r="U181" s="86"/>
      <c r="V181" s="82"/>
      <c r="W181" s="28" t="s">
        <v>157</v>
      </c>
      <c r="X181" s="28" t="s">
        <v>130</v>
      </c>
      <c r="Y181" s="28" t="s">
        <v>100</v>
      </c>
      <c r="Z181" s="28" t="s">
        <v>158</v>
      </c>
      <c r="AA181" s="37"/>
      <c r="AB181" s="38"/>
      <c r="AC181" s="75"/>
      <c r="AD181" s="22"/>
    </row>
    <row r="182" spans="1:33" ht="90" customHeight="1">
      <c r="A182" s="82"/>
      <c r="B182" s="16">
        <v>105</v>
      </c>
      <c r="C182" s="17" t="s">
        <v>149</v>
      </c>
      <c r="D182" s="76"/>
      <c r="E182" s="76"/>
      <c r="F182" s="76"/>
      <c r="G182" s="76"/>
      <c r="H182" s="76"/>
      <c r="I182" s="81"/>
      <c r="J182" s="81"/>
      <c r="K182" s="81"/>
      <c r="L182" s="82"/>
      <c r="M182" s="82"/>
      <c r="N182" s="97"/>
      <c r="O182" s="76"/>
      <c r="P182" s="87"/>
      <c r="Q182" s="85"/>
      <c r="R182" s="85"/>
      <c r="S182" s="85"/>
      <c r="T182" s="86"/>
      <c r="U182" s="86"/>
      <c r="V182" s="82"/>
      <c r="W182" s="28" t="s">
        <v>801</v>
      </c>
      <c r="X182" s="28" t="s">
        <v>130</v>
      </c>
      <c r="Y182" s="28" t="s">
        <v>55</v>
      </c>
      <c r="Z182" s="28" t="s">
        <v>148</v>
      </c>
      <c r="AA182" s="37"/>
      <c r="AB182" s="38"/>
      <c r="AC182" s="75"/>
      <c r="AD182" s="22"/>
    </row>
    <row r="183" spans="1:33" ht="98.1" customHeight="1">
      <c r="A183" s="82">
        <v>106</v>
      </c>
      <c r="B183" s="16">
        <v>106</v>
      </c>
      <c r="C183" s="17" t="s">
        <v>149</v>
      </c>
      <c r="D183" s="76" t="s">
        <v>150</v>
      </c>
      <c r="E183" s="76" t="s">
        <v>802</v>
      </c>
      <c r="F183" s="76" t="s">
        <v>34</v>
      </c>
      <c r="G183" s="76" t="s">
        <v>803</v>
      </c>
      <c r="H183" s="76" t="s">
        <v>804</v>
      </c>
      <c r="I183" s="81">
        <v>3</v>
      </c>
      <c r="J183" s="81">
        <v>3</v>
      </c>
      <c r="K183" s="81" t="s">
        <v>70</v>
      </c>
      <c r="L183" s="82" t="s">
        <v>44</v>
      </c>
      <c r="M183" s="82" t="s">
        <v>46</v>
      </c>
      <c r="N183" s="82" t="s">
        <v>71</v>
      </c>
      <c r="O183" s="76" t="s">
        <v>41</v>
      </c>
      <c r="P183" s="27" t="s">
        <v>805</v>
      </c>
      <c r="Q183" s="81">
        <v>2</v>
      </c>
      <c r="R183" s="81">
        <v>1</v>
      </c>
      <c r="S183" s="81" t="s">
        <v>73</v>
      </c>
      <c r="T183" s="76" t="s">
        <v>74</v>
      </c>
      <c r="U183" s="76" t="s">
        <v>75</v>
      </c>
      <c r="V183" s="82" t="s">
        <v>76</v>
      </c>
      <c r="W183" s="28" t="s">
        <v>797</v>
      </c>
      <c r="X183" s="58" t="s">
        <v>117</v>
      </c>
      <c r="Y183" s="65" t="s">
        <v>55</v>
      </c>
      <c r="Z183" s="65" t="s">
        <v>155</v>
      </c>
      <c r="AA183" s="37"/>
      <c r="AB183" s="30"/>
      <c r="AC183" s="75" t="s">
        <v>806</v>
      </c>
      <c r="AD183" s="10"/>
      <c r="AE183" s="22"/>
      <c r="AF183" s="22"/>
      <c r="AG183" s="22"/>
    </row>
    <row r="184" spans="1:33" ht="60" customHeight="1">
      <c r="A184" s="82"/>
      <c r="B184" s="16">
        <v>106</v>
      </c>
      <c r="C184" s="17" t="s">
        <v>149</v>
      </c>
      <c r="D184" s="76"/>
      <c r="E184" s="76"/>
      <c r="F184" s="76"/>
      <c r="G184" s="76"/>
      <c r="H184" s="76"/>
      <c r="I184" s="81"/>
      <c r="J184" s="81"/>
      <c r="K184" s="81"/>
      <c r="L184" s="82"/>
      <c r="M184" s="82"/>
      <c r="N184" s="82"/>
      <c r="O184" s="76"/>
      <c r="P184" s="87" t="s">
        <v>807</v>
      </c>
      <c r="Q184" s="81"/>
      <c r="R184" s="81"/>
      <c r="S184" s="81"/>
      <c r="T184" s="76"/>
      <c r="U184" s="76"/>
      <c r="V184" s="82"/>
      <c r="W184" s="28" t="s">
        <v>157</v>
      </c>
      <c r="X184" s="28" t="s">
        <v>130</v>
      </c>
      <c r="Y184" s="28" t="s">
        <v>100</v>
      </c>
      <c r="Z184" s="28" t="s">
        <v>158</v>
      </c>
      <c r="AA184" s="37"/>
      <c r="AB184" s="30"/>
      <c r="AC184" s="75"/>
      <c r="AD184" s="22"/>
      <c r="AE184" s="22"/>
      <c r="AF184" s="22"/>
      <c r="AG184" s="22"/>
    </row>
    <row r="185" spans="1:33" ht="60" customHeight="1">
      <c r="A185" s="82"/>
      <c r="B185" s="16">
        <v>106</v>
      </c>
      <c r="C185" s="17" t="s">
        <v>149</v>
      </c>
      <c r="D185" s="76"/>
      <c r="E185" s="76"/>
      <c r="F185" s="76"/>
      <c r="G185" s="76"/>
      <c r="H185" s="76"/>
      <c r="I185" s="81"/>
      <c r="J185" s="81"/>
      <c r="K185" s="81"/>
      <c r="L185" s="82"/>
      <c r="M185" s="82"/>
      <c r="N185" s="82"/>
      <c r="O185" s="76"/>
      <c r="P185" s="87"/>
      <c r="Q185" s="81"/>
      <c r="R185" s="81"/>
      <c r="S185" s="81"/>
      <c r="T185" s="76"/>
      <c r="U185" s="76"/>
      <c r="V185" s="82"/>
      <c r="W185" s="28" t="s">
        <v>801</v>
      </c>
      <c r="X185" s="28" t="s">
        <v>130</v>
      </c>
      <c r="Y185" s="28" t="s">
        <v>55</v>
      </c>
      <c r="Z185" s="28" t="s">
        <v>148</v>
      </c>
      <c r="AA185" s="37"/>
      <c r="AB185" s="30"/>
      <c r="AC185" s="75"/>
      <c r="AD185" s="22"/>
      <c r="AE185" s="22"/>
      <c r="AF185" s="22"/>
      <c r="AG185" s="22"/>
    </row>
    <row r="186" spans="1:33" ht="120" customHeight="1">
      <c r="A186" s="82">
        <v>107</v>
      </c>
      <c r="B186" s="16">
        <v>107</v>
      </c>
      <c r="C186" s="17" t="s">
        <v>149</v>
      </c>
      <c r="D186" s="76" t="s">
        <v>150</v>
      </c>
      <c r="E186" s="76" t="s">
        <v>808</v>
      </c>
      <c r="F186" s="76" t="s">
        <v>34</v>
      </c>
      <c r="G186" s="76" t="s">
        <v>809</v>
      </c>
      <c r="H186" s="76" t="s">
        <v>810</v>
      </c>
      <c r="I186" s="81">
        <v>3</v>
      </c>
      <c r="J186" s="81">
        <v>3</v>
      </c>
      <c r="K186" s="81" t="s">
        <v>70</v>
      </c>
      <c r="L186" s="82" t="s">
        <v>44</v>
      </c>
      <c r="M186" s="82" t="s">
        <v>46</v>
      </c>
      <c r="N186" s="82" t="s">
        <v>71</v>
      </c>
      <c r="O186" s="76" t="s">
        <v>41</v>
      </c>
      <c r="P186" s="27" t="s">
        <v>796</v>
      </c>
      <c r="Q186" s="85">
        <v>2</v>
      </c>
      <c r="R186" s="85">
        <v>1</v>
      </c>
      <c r="S186" s="85" t="s">
        <v>73</v>
      </c>
      <c r="T186" s="86" t="s">
        <v>74</v>
      </c>
      <c r="U186" s="86" t="s">
        <v>75</v>
      </c>
      <c r="V186" s="82" t="s">
        <v>76</v>
      </c>
      <c r="W186" s="28" t="s">
        <v>797</v>
      </c>
      <c r="X186" s="58" t="s">
        <v>117</v>
      </c>
      <c r="Y186" s="65" t="s">
        <v>55</v>
      </c>
      <c r="Z186" s="65" t="s">
        <v>155</v>
      </c>
      <c r="AA186" s="37"/>
      <c r="AB186" s="38"/>
      <c r="AC186" s="75" t="s">
        <v>253</v>
      </c>
      <c r="AD186" s="10"/>
    </row>
    <row r="187" spans="1:33" ht="65.099999999999994" customHeight="1">
      <c r="A187" s="82"/>
      <c r="B187" s="16">
        <v>107</v>
      </c>
      <c r="C187" s="17" t="s">
        <v>149</v>
      </c>
      <c r="D187" s="76"/>
      <c r="E187" s="76"/>
      <c r="F187" s="76"/>
      <c r="G187" s="76"/>
      <c r="H187" s="76"/>
      <c r="I187" s="81"/>
      <c r="J187" s="81"/>
      <c r="K187" s="81"/>
      <c r="L187" s="82"/>
      <c r="M187" s="82"/>
      <c r="N187" s="82"/>
      <c r="O187" s="76"/>
      <c r="P187" s="87" t="s">
        <v>811</v>
      </c>
      <c r="Q187" s="85"/>
      <c r="R187" s="85"/>
      <c r="S187" s="85"/>
      <c r="T187" s="86"/>
      <c r="U187" s="86"/>
      <c r="V187" s="82"/>
      <c r="W187" s="28" t="s">
        <v>157</v>
      </c>
      <c r="X187" s="28" t="s">
        <v>130</v>
      </c>
      <c r="Y187" s="28" t="s">
        <v>100</v>
      </c>
      <c r="Z187" s="28" t="s">
        <v>158</v>
      </c>
      <c r="AA187" s="37"/>
      <c r="AB187" s="38"/>
      <c r="AC187" s="75"/>
      <c r="AD187" s="22"/>
    </row>
    <row r="188" spans="1:33" ht="114" customHeight="1">
      <c r="A188" s="82"/>
      <c r="B188" s="16">
        <v>107</v>
      </c>
      <c r="C188" s="17" t="s">
        <v>149</v>
      </c>
      <c r="D188" s="76"/>
      <c r="E188" s="76"/>
      <c r="F188" s="76"/>
      <c r="G188" s="76"/>
      <c r="H188" s="76"/>
      <c r="I188" s="81"/>
      <c r="J188" s="81"/>
      <c r="K188" s="81"/>
      <c r="L188" s="82"/>
      <c r="M188" s="82"/>
      <c r="N188" s="82"/>
      <c r="O188" s="76"/>
      <c r="P188" s="87"/>
      <c r="Q188" s="85"/>
      <c r="R188" s="85"/>
      <c r="S188" s="85"/>
      <c r="T188" s="86"/>
      <c r="U188" s="86"/>
      <c r="V188" s="82"/>
      <c r="W188" s="28" t="s">
        <v>812</v>
      </c>
      <c r="X188" s="28" t="s">
        <v>130</v>
      </c>
      <c r="Y188" s="28" t="s">
        <v>55</v>
      </c>
      <c r="Z188" s="28" t="s">
        <v>148</v>
      </c>
      <c r="AA188" s="37"/>
      <c r="AB188" s="38"/>
      <c r="AC188" s="75"/>
      <c r="AD188" s="22"/>
    </row>
    <row r="189" spans="1:33" ht="231" customHeight="1">
      <c r="A189" s="74">
        <v>108</v>
      </c>
      <c r="B189" s="17">
        <v>108</v>
      </c>
      <c r="C189" s="17" t="s">
        <v>91</v>
      </c>
      <c r="D189" s="76" t="s">
        <v>91</v>
      </c>
      <c r="E189" s="76" t="s">
        <v>813</v>
      </c>
      <c r="F189" s="76" t="s">
        <v>34</v>
      </c>
      <c r="G189" s="76" t="s">
        <v>814</v>
      </c>
      <c r="H189" s="76" t="s">
        <v>94</v>
      </c>
      <c r="I189" s="80">
        <v>3</v>
      </c>
      <c r="J189" s="80">
        <v>3</v>
      </c>
      <c r="K189" s="79" t="s">
        <v>70</v>
      </c>
      <c r="L189" s="74" t="s">
        <v>44</v>
      </c>
      <c r="M189" s="74" t="s">
        <v>46</v>
      </c>
      <c r="N189" s="74" t="s">
        <v>71</v>
      </c>
      <c r="O189" s="76" t="s">
        <v>41</v>
      </c>
      <c r="P189" s="87" t="s">
        <v>815</v>
      </c>
      <c r="Q189" s="78">
        <v>2</v>
      </c>
      <c r="R189" s="78">
        <v>1</v>
      </c>
      <c r="S189" s="79" t="s">
        <v>73</v>
      </c>
      <c r="T189" s="73" t="s">
        <v>74</v>
      </c>
      <c r="U189" s="73" t="s">
        <v>75</v>
      </c>
      <c r="V189" s="74" t="s">
        <v>76</v>
      </c>
      <c r="W189" s="28" t="s">
        <v>816</v>
      </c>
      <c r="X189" s="28" t="s">
        <v>134</v>
      </c>
      <c r="Y189" s="28" t="s">
        <v>55</v>
      </c>
      <c r="Z189" s="28" t="s">
        <v>817</v>
      </c>
      <c r="AA189" s="37">
        <v>1</v>
      </c>
      <c r="AB189" s="30" t="s">
        <v>818</v>
      </c>
      <c r="AC189" s="75" t="s">
        <v>819</v>
      </c>
      <c r="AD189" s="10"/>
    </row>
    <row r="190" spans="1:33" ht="167.1" customHeight="1">
      <c r="A190" s="74"/>
      <c r="B190" s="17">
        <v>108</v>
      </c>
      <c r="C190" s="17" t="s">
        <v>91</v>
      </c>
      <c r="D190" s="76"/>
      <c r="E190" s="76"/>
      <c r="F190" s="76"/>
      <c r="G190" s="76"/>
      <c r="H190" s="76"/>
      <c r="I190" s="80"/>
      <c r="J190" s="80"/>
      <c r="K190" s="79"/>
      <c r="L190" s="74"/>
      <c r="M190" s="74"/>
      <c r="N190" s="74"/>
      <c r="O190" s="76"/>
      <c r="P190" s="87"/>
      <c r="Q190" s="78"/>
      <c r="R190" s="78"/>
      <c r="S190" s="79"/>
      <c r="T190" s="73"/>
      <c r="U190" s="73"/>
      <c r="V190" s="74"/>
      <c r="W190" s="28" t="s">
        <v>820</v>
      </c>
      <c r="X190" s="28" t="s">
        <v>117</v>
      </c>
      <c r="Y190" s="28" t="s">
        <v>55</v>
      </c>
      <c r="Z190" s="28" t="s">
        <v>821</v>
      </c>
      <c r="AA190" s="44"/>
      <c r="AB190" s="38"/>
      <c r="AC190" s="75"/>
      <c r="AD190" s="22"/>
    </row>
    <row r="191" spans="1:33" ht="140.1" customHeight="1">
      <c r="A191" s="74">
        <v>109</v>
      </c>
      <c r="B191" s="17">
        <v>109</v>
      </c>
      <c r="C191" s="17" t="s">
        <v>91</v>
      </c>
      <c r="D191" s="76" t="s">
        <v>91</v>
      </c>
      <c r="E191" s="76" t="s">
        <v>822</v>
      </c>
      <c r="F191" s="76" t="s">
        <v>34</v>
      </c>
      <c r="G191" s="76" t="s">
        <v>823</v>
      </c>
      <c r="H191" s="76" t="s">
        <v>824</v>
      </c>
      <c r="I191" s="80">
        <v>3</v>
      </c>
      <c r="J191" s="80">
        <v>3</v>
      </c>
      <c r="K191" s="79" t="s">
        <v>70</v>
      </c>
      <c r="L191" s="74" t="s">
        <v>44</v>
      </c>
      <c r="M191" s="74" t="s">
        <v>46</v>
      </c>
      <c r="N191" s="74" t="s">
        <v>71</v>
      </c>
      <c r="O191" s="76" t="s">
        <v>41</v>
      </c>
      <c r="P191" s="87" t="s">
        <v>825</v>
      </c>
      <c r="Q191" s="78">
        <v>3</v>
      </c>
      <c r="R191" s="78">
        <v>1</v>
      </c>
      <c r="S191" s="79" t="s">
        <v>97</v>
      </c>
      <c r="T191" s="73" t="s">
        <v>44</v>
      </c>
      <c r="U191" s="73" t="s">
        <v>75</v>
      </c>
      <c r="V191" s="74" t="s">
        <v>76</v>
      </c>
      <c r="W191" s="28" t="s">
        <v>826</v>
      </c>
      <c r="X191" s="28" t="s">
        <v>310</v>
      </c>
      <c r="Y191" s="28" t="s">
        <v>55</v>
      </c>
      <c r="Z191" s="28" t="s">
        <v>311</v>
      </c>
      <c r="AA191" s="66">
        <v>0.6</v>
      </c>
      <c r="AB191" s="46" t="s">
        <v>827</v>
      </c>
      <c r="AC191" s="75" t="s">
        <v>828</v>
      </c>
      <c r="AD191" s="10"/>
    </row>
    <row r="192" spans="1:33" ht="203.1" customHeight="1">
      <c r="A192" s="74"/>
      <c r="B192" s="17">
        <v>109</v>
      </c>
      <c r="C192" s="17" t="s">
        <v>91</v>
      </c>
      <c r="D192" s="76"/>
      <c r="E192" s="76"/>
      <c r="F192" s="76"/>
      <c r="G192" s="76"/>
      <c r="H192" s="76"/>
      <c r="I192" s="80"/>
      <c r="J192" s="80"/>
      <c r="K192" s="79"/>
      <c r="L192" s="74"/>
      <c r="M192" s="74"/>
      <c r="N192" s="74"/>
      <c r="O192" s="76"/>
      <c r="P192" s="87"/>
      <c r="Q192" s="78"/>
      <c r="R192" s="78"/>
      <c r="S192" s="79"/>
      <c r="T192" s="73"/>
      <c r="U192" s="73"/>
      <c r="V192" s="74"/>
      <c r="W192" s="28" t="s">
        <v>829</v>
      </c>
      <c r="X192" s="28" t="s">
        <v>310</v>
      </c>
      <c r="Y192" s="28" t="s">
        <v>118</v>
      </c>
      <c r="Z192" s="28" t="s">
        <v>830</v>
      </c>
      <c r="AA192" s="66">
        <v>0.9</v>
      </c>
      <c r="AB192" s="46" t="s">
        <v>831</v>
      </c>
      <c r="AC192" s="75"/>
      <c r="AD192" s="22"/>
    </row>
    <row r="193" spans="1:33" ht="114" customHeight="1">
      <c r="A193" s="74">
        <v>110</v>
      </c>
      <c r="B193" s="17">
        <v>110</v>
      </c>
      <c r="C193" s="17" t="s">
        <v>91</v>
      </c>
      <c r="D193" s="76" t="s">
        <v>91</v>
      </c>
      <c r="E193" s="76" t="s">
        <v>832</v>
      </c>
      <c r="F193" s="76" t="s">
        <v>34</v>
      </c>
      <c r="G193" s="76" t="s">
        <v>833</v>
      </c>
      <c r="H193" s="76" t="s">
        <v>94</v>
      </c>
      <c r="I193" s="80">
        <v>3</v>
      </c>
      <c r="J193" s="80">
        <v>3</v>
      </c>
      <c r="K193" s="79" t="s">
        <v>70</v>
      </c>
      <c r="L193" s="74" t="s">
        <v>44</v>
      </c>
      <c r="M193" s="74" t="s">
        <v>46</v>
      </c>
      <c r="N193" s="74" t="s">
        <v>71</v>
      </c>
      <c r="O193" s="76" t="s">
        <v>41</v>
      </c>
      <c r="P193" s="87" t="s">
        <v>834</v>
      </c>
      <c r="Q193" s="78">
        <v>2</v>
      </c>
      <c r="R193" s="78">
        <v>1</v>
      </c>
      <c r="S193" s="79" t="s">
        <v>73</v>
      </c>
      <c r="T193" s="73" t="s">
        <v>74</v>
      </c>
      <c r="U193" s="73" t="s">
        <v>75</v>
      </c>
      <c r="V193" s="74" t="s">
        <v>76</v>
      </c>
      <c r="W193" s="28" t="s">
        <v>835</v>
      </c>
      <c r="X193" s="28" t="s">
        <v>310</v>
      </c>
      <c r="Y193" s="28" t="s">
        <v>55</v>
      </c>
      <c r="Z193" s="28" t="s">
        <v>311</v>
      </c>
      <c r="AA193" s="44">
        <v>0.6</v>
      </c>
      <c r="AB193" s="30" t="s">
        <v>312</v>
      </c>
      <c r="AC193" s="75" t="s">
        <v>836</v>
      </c>
      <c r="AD193" s="10"/>
    </row>
    <row r="194" spans="1:33" ht="146.1" customHeight="1">
      <c r="A194" s="74"/>
      <c r="B194" s="17">
        <v>110</v>
      </c>
      <c r="C194" s="17" t="s">
        <v>91</v>
      </c>
      <c r="D194" s="76"/>
      <c r="E194" s="76"/>
      <c r="F194" s="76"/>
      <c r="G194" s="76"/>
      <c r="H194" s="76"/>
      <c r="I194" s="80"/>
      <c r="J194" s="80"/>
      <c r="K194" s="79"/>
      <c r="L194" s="74"/>
      <c r="M194" s="74"/>
      <c r="N194" s="74"/>
      <c r="O194" s="76"/>
      <c r="P194" s="87"/>
      <c r="Q194" s="78"/>
      <c r="R194" s="78"/>
      <c r="S194" s="79"/>
      <c r="T194" s="73"/>
      <c r="U194" s="73"/>
      <c r="V194" s="74"/>
      <c r="W194" s="88" t="s">
        <v>837</v>
      </c>
      <c r="X194" s="88" t="s">
        <v>130</v>
      </c>
      <c r="Y194" s="88" t="s">
        <v>55</v>
      </c>
      <c r="Z194" s="88" t="s">
        <v>838</v>
      </c>
      <c r="AA194" s="93"/>
      <c r="AB194" s="95"/>
      <c r="AC194" s="75"/>
      <c r="AD194" s="22"/>
    </row>
    <row r="195" spans="1:33" ht="99.95" customHeight="1">
      <c r="A195" s="74"/>
      <c r="B195" s="17">
        <v>110</v>
      </c>
      <c r="C195" s="17" t="s">
        <v>91</v>
      </c>
      <c r="D195" s="76"/>
      <c r="E195" s="76"/>
      <c r="F195" s="76"/>
      <c r="G195" s="76"/>
      <c r="H195" s="76"/>
      <c r="I195" s="80"/>
      <c r="J195" s="80"/>
      <c r="K195" s="79"/>
      <c r="L195" s="74"/>
      <c r="M195" s="74"/>
      <c r="N195" s="74"/>
      <c r="O195" s="76"/>
      <c r="P195" s="87"/>
      <c r="Q195" s="78"/>
      <c r="R195" s="78"/>
      <c r="S195" s="79"/>
      <c r="T195" s="73"/>
      <c r="U195" s="73"/>
      <c r="V195" s="74"/>
      <c r="W195" s="88"/>
      <c r="X195" s="88"/>
      <c r="Y195" s="88"/>
      <c r="Z195" s="88"/>
      <c r="AA195" s="94"/>
      <c r="AB195" s="96"/>
      <c r="AC195" s="75"/>
      <c r="AD195" s="22"/>
      <c r="AE195" s="22"/>
      <c r="AF195" s="22"/>
      <c r="AG195" s="22"/>
    </row>
    <row r="196" spans="1:33" ht="99.95" customHeight="1">
      <c r="A196" s="74">
        <v>111</v>
      </c>
      <c r="B196" s="17">
        <v>111</v>
      </c>
      <c r="C196" s="17" t="s">
        <v>91</v>
      </c>
      <c r="D196" s="76" t="s">
        <v>91</v>
      </c>
      <c r="E196" s="76" t="s">
        <v>839</v>
      </c>
      <c r="F196" s="76" t="s">
        <v>34</v>
      </c>
      <c r="G196" s="76" t="s">
        <v>840</v>
      </c>
      <c r="H196" s="76" t="s">
        <v>841</v>
      </c>
      <c r="I196" s="80">
        <v>4</v>
      </c>
      <c r="J196" s="80">
        <v>3</v>
      </c>
      <c r="K196" s="79" t="s">
        <v>95</v>
      </c>
      <c r="L196" s="74" t="s">
        <v>38</v>
      </c>
      <c r="M196" s="74" t="s">
        <v>46</v>
      </c>
      <c r="N196" s="74" t="s">
        <v>71</v>
      </c>
      <c r="O196" s="76" t="s">
        <v>41</v>
      </c>
      <c r="P196" s="87" t="s">
        <v>842</v>
      </c>
      <c r="Q196" s="78">
        <v>4</v>
      </c>
      <c r="R196" s="80">
        <v>3</v>
      </c>
      <c r="S196" s="79" t="s">
        <v>95</v>
      </c>
      <c r="T196" s="73" t="s">
        <v>38</v>
      </c>
      <c r="U196" s="73" t="s">
        <v>46</v>
      </c>
      <c r="V196" s="74" t="s">
        <v>71</v>
      </c>
      <c r="W196" s="28" t="s">
        <v>843</v>
      </c>
      <c r="X196" s="58" t="s">
        <v>117</v>
      </c>
      <c r="Y196" s="65" t="s">
        <v>55</v>
      </c>
      <c r="Z196" s="65" t="s">
        <v>155</v>
      </c>
      <c r="AA196" s="44"/>
      <c r="AB196" s="30"/>
      <c r="AC196" s="75" t="s">
        <v>844</v>
      </c>
      <c r="AD196" s="10"/>
      <c r="AE196" s="22"/>
      <c r="AF196" s="22"/>
      <c r="AG196" s="22"/>
    </row>
    <row r="197" spans="1:33" ht="119.1" customHeight="1">
      <c r="A197" s="74"/>
      <c r="B197" s="17">
        <v>111</v>
      </c>
      <c r="C197" s="17" t="s">
        <v>91</v>
      </c>
      <c r="D197" s="76"/>
      <c r="E197" s="76"/>
      <c r="F197" s="76"/>
      <c r="G197" s="76"/>
      <c r="H197" s="76"/>
      <c r="I197" s="80"/>
      <c r="J197" s="80"/>
      <c r="K197" s="79"/>
      <c r="L197" s="74"/>
      <c r="M197" s="74"/>
      <c r="N197" s="74"/>
      <c r="O197" s="76"/>
      <c r="P197" s="87"/>
      <c r="Q197" s="78"/>
      <c r="R197" s="80"/>
      <c r="S197" s="79"/>
      <c r="T197" s="73"/>
      <c r="U197" s="73"/>
      <c r="V197" s="74"/>
      <c r="W197" s="28" t="s">
        <v>826</v>
      </c>
      <c r="X197" s="28" t="s">
        <v>310</v>
      </c>
      <c r="Y197" s="28" t="s">
        <v>55</v>
      </c>
      <c r="Z197" s="28" t="s">
        <v>311</v>
      </c>
      <c r="AA197" s="44">
        <v>0.6</v>
      </c>
      <c r="AB197" s="30" t="s">
        <v>312</v>
      </c>
      <c r="AC197" s="75"/>
      <c r="AD197" s="22"/>
    </row>
    <row r="198" spans="1:33" ht="54" customHeight="1">
      <c r="A198" s="74"/>
      <c r="B198" s="17">
        <v>111</v>
      </c>
      <c r="C198" s="17" t="s">
        <v>91</v>
      </c>
      <c r="D198" s="76"/>
      <c r="E198" s="76"/>
      <c r="F198" s="76"/>
      <c r="G198" s="76"/>
      <c r="H198" s="76"/>
      <c r="I198" s="80"/>
      <c r="J198" s="80"/>
      <c r="K198" s="79"/>
      <c r="L198" s="74"/>
      <c r="M198" s="74"/>
      <c r="N198" s="74"/>
      <c r="O198" s="76"/>
      <c r="P198" s="87"/>
      <c r="Q198" s="78"/>
      <c r="R198" s="80"/>
      <c r="S198" s="79"/>
      <c r="T198" s="73"/>
      <c r="U198" s="73"/>
      <c r="V198" s="74"/>
      <c r="W198" s="28" t="s">
        <v>157</v>
      </c>
      <c r="X198" s="28" t="s">
        <v>130</v>
      </c>
      <c r="Y198" s="28" t="s">
        <v>100</v>
      </c>
      <c r="Z198" s="28" t="s">
        <v>158</v>
      </c>
      <c r="AA198" s="44"/>
      <c r="AB198" s="38"/>
      <c r="AC198" s="75"/>
      <c r="AD198" s="22"/>
    </row>
    <row r="199" spans="1:33" ht="120" customHeight="1">
      <c r="A199" s="74"/>
      <c r="B199" s="17">
        <v>111</v>
      </c>
      <c r="C199" s="17" t="s">
        <v>91</v>
      </c>
      <c r="D199" s="76"/>
      <c r="E199" s="76"/>
      <c r="F199" s="76"/>
      <c r="G199" s="76"/>
      <c r="H199" s="76"/>
      <c r="I199" s="80"/>
      <c r="J199" s="80"/>
      <c r="K199" s="79"/>
      <c r="L199" s="74"/>
      <c r="M199" s="74"/>
      <c r="N199" s="74"/>
      <c r="O199" s="76"/>
      <c r="P199" s="87"/>
      <c r="Q199" s="78"/>
      <c r="R199" s="80"/>
      <c r="S199" s="79"/>
      <c r="T199" s="73"/>
      <c r="U199" s="73"/>
      <c r="V199" s="74"/>
      <c r="W199" s="28" t="s">
        <v>845</v>
      </c>
      <c r="X199" s="28" t="s">
        <v>243</v>
      </c>
      <c r="Y199" s="65" t="s">
        <v>118</v>
      </c>
      <c r="Z199" s="28" t="s">
        <v>336</v>
      </c>
      <c r="AA199" s="44"/>
      <c r="AB199" s="38"/>
      <c r="AC199" s="75"/>
      <c r="AD199" s="22"/>
    </row>
    <row r="200" spans="1:33" ht="111.95" customHeight="1">
      <c r="A200" s="74">
        <v>112</v>
      </c>
      <c r="B200" s="17">
        <v>112</v>
      </c>
      <c r="C200" s="17" t="s">
        <v>91</v>
      </c>
      <c r="D200" s="76" t="s">
        <v>91</v>
      </c>
      <c r="E200" s="76" t="s">
        <v>846</v>
      </c>
      <c r="F200" s="76" t="s">
        <v>34</v>
      </c>
      <c r="G200" s="76" t="s">
        <v>847</v>
      </c>
      <c r="H200" s="76" t="s">
        <v>848</v>
      </c>
      <c r="I200" s="80">
        <v>3</v>
      </c>
      <c r="J200" s="80">
        <v>2</v>
      </c>
      <c r="K200" s="79" t="s">
        <v>43</v>
      </c>
      <c r="L200" s="74" t="s">
        <v>44</v>
      </c>
      <c r="M200" s="82" t="s">
        <v>45</v>
      </c>
      <c r="N200" s="82" t="s">
        <v>46</v>
      </c>
      <c r="O200" s="76" t="s">
        <v>41</v>
      </c>
      <c r="P200" s="87" t="s">
        <v>849</v>
      </c>
      <c r="Q200" s="78">
        <v>2</v>
      </c>
      <c r="R200" s="78">
        <v>0</v>
      </c>
      <c r="S200" s="79" t="s">
        <v>73</v>
      </c>
      <c r="T200" s="73" t="s">
        <v>74</v>
      </c>
      <c r="U200" s="73" t="s">
        <v>75</v>
      </c>
      <c r="V200" s="74" t="s">
        <v>76</v>
      </c>
      <c r="W200" s="28" t="s">
        <v>850</v>
      </c>
      <c r="X200" s="28" t="s">
        <v>232</v>
      </c>
      <c r="Y200" s="28" t="s">
        <v>118</v>
      </c>
      <c r="Z200" s="28" t="s">
        <v>851</v>
      </c>
      <c r="AA200" s="44"/>
      <c r="AB200" s="30"/>
      <c r="AC200" s="89" t="s">
        <v>852</v>
      </c>
      <c r="AD200" s="22"/>
      <c r="AE200" s="67"/>
      <c r="AF200" s="68"/>
    </row>
    <row r="201" spans="1:33" ht="59.1" customHeight="1">
      <c r="A201" s="74"/>
      <c r="B201" s="17">
        <v>112</v>
      </c>
      <c r="C201" s="17" t="s">
        <v>91</v>
      </c>
      <c r="D201" s="76"/>
      <c r="E201" s="76"/>
      <c r="F201" s="76"/>
      <c r="G201" s="76"/>
      <c r="H201" s="76"/>
      <c r="I201" s="80"/>
      <c r="J201" s="80"/>
      <c r="K201" s="79"/>
      <c r="L201" s="74"/>
      <c r="M201" s="82"/>
      <c r="N201" s="82"/>
      <c r="O201" s="76"/>
      <c r="P201" s="87"/>
      <c r="Q201" s="78"/>
      <c r="R201" s="78"/>
      <c r="S201" s="79"/>
      <c r="T201" s="73"/>
      <c r="U201" s="73"/>
      <c r="V201" s="74"/>
      <c r="W201" s="28" t="s">
        <v>236</v>
      </c>
      <c r="X201" s="28" t="s">
        <v>117</v>
      </c>
      <c r="Y201" s="28" t="s">
        <v>118</v>
      </c>
      <c r="Z201" s="28" t="s">
        <v>237</v>
      </c>
      <c r="AA201" s="44"/>
      <c r="AB201" s="38"/>
      <c r="AC201" s="90"/>
      <c r="AD201" s="22"/>
    </row>
    <row r="202" spans="1:33" ht="59.1" customHeight="1">
      <c r="A202" s="74"/>
      <c r="B202" s="17">
        <v>112</v>
      </c>
      <c r="C202" s="17" t="s">
        <v>91</v>
      </c>
      <c r="D202" s="76"/>
      <c r="E202" s="76"/>
      <c r="F202" s="76"/>
      <c r="G202" s="76"/>
      <c r="H202" s="76"/>
      <c r="I202" s="80"/>
      <c r="J202" s="80"/>
      <c r="K202" s="79"/>
      <c r="L202" s="74"/>
      <c r="M202" s="82"/>
      <c r="N202" s="82"/>
      <c r="O202" s="76"/>
      <c r="P202" s="87" t="s">
        <v>853</v>
      </c>
      <c r="Q202" s="78"/>
      <c r="R202" s="78"/>
      <c r="S202" s="79"/>
      <c r="T202" s="73"/>
      <c r="U202" s="73"/>
      <c r="V202" s="74"/>
      <c r="W202" s="92" t="s">
        <v>854</v>
      </c>
      <c r="X202" s="28" t="s">
        <v>310</v>
      </c>
      <c r="Y202" s="28" t="s">
        <v>118</v>
      </c>
      <c r="Z202" s="28" t="s">
        <v>855</v>
      </c>
      <c r="AA202" s="69" t="s">
        <v>856</v>
      </c>
      <c r="AB202" s="46" t="s">
        <v>857</v>
      </c>
      <c r="AC202" s="90"/>
      <c r="AD202" s="10"/>
    </row>
    <row r="203" spans="1:33" ht="290.10000000000002" customHeight="1">
      <c r="A203" s="74"/>
      <c r="B203" s="17">
        <v>112</v>
      </c>
      <c r="C203" s="17" t="s">
        <v>91</v>
      </c>
      <c r="D203" s="76"/>
      <c r="E203" s="76"/>
      <c r="F203" s="76"/>
      <c r="G203" s="76"/>
      <c r="H203" s="76"/>
      <c r="I203" s="80"/>
      <c r="J203" s="80"/>
      <c r="K203" s="79"/>
      <c r="L203" s="74"/>
      <c r="M203" s="82"/>
      <c r="N203" s="82"/>
      <c r="O203" s="76"/>
      <c r="P203" s="87"/>
      <c r="Q203" s="78"/>
      <c r="R203" s="78"/>
      <c r="S203" s="79"/>
      <c r="T203" s="73"/>
      <c r="U203" s="73"/>
      <c r="V203" s="74"/>
      <c r="W203" s="92"/>
      <c r="X203" s="28" t="s">
        <v>130</v>
      </c>
      <c r="Y203" s="28" t="s">
        <v>118</v>
      </c>
      <c r="Z203" s="28" t="s">
        <v>858</v>
      </c>
      <c r="AA203" s="44"/>
      <c r="AB203" s="38"/>
      <c r="AC203" s="90"/>
      <c r="AD203" s="22"/>
    </row>
    <row r="204" spans="1:33" ht="93.95" customHeight="1">
      <c r="A204" s="74"/>
      <c r="B204" s="17">
        <v>112</v>
      </c>
      <c r="C204" s="17" t="s">
        <v>91</v>
      </c>
      <c r="D204" s="76"/>
      <c r="E204" s="76"/>
      <c r="F204" s="76"/>
      <c r="G204" s="76"/>
      <c r="H204" s="76"/>
      <c r="I204" s="80"/>
      <c r="J204" s="80"/>
      <c r="K204" s="79"/>
      <c r="L204" s="74"/>
      <c r="M204" s="82"/>
      <c r="N204" s="82"/>
      <c r="O204" s="76"/>
      <c r="P204" s="87"/>
      <c r="Q204" s="78"/>
      <c r="R204" s="78"/>
      <c r="S204" s="79"/>
      <c r="T204" s="73"/>
      <c r="U204" s="73"/>
      <c r="V204" s="74"/>
      <c r="W204" s="28" t="s">
        <v>859</v>
      </c>
      <c r="X204" s="28" t="s">
        <v>122</v>
      </c>
      <c r="Y204" s="28" t="s">
        <v>118</v>
      </c>
      <c r="Z204" s="28" t="s">
        <v>860</v>
      </c>
      <c r="AA204" s="70" t="s">
        <v>856</v>
      </c>
      <c r="AB204" s="30" t="s">
        <v>861</v>
      </c>
      <c r="AC204" s="91"/>
      <c r="AD204" s="22"/>
    </row>
    <row r="205" spans="1:33" ht="48" customHeight="1">
      <c r="A205" s="82">
        <v>113</v>
      </c>
      <c r="B205" s="16">
        <v>113</v>
      </c>
      <c r="C205" s="17" t="s">
        <v>110</v>
      </c>
      <c r="D205" s="76" t="s">
        <v>110</v>
      </c>
      <c r="E205" s="76" t="s">
        <v>862</v>
      </c>
      <c r="F205" s="76" t="s">
        <v>67</v>
      </c>
      <c r="G205" s="76" t="s">
        <v>863</v>
      </c>
      <c r="H205" s="76" t="s">
        <v>864</v>
      </c>
      <c r="I205" s="81">
        <v>4</v>
      </c>
      <c r="J205" s="81">
        <v>4</v>
      </c>
      <c r="K205" s="81" t="s">
        <v>37</v>
      </c>
      <c r="L205" s="82" t="s">
        <v>38</v>
      </c>
      <c r="M205" s="82" t="s">
        <v>39</v>
      </c>
      <c r="N205" s="82" t="s">
        <v>40</v>
      </c>
      <c r="O205" s="76" t="s">
        <v>41</v>
      </c>
      <c r="P205" s="87" t="s">
        <v>865</v>
      </c>
      <c r="Q205" s="85">
        <v>4</v>
      </c>
      <c r="R205" s="85">
        <v>4</v>
      </c>
      <c r="S205" s="85" t="s">
        <v>37</v>
      </c>
      <c r="T205" s="86" t="s">
        <v>38</v>
      </c>
      <c r="U205" s="86" t="s">
        <v>39</v>
      </c>
      <c r="V205" s="82" t="s">
        <v>40</v>
      </c>
      <c r="W205" s="28" t="s">
        <v>116</v>
      </c>
      <c r="X205" s="28" t="s">
        <v>117</v>
      </c>
      <c r="Y205" s="28" t="s">
        <v>118</v>
      </c>
      <c r="Z205" s="28" t="s">
        <v>119</v>
      </c>
      <c r="AA205" s="44"/>
      <c r="AB205" s="38"/>
      <c r="AC205" s="89" t="s">
        <v>866</v>
      </c>
      <c r="AD205" s="10"/>
    </row>
    <row r="206" spans="1:33" ht="75.95" customHeight="1">
      <c r="A206" s="82"/>
      <c r="B206" s="16">
        <v>113</v>
      </c>
      <c r="C206" s="17" t="s">
        <v>110</v>
      </c>
      <c r="D206" s="76"/>
      <c r="E206" s="76"/>
      <c r="F206" s="76"/>
      <c r="G206" s="76"/>
      <c r="H206" s="76"/>
      <c r="I206" s="81"/>
      <c r="J206" s="81"/>
      <c r="K206" s="81"/>
      <c r="L206" s="82"/>
      <c r="M206" s="82"/>
      <c r="N206" s="82"/>
      <c r="O206" s="76"/>
      <c r="P206" s="87"/>
      <c r="Q206" s="85"/>
      <c r="R206" s="85"/>
      <c r="S206" s="85"/>
      <c r="T206" s="86"/>
      <c r="U206" s="86"/>
      <c r="V206" s="82"/>
      <c r="W206" s="28" t="s">
        <v>121</v>
      </c>
      <c r="X206" s="28" t="s">
        <v>122</v>
      </c>
      <c r="Y206" s="28" t="s">
        <v>118</v>
      </c>
      <c r="Z206" s="28" t="s">
        <v>123</v>
      </c>
      <c r="AA206" s="31">
        <v>1</v>
      </c>
      <c r="AB206" s="30" t="s">
        <v>867</v>
      </c>
      <c r="AC206" s="90"/>
      <c r="AD206" s="22"/>
    </row>
    <row r="207" spans="1:33" ht="48" customHeight="1">
      <c r="A207" s="82"/>
      <c r="B207" s="16">
        <v>113</v>
      </c>
      <c r="C207" s="17" t="s">
        <v>110</v>
      </c>
      <c r="D207" s="76"/>
      <c r="E207" s="76"/>
      <c r="F207" s="76"/>
      <c r="G207" s="76"/>
      <c r="H207" s="76"/>
      <c r="I207" s="81"/>
      <c r="J207" s="81"/>
      <c r="K207" s="81"/>
      <c r="L207" s="82"/>
      <c r="M207" s="82"/>
      <c r="N207" s="82"/>
      <c r="O207" s="76"/>
      <c r="P207" s="87"/>
      <c r="Q207" s="85"/>
      <c r="R207" s="85"/>
      <c r="S207" s="85"/>
      <c r="T207" s="86"/>
      <c r="U207" s="86"/>
      <c r="V207" s="82"/>
      <c r="W207" s="28" t="s">
        <v>125</v>
      </c>
      <c r="X207" s="28" t="s">
        <v>126</v>
      </c>
      <c r="Y207" s="28" t="s">
        <v>118</v>
      </c>
      <c r="Z207" s="28" t="s">
        <v>127</v>
      </c>
      <c r="AA207" s="29">
        <v>0.78</v>
      </c>
      <c r="AB207" s="30" t="s">
        <v>868</v>
      </c>
      <c r="AC207" s="90"/>
      <c r="AD207" s="22"/>
    </row>
    <row r="208" spans="1:33" ht="45" customHeight="1">
      <c r="A208" s="82"/>
      <c r="B208" s="16">
        <v>113</v>
      </c>
      <c r="C208" s="17" t="s">
        <v>110</v>
      </c>
      <c r="D208" s="76"/>
      <c r="E208" s="76"/>
      <c r="F208" s="76"/>
      <c r="G208" s="76"/>
      <c r="H208" s="76"/>
      <c r="I208" s="81"/>
      <c r="J208" s="81"/>
      <c r="K208" s="81"/>
      <c r="L208" s="82"/>
      <c r="M208" s="82"/>
      <c r="N208" s="82"/>
      <c r="O208" s="76"/>
      <c r="P208" s="27" t="s">
        <v>869</v>
      </c>
      <c r="Q208" s="85"/>
      <c r="R208" s="85"/>
      <c r="S208" s="85"/>
      <c r="T208" s="86"/>
      <c r="U208" s="86"/>
      <c r="V208" s="82"/>
      <c r="W208" s="28" t="s">
        <v>129</v>
      </c>
      <c r="X208" s="28" t="s">
        <v>130</v>
      </c>
      <c r="Y208" s="28" t="s">
        <v>118</v>
      </c>
      <c r="Z208" s="28" t="s">
        <v>131</v>
      </c>
      <c r="AA208" s="44"/>
      <c r="AB208" s="38"/>
      <c r="AC208" s="91"/>
      <c r="AD208" s="22"/>
    </row>
    <row r="209" spans="1:30" ht="69.95" customHeight="1">
      <c r="A209" s="74">
        <v>114</v>
      </c>
      <c r="B209" s="17">
        <v>114</v>
      </c>
      <c r="C209" s="17" t="s">
        <v>110</v>
      </c>
      <c r="D209" s="76" t="s">
        <v>110</v>
      </c>
      <c r="E209" s="76" t="s">
        <v>870</v>
      </c>
      <c r="F209" s="76" t="s">
        <v>34</v>
      </c>
      <c r="G209" s="76" t="s">
        <v>871</v>
      </c>
      <c r="H209" s="76" t="s">
        <v>872</v>
      </c>
      <c r="I209" s="80">
        <v>3</v>
      </c>
      <c r="J209" s="80">
        <v>3</v>
      </c>
      <c r="K209" s="79" t="s">
        <v>70</v>
      </c>
      <c r="L209" s="74" t="s">
        <v>44</v>
      </c>
      <c r="M209" s="74" t="s">
        <v>46</v>
      </c>
      <c r="N209" s="74" t="s">
        <v>71</v>
      </c>
      <c r="O209" s="76" t="s">
        <v>41</v>
      </c>
      <c r="P209" s="87" t="s">
        <v>873</v>
      </c>
      <c r="Q209" s="78">
        <v>1</v>
      </c>
      <c r="R209" s="78">
        <v>1</v>
      </c>
      <c r="S209" s="79" t="s">
        <v>178</v>
      </c>
      <c r="T209" s="73" t="s">
        <v>179</v>
      </c>
      <c r="U209" s="73" t="s">
        <v>75</v>
      </c>
      <c r="V209" s="74" t="s">
        <v>76</v>
      </c>
      <c r="W209" s="88" t="s">
        <v>874</v>
      </c>
      <c r="X209" s="28" t="s">
        <v>310</v>
      </c>
      <c r="Y209" s="28" t="s">
        <v>118</v>
      </c>
      <c r="Z209" s="28" t="s">
        <v>875</v>
      </c>
      <c r="AA209" s="44">
        <v>1</v>
      </c>
      <c r="AB209" s="30" t="s">
        <v>876</v>
      </c>
      <c r="AC209" s="75" t="s">
        <v>877</v>
      </c>
      <c r="AD209" s="10"/>
    </row>
    <row r="210" spans="1:30" ht="60.95" customHeight="1">
      <c r="A210" s="74"/>
      <c r="B210" s="17">
        <v>114</v>
      </c>
      <c r="C210" s="17" t="s">
        <v>110</v>
      </c>
      <c r="D210" s="76"/>
      <c r="E210" s="76"/>
      <c r="F210" s="76"/>
      <c r="G210" s="76"/>
      <c r="H210" s="76"/>
      <c r="I210" s="80"/>
      <c r="J210" s="80"/>
      <c r="K210" s="79"/>
      <c r="L210" s="74"/>
      <c r="M210" s="74"/>
      <c r="N210" s="74"/>
      <c r="O210" s="76"/>
      <c r="P210" s="87"/>
      <c r="Q210" s="78"/>
      <c r="R210" s="78"/>
      <c r="S210" s="79"/>
      <c r="T210" s="73"/>
      <c r="U210" s="73"/>
      <c r="V210" s="74"/>
      <c r="W210" s="88"/>
      <c r="X210" s="28" t="s">
        <v>130</v>
      </c>
      <c r="Y210" s="28" t="s">
        <v>118</v>
      </c>
      <c r="Z210" s="28" t="s">
        <v>878</v>
      </c>
      <c r="AA210" s="44"/>
      <c r="AB210" s="38"/>
      <c r="AC210" s="75"/>
      <c r="AD210" s="22"/>
    </row>
    <row r="211" spans="1:30" ht="71.099999999999994" customHeight="1">
      <c r="A211" s="74"/>
      <c r="B211" s="17">
        <v>114</v>
      </c>
      <c r="C211" s="17" t="s">
        <v>110</v>
      </c>
      <c r="D211" s="76"/>
      <c r="E211" s="76"/>
      <c r="F211" s="76"/>
      <c r="G211" s="76"/>
      <c r="H211" s="76"/>
      <c r="I211" s="80"/>
      <c r="J211" s="80"/>
      <c r="K211" s="79"/>
      <c r="L211" s="74"/>
      <c r="M211" s="74"/>
      <c r="N211" s="74"/>
      <c r="O211" s="76"/>
      <c r="P211" s="87"/>
      <c r="Q211" s="78"/>
      <c r="R211" s="78"/>
      <c r="S211" s="79"/>
      <c r="T211" s="73"/>
      <c r="U211" s="73"/>
      <c r="V211" s="74"/>
      <c r="W211" s="88"/>
      <c r="X211" s="28" t="s">
        <v>160</v>
      </c>
      <c r="Y211" s="28" t="s">
        <v>118</v>
      </c>
      <c r="Z211" s="28" t="s">
        <v>879</v>
      </c>
      <c r="AA211" s="44"/>
      <c r="AB211" s="38"/>
      <c r="AC211" s="75"/>
      <c r="AD211" s="22"/>
    </row>
    <row r="212" spans="1:30" ht="110.1" customHeight="1">
      <c r="A212" s="74"/>
      <c r="B212" s="17">
        <v>114</v>
      </c>
      <c r="C212" s="17" t="s">
        <v>110</v>
      </c>
      <c r="D212" s="76"/>
      <c r="E212" s="76"/>
      <c r="F212" s="76"/>
      <c r="G212" s="76"/>
      <c r="H212" s="76"/>
      <c r="I212" s="80"/>
      <c r="J212" s="80"/>
      <c r="K212" s="79"/>
      <c r="L212" s="74"/>
      <c r="M212" s="74"/>
      <c r="N212" s="74"/>
      <c r="O212" s="76"/>
      <c r="P212" s="87"/>
      <c r="Q212" s="78"/>
      <c r="R212" s="78"/>
      <c r="S212" s="79"/>
      <c r="T212" s="73"/>
      <c r="U212" s="73"/>
      <c r="V212" s="74"/>
      <c r="W212" s="28" t="s">
        <v>880</v>
      </c>
      <c r="X212" s="28" t="s">
        <v>122</v>
      </c>
      <c r="Y212" s="28" t="s">
        <v>118</v>
      </c>
      <c r="Z212" s="28" t="s">
        <v>881</v>
      </c>
      <c r="AA212" s="31">
        <v>1</v>
      </c>
      <c r="AB212" s="30" t="s">
        <v>882</v>
      </c>
      <c r="AC212" s="75"/>
      <c r="AD212" s="22"/>
    </row>
    <row r="213" spans="1:30" ht="75" customHeight="1">
      <c r="A213" s="74"/>
      <c r="B213" s="17">
        <v>114</v>
      </c>
      <c r="C213" s="17" t="s">
        <v>110</v>
      </c>
      <c r="D213" s="76"/>
      <c r="E213" s="76"/>
      <c r="F213" s="76"/>
      <c r="G213" s="76"/>
      <c r="H213" s="76"/>
      <c r="I213" s="80"/>
      <c r="J213" s="80"/>
      <c r="K213" s="79"/>
      <c r="L213" s="74"/>
      <c r="M213" s="74"/>
      <c r="N213" s="74"/>
      <c r="O213" s="76"/>
      <c r="P213" s="87"/>
      <c r="Q213" s="78"/>
      <c r="R213" s="78"/>
      <c r="S213" s="79"/>
      <c r="T213" s="73"/>
      <c r="U213" s="73"/>
      <c r="V213" s="74"/>
      <c r="W213" s="28" t="s">
        <v>883</v>
      </c>
      <c r="X213" s="28" t="s">
        <v>126</v>
      </c>
      <c r="Y213" s="28" t="s">
        <v>118</v>
      </c>
      <c r="Z213" s="28" t="s">
        <v>884</v>
      </c>
      <c r="AA213" s="29">
        <v>1</v>
      </c>
      <c r="AB213" s="30" t="s">
        <v>885</v>
      </c>
      <c r="AC213" s="75"/>
      <c r="AD213" s="22"/>
    </row>
    <row r="214" spans="1:30" ht="105" customHeight="1">
      <c r="A214" s="74"/>
      <c r="B214" s="17">
        <v>114</v>
      </c>
      <c r="C214" s="17" t="s">
        <v>110</v>
      </c>
      <c r="D214" s="76"/>
      <c r="E214" s="76"/>
      <c r="F214" s="76"/>
      <c r="G214" s="76"/>
      <c r="H214" s="76"/>
      <c r="I214" s="80"/>
      <c r="J214" s="80"/>
      <c r="K214" s="79"/>
      <c r="L214" s="74"/>
      <c r="M214" s="74"/>
      <c r="N214" s="74"/>
      <c r="O214" s="76"/>
      <c r="P214" s="87"/>
      <c r="Q214" s="78"/>
      <c r="R214" s="78"/>
      <c r="S214" s="79"/>
      <c r="T214" s="73"/>
      <c r="U214" s="73"/>
      <c r="V214" s="74"/>
      <c r="W214" s="28" t="s">
        <v>886</v>
      </c>
      <c r="X214" s="28" t="s">
        <v>117</v>
      </c>
      <c r="Y214" s="28" t="s">
        <v>118</v>
      </c>
      <c r="Z214" s="28" t="s">
        <v>887</v>
      </c>
      <c r="AA214" s="31">
        <v>1</v>
      </c>
      <c r="AB214" s="38"/>
      <c r="AC214" s="75"/>
      <c r="AD214" s="22"/>
    </row>
    <row r="215" spans="1:30" ht="60" customHeight="1">
      <c r="A215" s="74">
        <v>116</v>
      </c>
      <c r="B215" s="17">
        <v>116</v>
      </c>
      <c r="C215" s="17" t="s">
        <v>110</v>
      </c>
      <c r="D215" s="76" t="s">
        <v>110</v>
      </c>
      <c r="E215" s="76" t="s">
        <v>870</v>
      </c>
      <c r="F215" s="76" t="s">
        <v>34</v>
      </c>
      <c r="G215" s="76" t="s">
        <v>871</v>
      </c>
      <c r="H215" s="76" t="s">
        <v>872</v>
      </c>
      <c r="I215" s="80">
        <v>2</v>
      </c>
      <c r="J215" s="80">
        <v>3</v>
      </c>
      <c r="K215" s="79" t="s">
        <v>193</v>
      </c>
      <c r="L215" s="74" t="s">
        <v>74</v>
      </c>
      <c r="M215" s="74" t="s">
        <v>46</v>
      </c>
      <c r="N215" s="74" t="s">
        <v>46</v>
      </c>
      <c r="O215" s="76" t="s">
        <v>41</v>
      </c>
      <c r="P215" s="87" t="s">
        <v>888</v>
      </c>
      <c r="Q215" s="78">
        <v>0</v>
      </c>
      <c r="R215" s="78">
        <v>1</v>
      </c>
      <c r="S215" s="79" t="s">
        <v>178</v>
      </c>
      <c r="T215" s="73" t="s">
        <v>179</v>
      </c>
      <c r="U215" s="73" t="s">
        <v>75</v>
      </c>
      <c r="V215" s="74" t="s">
        <v>76</v>
      </c>
      <c r="W215" s="28" t="s">
        <v>889</v>
      </c>
      <c r="X215" s="28" t="s">
        <v>126</v>
      </c>
      <c r="Y215" s="28" t="s">
        <v>118</v>
      </c>
      <c r="Z215" s="28" t="s">
        <v>890</v>
      </c>
      <c r="AA215" s="29">
        <v>1</v>
      </c>
      <c r="AB215" s="40" t="s">
        <v>891</v>
      </c>
      <c r="AC215" s="75" t="s">
        <v>892</v>
      </c>
      <c r="AD215" s="10"/>
    </row>
    <row r="216" spans="1:30" ht="96.95" customHeight="1">
      <c r="A216" s="74"/>
      <c r="B216" s="17">
        <v>116</v>
      </c>
      <c r="C216" s="17" t="s">
        <v>110</v>
      </c>
      <c r="D216" s="76"/>
      <c r="E216" s="76"/>
      <c r="F216" s="76"/>
      <c r="G216" s="76"/>
      <c r="H216" s="76"/>
      <c r="I216" s="80"/>
      <c r="J216" s="80"/>
      <c r="K216" s="79"/>
      <c r="L216" s="74"/>
      <c r="M216" s="74"/>
      <c r="N216" s="74"/>
      <c r="O216" s="76"/>
      <c r="P216" s="87"/>
      <c r="Q216" s="78"/>
      <c r="R216" s="78"/>
      <c r="S216" s="79"/>
      <c r="T216" s="73"/>
      <c r="U216" s="73"/>
      <c r="V216" s="74"/>
      <c r="W216" s="28" t="s">
        <v>893</v>
      </c>
      <c r="X216" s="28" t="s">
        <v>310</v>
      </c>
      <c r="Y216" s="28" t="s">
        <v>118</v>
      </c>
      <c r="Z216" s="28" t="s">
        <v>894</v>
      </c>
      <c r="AA216" s="43">
        <v>1</v>
      </c>
      <c r="AB216" s="30" t="s">
        <v>876</v>
      </c>
      <c r="AC216" s="75"/>
      <c r="AD216" s="22"/>
    </row>
    <row r="217" spans="1:30" ht="93" customHeight="1">
      <c r="A217" s="74"/>
      <c r="B217" s="17">
        <v>116</v>
      </c>
      <c r="C217" s="17" t="s">
        <v>110</v>
      </c>
      <c r="D217" s="76"/>
      <c r="E217" s="76"/>
      <c r="F217" s="76"/>
      <c r="G217" s="76"/>
      <c r="H217" s="76"/>
      <c r="I217" s="80"/>
      <c r="J217" s="80"/>
      <c r="K217" s="79"/>
      <c r="L217" s="74"/>
      <c r="M217" s="74"/>
      <c r="N217" s="74"/>
      <c r="O217" s="76"/>
      <c r="P217" s="87"/>
      <c r="Q217" s="78"/>
      <c r="R217" s="78"/>
      <c r="S217" s="79"/>
      <c r="T217" s="73"/>
      <c r="U217" s="73"/>
      <c r="V217" s="74"/>
      <c r="W217" s="28" t="s">
        <v>893</v>
      </c>
      <c r="X217" s="28" t="s">
        <v>130</v>
      </c>
      <c r="Y217" s="28" t="s">
        <v>118</v>
      </c>
      <c r="Z217" s="28" t="s">
        <v>895</v>
      </c>
      <c r="AA217" s="39"/>
      <c r="AB217" s="38"/>
      <c r="AC217" s="75"/>
      <c r="AD217" s="22"/>
    </row>
    <row r="218" spans="1:30" ht="93" customHeight="1">
      <c r="A218" s="74"/>
      <c r="B218" s="17">
        <v>116</v>
      </c>
      <c r="C218" s="17" t="s">
        <v>110</v>
      </c>
      <c r="D218" s="76"/>
      <c r="E218" s="76"/>
      <c r="F218" s="76"/>
      <c r="G218" s="76"/>
      <c r="H218" s="76"/>
      <c r="I218" s="80"/>
      <c r="J218" s="80"/>
      <c r="K218" s="79"/>
      <c r="L218" s="74"/>
      <c r="M218" s="74"/>
      <c r="N218" s="74"/>
      <c r="O218" s="76"/>
      <c r="P218" s="87"/>
      <c r="Q218" s="78"/>
      <c r="R218" s="78"/>
      <c r="S218" s="79"/>
      <c r="T218" s="73"/>
      <c r="U218" s="73"/>
      <c r="V218" s="74"/>
      <c r="W218" s="28" t="s">
        <v>893</v>
      </c>
      <c r="X218" s="28" t="s">
        <v>160</v>
      </c>
      <c r="Y218" s="28" t="s">
        <v>118</v>
      </c>
      <c r="Z218" s="28" t="s">
        <v>896</v>
      </c>
      <c r="AA218" s="34"/>
      <c r="AB218" s="38"/>
      <c r="AC218" s="75"/>
      <c r="AD218" s="22"/>
    </row>
    <row r="219" spans="1:30" ht="93" customHeight="1">
      <c r="A219" s="74"/>
      <c r="B219" s="17">
        <v>116</v>
      </c>
      <c r="C219" s="17" t="s">
        <v>110</v>
      </c>
      <c r="D219" s="76"/>
      <c r="E219" s="76"/>
      <c r="F219" s="76"/>
      <c r="G219" s="76"/>
      <c r="H219" s="76"/>
      <c r="I219" s="80"/>
      <c r="J219" s="80"/>
      <c r="K219" s="79"/>
      <c r="L219" s="74"/>
      <c r="M219" s="74"/>
      <c r="N219" s="74"/>
      <c r="O219" s="76"/>
      <c r="P219" s="87"/>
      <c r="Q219" s="78"/>
      <c r="R219" s="78"/>
      <c r="S219" s="79"/>
      <c r="T219" s="73"/>
      <c r="U219" s="73"/>
      <c r="V219" s="74"/>
      <c r="W219" s="28" t="s">
        <v>897</v>
      </c>
      <c r="X219" s="28" t="s">
        <v>117</v>
      </c>
      <c r="Y219" s="28" t="s">
        <v>118</v>
      </c>
      <c r="Z219" s="28" t="s">
        <v>898</v>
      </c>
      <c r="AA219" s="39"/>
      <c r="AB219" s="38"/>
      <c r="AC219" s="75"/>
      <c r="AD219" s="22"/>
    </row>
    <row r="220" spans="1:30" ht="177" customHeight="1">
      <c r="A220" s="82">
        <v>117</v>
      </c>
      <c r="B220" s="16">
        <v>117</v>
      </c>
      <c r="C220" s="17" t="s">
        <v>568</v>
      </c>
      <c r="D220" s="76" t="s">
        <v>568</v>
      </c>
      <c r="E220" s="76" t="s">
        <v>899</v>
      </c>
      <c r="F220" s="76" t="s">
        <v>34</v>
      </c>
      <c r="G220" s="76" t="s">
        <v>900</v>
      </c>
      <c r="H220" s="76" t="s">
        <v>901</v>
      </c>
      <c r="I220" s="81">
        <v>2</v>
      </c>
      <c r="J220" s="81">
        <v>2</v>
      </c>
      <c r="K220" s="81" t="s">
        <v>115</v>
      </c>
      <c r="L220" s="82" t="s">
        <v>74</v>
      </c>
      <c r="M220" s="82" t="s">
        <v>45</v>
      </c>
      <c r="N220" s="82" t="s">
        <v>76</v>
      </c>
      <c r="O220" s="76" t="s">
        <v>41</v>
      </c>
      <c r="P220" s="27" t="s">
        <v>902</v>
      </c>
      <c r="Q220" s="81">
        <v>2</v>
      </c>
      <c r="R220" s="81">
        <v>2</v>
      </c>
      <c r="S220" s="81" t="s">
        <v>115</v>
      </c>
      <c r="T220" s="76" t="s">
        <v>74</v>
      </c>
      <c r="U220" s="73" t="s">
        <v>45</v>
      </c>
      <c r="V220" s="74" t="s">
        <v>76</v>
      </c>
      <c r="W220" s="28" t="s">
        <v>903</v>
      </c>
      <c r="X220" s="58" t="s">
        <v>442</v>
      </c>
      <c r="Y220" s="28" t="s">
        <v>55</v>
      </c>
      <c r="Z220" s="28" t="s">
        <v>574</v>
      </c>
      <c r="AA220" s="53">
        <v>1</v>
      </c>
      <c r="AB220" s="30" t="s">
        <v>904</v>
      </c>
      <c r="AC220" s="83"/>
      <c r="AD220" s="10"/>
    </row>
    <row r="221" spans="1:30" ht="135.94999999999999" customHeight="1">
      <c r="A221" s="82"/>
      <c r="B221" s="16">
        <v>117</v>
      </c>
      <c r="C221" s="17" t="s">
        <v>568</v>
      </c>
      <c r="D221" s="76"/>
      <c r="E221" s="76"/>
      <c r="F221" s="76"/>
      <c r="G221" s="76"/>
      <c r="H221" s="76"/>
      <c r="I221" s="81"/>
      <c r="J221" s="81"/>
      <c r="K221" s="81"/>
      <c r="L221" s="82"/>
      <c r="M221" s="82"/>
      <c r="N221" s="82"/>
      <c r="O221" s="76"/>
      <c r="P221" s="27" t="s">
        <v>905</v>
      </c>
      <c r="Q221" s="81"/>
      <c r="R221" s="81"/>
      <c r="S221" s="81"/>
      <c r="T221" s="76"/>
      <c r="U221" s="73"/>
      <c r="V221" s="74"/>
      <c r="W221" s="28" t="s">
        <v>906</v>
      </c>
      <c r="X221" s="58" t="s">
        <v>442</v>
      </c>
      <c r="Y221" s="28" t="s">
        <v>55</v>
      </c>
      <c r="Z221" s="28" t="s">
        <v>578</v>
      </c>
      <c r="AA221" s="44"/>
      <c r="AB221" s="40"/>
      <c r="AC221" s="83"/>
      <c r="AD221" s="22"/>
    </row>
    <row r="222" spans="1:30" ht="228.95" customHeight="1">
      <c r="A222" s="17">
        <v>118</v>
      </c>
      <c r="B222" s="17">
        <v>118</v>
      </c>
      <c r="C222" s="17" t="s">
        <v>568</v>
      </c>
      <c r="D222" s="46" t="s">
        <v>568</v>
      </c>
      <c r="E222" s="46" t="s">
        <v>907</v>
      </c>
      <c r="F222" s="46" t="s">
        <v>34</v>
      </c>
      <c r="G222" s="46" t="s">
        <v>908</v>
      </c>
      <c r="H222" s="46" t="s">
        <v>909</v>
      </c>
      <c r="I222" s="47">
        <v>4</v>
      </c>
      <c r="J222" s="47">
        <v>3</v>
      </c>
      <c r="K222" s="48" t="s">
        <v>95</v>
      </c>
      <c r="L222" s="17" t="s">
        <v>38</v>
      </c>
      <c r="M222" s="17" t="s">
        <v>46</v>
      </c>
      <c r="N222" s="17" t="s">
        <v>71</v>
      </c>
      <c r="O222" s="46" t="s">
        <v>41</v>
      </c>
      <c r="P222" s="27" t="s">
        <v>910</v>
      </c>
      <c r="Q222" s="49">
        <v>4</v>
      </c>
      <c r="R222" s="47">
        <v>3</v>
      </c>
      <c r="S222" s="48" t="s">
        <v>95</v>
      </c>
      <c r="T222" s="50" t="s">
        <v>38</v>
      </c>
      <c r="U222" s="50" t="s">
        <v>46</v>
      </c>
      <c r="V222" s="17" t="s">
        <v>71</v>
      </c>
      <c r="W222" s="28" t="s">
        <v>911</v>
      </c>
      <c r="X222" s="58" t="s">
        <v>442</v>
      </c>
      <c r="Y222" s="28" t="s">
        <v>55</v>
      </c>
      <c r="Z222" s="28" t="s">
        <v>574</v>
      </c>
      <c r="AA222" s="62">
        <v>1</v>
      </c>
      <c r="AB222" s="30" t="s">
        <v>912</v>
      </c>
      <c r="AC222" s="83"/>
      <c r="AD222" s="10"/>
    </row>
    <row r="223" spans="1:30" ht="75">
      <c r="A223" s="17">
        <v>119</v>
      </c>
      <c r="B223" s="17">
        <v>119</v>
      </c>
      <c r="C223" s="17" t="s">
        <v>568</v>
      </c>
      <c r="D223" s="46" t="s">
        <v>568</v>
      </c>
      <c r="E223" s="46" t="s">
        <v>913</v>
      </c>
      <c r="F223" s="46" t="s">
        <v>34</v>
      </c>
      <c r="G223" s="46" t="s">
        <v>914</v>
      </c>
      <c r="H223" s="46" t="s">
        <v>915</v>
      </c>
      <c r="I223" s="47">
        <v>3</v>
      </c>
      <c r="J223" s="47">
        <v>3</v>
      </c>
      <c r="K223" s="48" t="s">
        <v>70</v>
      </c>
      <c r="L223" s="17" t="s">
        <v>44</v>
      </c>
      <c r="M223" s="17" t="s">
        <v>46</v>
      </c>
      <c r="N223" s="17" t="s">
        <v>71</v>
      </c>
      <c r="O223" s="46" t="s">
        <v>41</v>
      </c>
      <c r="P223" s="27" t="s">
        <v>916</v>
      </c>
      <c r="Q223" s="49">
        <v>3</v>
      </c>
      <c r="R223" s="47">
        <v>3</v>
      </c>
      <c r="S223" s="48" t="s">
        <v>70</v>
      </c>
      <c r="T223" s="50" t="s">
        <v>44</v>
      </c>
      <c r="U223" s="50" t="s">
        <v>46</v>
      </c>
      <c r="V223" s="17" t="s">
        <v>71</v>
      </c>
      <c r="W223" s="28" t="s">
        <v>917</v>
      </c>
      <c r="X223" s="58" t="s">
        <v>442</v>
      </c>
      <c r="Y223" s="28" t="s">
        <v>55</v>
      </c>
      <c r="Z223" s="28" t="s">
        <v>918</v>
      </c>
      <c r="AA223" s="53">
        <v>1</v>
      </c>
      <c r="AB223" s="30" t="s">
        <v>919</v>
      </c>
      <c r="AC223" s="83"/>
      <c r="AD223" s="22"/>
    </row>
    <row r="224" spans="1:30" ht="135">
      <c r="A224" s="82">
        <v>120</v>
      </c>
      <c r="B224" s="16">
        <v>120</v>
      </c>
      <c r="C224" s="17" t="s">
        <v>430</v>
      </c>
      <c r="D224" s="76" t="s">
        <v>430</v>
      </c>
      <c r="E224" s="76" t="s">
        <v>920</v>
      </c>
      <c r="F224" s="76" t="s">
        <v>34</v>
      </c>
      <c r="G224" s="76" t="s">
        <v>921</v>
      </c>
      <c r="H224" s="76" t="s">
        <v>922</v>
      </c>
      <c r="I224" s="81">
        <v>1</v>
      </c>
      <c r="J224" s="81">
        <v>3</v>
      </c>
      <c r="K224" s="81" t="s">
        <v>408</v>
      </c>
      <c r="L224" s="82" t="s">
        <v>179</v>
      </c>
      <c r="M224" s="74" t="s">
        <v>46</v>
      </c>
      <c r="N224" s="82" t="s">
        <v>46</v>
      </c>
      <c r="O224" s="76" t="s">
        <v>41</v>
      </c>
      <c r="P224" s="87" t="s">
        <v>923</v>
      </c>
      <c r="Q224" s="85">
        <v>1</v>
      </c>
      <c r="R224" s="85">
        <v>3</v>
      </c>
      <c r="S224" s="85" t="s">
        <v>408</v>
      </c>
      <c r="T224" s="86" t="s">
        <v>179</v>
      </c>
      <c r="U224" s="86" t="s">
        <v>46</v>
      </c>
      <c r="V224" s="82" t="s">
        <v>46</v>
      </c>
      <c r="W224" s="28" t="s">
        <v>924</v>
      </c>
      <c r="X224" s="58" t="s">
        <v>442</v>
      </c>
      <c r="Y224" s="28" t="s">
        <v>100</v>
      </c>
      <c r="Z224" s="28" t="s">
        <v>925</v>
      </c>
      <c r="AA224" s="62">
        <v>1</v>
      </c>
      <c r="AB224" s="30" t="s">
        <v>926</v>
      </c>
      <c r="AC224" s="75" t="s">
        <v>927</v>
      </c>
      <c r="AD224" s="10"/>
    </row>
    <row r="225" spans="1:30" ht="63.95" customHeight="1">
      <c r="A225" s="82"/>
      <c r="B225" s="16">
        <v>120</v>
      </c>
      <c r="C225" s="17" t="s">
        <v>430</v>
      </c>
      <c r="D225" s="76"/>
      <c r="E225" s="76"/>
      <c r="F225" s="76"/>
      <c r="G225" s="76"/>
      <c r="H225" s="76"/>
      <c r="I225" s="81"/>
      <c r="J225" s="81"/>
      <c r="K225" s="81"/>
      <c r="L225" s="82"/>
      <c r="M225" s="74"/>
      <c r="N225" s="82"/>
      <c r="O225" s="76"/>
      <c r="P225" s="87"/>
      <c r="Q225" s="85"/>
      <c r="R225" s="85"/>
      <c r="S225" s="85"/>
      <c r="T225" s="86"/>
      <c r="U225" s="86"/>
      <c r="V225" s="82"/>
      <c r="W225" s="28" t="s">
        <v>928</v>
      </c>
      <c r="X225" s="28" t="s">
        <v>436</v>
      </c>
      <c r="Y225" s="28" t="s">
        <v>118</v>
      </c>
      <c r="Z225" s="28" t="s">
        <v>929</v>
      </c>
      <c r="AA225" s="45"/>
      <c r="AB225" s="38"/>
      <c r="AC225" s="75"/>
      <c r="AD225" s="22"/>
    </row>
    <row r="226" spans="1:30" ht="102" customHeight="1">
      <c r="A226" s="82"/>
      <c r="B226" s="16">
        <v>120</v>
      </c>
      <c r="C226" s="17" t="s">
        <v>430</v>
      </c>
      <c r="D226" s="76"/>
      <c r="E226" s="76"/>
      <c r="F226" s="76"/>
      <c r="G226" s="76"/>
      <c r="H226" s="76"/>
      <c r="I226" s="81"/>
      <c r="J226" s="81"/>
      <c r="K226" s="81"/>
      <c r="L226" s="82"/>
      <c r="M226" s="74"/>
      <c r="N226" s="82"/>
      <c r="O226" s="76"/>
      <c r="P226" s="27" t="s">
        <v>930</v>
      </c>
      <c r="Q226" s="85"/>
      <c r="R226" s="85"/>
      <c r="S226" s="85"/>
      <c r="T226" s="86"/>
      <c r="U226" s="86"/>
      <c r="V226" s="82"/>
      <c r="W226" s="28" t="s">
        <v>931</v>
      </c>
      <c r="X226" s="28" t="s">
        <v>59</v>
      </c>
      <c r="Y226" s="28" t="s">
        <v>118</v>
      </c>
      <c r="Z226" s="28" t="s">
        <v>932</v>
      </c>
      <c r="AA226" s="44">
        <v>1</v>
      </c>
      <c r="AB226" s="40" t="s">
        <v>933</v>
      </c>
      <c r="AC226" s="75"/>
      <c r="AD226" s="22"/>
    </row>
    <row r="227" spans="1:30" ht="174" customHeight="1">
      <c r="A227" s="82"/>
      <c r="B227" s="16">
        <v>120</v>
      </c>
      <c r="C227" s="17" t="s">
        <v>430</v>
      </c>
      <c r="D227" s="76"/>
      <c r="E227" s="76"/>
      <c r="F227" s="76"/>
      <c r="G227" s="76"/>
      <c r="H227" s="76"/>
      <c r="I227" s="81"/>
      <c r="J227" s="81"/>
      <c r="K227" s="81"/>
      <c r="L227" s="82"/>
      <c r="M227" s="74"/>
      <c r="N227" s="82"/>
      <c r="O227" s="76"/>
      <c r="P227" s="27" t="s">
        <v>934</v>
      </c>
      <c r="Q227" s="85"/>
      <c r="R227" s="85"/>
      <c r="S227" s="85"/>
      <c r="T227" s="86"/>
      <c r="U227" s="86"/>
      <c r="V227" s="82"/>
      <c r="W227" s="28" t="s">
        <v>935</v>
      </c>
      <c r="X227" s="28" t="s">
        <v>59</v>
      </c>
      <c r="Y227" s="28" t="s">
        <v>936</v>
      </c>
      <c r="Z227" s="28" t="s">
        <v>937</v>
      </c>
      <c r="AA227" s="44">
        <v>1</v>
      </c>
      <c r="AB227" s="40" t="s">
        <v>938</v>
      </c>
      <c r="AC227" s="75"/>
      <c r="AD227" s="22"/>
    </row>
    <row r="228" spans="1:30" ht="117.95" customHeight="1">
      <c r="A228" s="17">
        <v>121</v>
      </c>
      <c r="B228" s="17">
        <v>121</v>
      </c>
      <c r="C228" s="17" t="s">
        <v>568</v>
      </c>
      <c r="D228" s="46" t="s">
        <v>568</v>
      </c>
      <c r="E228" s="46" t="s">
        <v>939</v>
      </c>
      <c r="F228" s="46" t="s">
        <v>34</v>
      </c>
      <c r="G228" s="46" t="s">
        <v>940</v>
      </c>
      <c r="H228" s="46" t="s">
        <v>941</v>
      </c>
      <c r="I228" s="47">
        <v>4</v>
      </c>
      <c r="J228" s="47">
        <v>2</v>
      </c>
      <c r="K228" s="48" t="s">
        <v>588</v>
      </c>
      <c r="L228" s="17" t="s">
        <v>38</v>
      </c>
      <c r="M228" s="17" t="s">
        <v>45</v>
      </c>
      <c r="N228" s="17" t="s">
        <v>71</v>
      </c>
      <c r="O228" s="46" t="s">
        <v>41</v>
      </c>
      <c r="P228" s="27" t="s">
        <v>942</v>
      </c>
      <c r="Q228" s="49">
        <v>4</v>
      </c>
      <c r="R228" s="47">
        <v>2</v>
      </c>
      <c r="S228" s="48" t="s">
        <v>588</v>
      </c>
      <c r="T228" s="50" t="s">
        <v>38</v>
      </c>
      <c r="U228" s="50" t="s">
        <v>45</v>
      </c>
      <c r="V228" s="17" t="s">
        <v>71</v>
      </c>
      <c r="W228" s="28" t="s">
        <v>943</v>
      </c>
      <c r="X228" s="58" t="s">
        <v>442</v>
      </c>
      <c r="Y228" s="28" t="s">
        <v>55</v>
      </c>
      <c r="Z228" s="28" t="s">
        <v>944</v>
      </c>
      <c r="AA228" s="53">
        <v>1</v>
      </c>
      <c r="AB228" s="30" t="s">
        <v>945</v>
      </c>
      <c r="AC228" s="30"/>
    </row>
    <row r="229" spans="1:30" ht="219" customHeight="1">
      <c r="A229" s="17">
        <v>122</v>
      </c>
      <c r="B229" s="17">
        <v>122</v>
      </c>
      <c r="C229" s="17" t="s">
        <v>568</v>
      </c>
      <c r="D229" s="46" t="s">
        <v>568</v>
      </c>
      <c r="E229" s="46" t="s">
        <v>946</v>
      </c>
      <c r="F229" s="46" t="s">
        <v>34</v>
      </c>
      <c r="G229" s="46" t="s">
        <v>947</v>
      </c>
      <c r="H229" s="46" t="s">
        <v>948</v>
      </c>
      <c r="I229" s="47">
        <v>3</v>
      </c>
      <c r="J229" s="47">
        <v>2</v>
      </c>
      <c r="K229" s="48" t="s">
        <v>43</v>
      </c>
      <c r="L229" s="17" t="s">
        <v>44</v>
      </c>
      <c r="M229" s="17" t="s">
        <v>45</v>
      </c>
      <c r="N229" s="17" t="s">
        <v>46</v>
      </c>
      <c r="O229" s="46" t="s">
        <v>41</v>
      </c>
      <c r="P229" s="27" t="s">
        <v>949</v>
      </c>
      <c r="Q229" s="49">
        <v>3</v>
      </c>
      <c r="R229" s="47">
        <v>2</v>
      </c>
      <c r="S229" s="48" t="s">
        <v>43</v>
      </c>
      <c r="T229" s="50" t="s">
        <v>44</v>
      </c>
      <c r="U229" s="50" t="s">
        <v>45</v>
      </c>
      <c r="V229" s="17" t="s">
        <v>46</v>
      </c>
      <c r="W229" s="28" t="s">
        <v>596</v>
      </c>
      <c r="X229" s="58" t="s">
        <v>442</v>
      </c>
      <c r="Y229" s="28" t="s">
        <v>55</v>
      </c>
      <c r="Z229" s="28" t="s">
        <v>590</v>
      </c>
      <c r="AA229" s="53">
        <v>1</v>
      </c>
      <c r="AB229" s="30" t="s">
        <v>950</v>
      </c>
      <c r="AC229" s="30"/>
    </row>
    <row r="230" spans="1:30" ht="207" customHeight="1">
      <c r="A230" s="17">
        <v>123</v>
      </c>
      <c r="B230" s="17">
        <v>123</v>
      </c>
      <c r="C230" s="17" t="s">
        <v>568</v>
      </c>
      <c r="D230" s="46" t="s">
        <v>568</v>
      </c>
      <c r="E230" s="46" t="s">
        <v>951</v>
      </c>
      <c r="F230" s="46" t="s">
        <v>952</v>
      </c>
      <c r="G230" s="46" t="s">
        <v>953</v>
      </c>
      <c r="H230" s="46" t="s">
        <v>954</v>
      </c>
      <c r="I230" s="47">
        <v>2</v>
      </c>
      <c r="J230" s="47">
        <v>3</v>
      </c>
      <c r="K230" s="48" t="s">
        <v>193</v>
      </c>
      <c r="L230" s="17" t="s">
        <v>74</v>
      </c>
      <c r="M230" s="17" t="s">
        <v>46</v>
      </c>
      <c r="N230" s="17" t="s">
        <v>46</v>
      </c>
      <c r="O230" s="46" t="s">
        <v>41</v>
      </c>
      <c r="P230" s="27" t="s">
        <v>955</v>
      </c>
      <c r="Q230" s="49">
        <v>2</v>
      </c>
      <c r="R230" s="47">
        <v>3</v>
      </c>
      <c r="S230" s="48" t="s">
        <v>193</v>
      </c>
      <c r="T230" s="50" t="s">
        <v>74</v>
      </c>
      <c r="U230" s="50" t="s">
        <v>46</v>
      </c>
      <c r="V230" s="17" t="s">
        <v>46</v>
      </c>
      <c r="W230" s="28" t="s">
        <v>956</v>
      </c>
      <c r="X230" s="58" t="s">
        <v>442</v>
      </c>
      <c r="Y230" s="28" t="s">
        <v>100</v>
      </c>
      <c r="Z230" s="28" t="s">
        <v>957</v>
      </c>
      <c r="AA230" s="53">
        <v>1</v>
      </c>
      <c r="AB230" s="30" t="s">
        <v>958</v>
      </c>
      <c r="AC230" s="30"/>
    </row>
    <row r="231" spans="1:30" ht="240.95" customHeight="1">
      <c r="A231" s="17">
        <v>125</v>
      </c>
      <c r="B231" s="17">
        <v>125</v>
      </c>
      <c r="C231" s="17" t="s">
        <v>568</v>
      </c>
      <c r="D231" s="46" t="s">
        <v>568</v>
      </c>
      <c r="E231" s="46" t="s">
        <v>959</v>
      </c>
      <c r="F231" s="46" t="s">
        <v>34</v>
      </c>
      <c r="G231" s="46" t="s">
        <v>960</v>
      </c>
      <c r="H231" s="46" t="s">
        <v>961</v>
      </c>
      <c r="I231" s="47">
        <v>2</v>
      </c>
      <c r="J231" s="47">
        <v>3</v>
      </c>
      <c r="K231" s="48" t="s">
        <v>193</v>
      </c>
      <c r="L231" s="17" t="s">
        <v>74</v>
      </c>
      <c r="M231" s="17" t="s">
        <v>46</v>
      </c>
      <c r="N231" s="17" t="s">
        <v>46</v>
      </c>
      <c r="O231" s="46" t="s">
        <v>41</v>
      </c>
      <c r="P231" s="27" t="s">
        <v>595</v>
      </c>
      <c r="Q231" s="49">
        <v>2</v>
      </c>
      <c r="R231" s="47">
        <v>3</v>
      </c>
      <c r="S231" s="48" t="s">
        <v>193</v>
      </c>
      <c r="T231" s="50" t="s">
        <v>74</v>
      </c>
      <c r="U231" s="50" t="s">
        <v>46</v>
      </c>
      <c r="V231" s="17" t="s">
        <v>46</v>
      </c>
      <c r="W231" s="28" t="s">
        <v>596</v>
      </c>
      <c r="X231" s="58" t="s">
        <v>442</v>
      </c>
      <c r="Y231" s="28" t="s">
        <v>55</v>
      </c>
      <c r="Z231" s="28" t="s">
        <v>590</v>
      </c>
      <c r="AA231" s="53">
        <v>1</v>
      </c>
      <c r="AB231" s="30" t="s">
        <v>950</v>
      </c>
      <c r="AC231" s="30"/>
    </row>
    <row r="232" spans="1:30" ht="90" customHeight="1">
      <c r="A232" s="82">
        <v>126</v>
      </c>
      <c r="B232" s="16">
        <v>126</v>
      </c>
      <c r="C232" s="17" t="s">
        <v>568</v>
      </c>
      <c r="D232" s="76" t="s">
        <v>568</v>
      </c>
      <c r="E232" s="76" t="s">
        <v>962</v>
      </c>
      <c r="F232" s="76" t="s">
        <v>34</v>
      </c>
      <c r="G232" s="76" t="s">
        <v>963</v>
      </c>
      <c r="H232" s="76" t="s">
        <v>964</v>
      </c>
      <c r="I232" s="81">
        <v>2</v>
      </c>
      <c r="J232" s="81">
        <v>2</v>
      </c>
      <c r="K232" s="81" t="s">
        <v>115</v>
      </c>
      <c r="L232" s="82" t="s">
        <v>74</v>
      </c>
      <c r="M232" s="82" t="s">
        <v>45</v>
      </c>
      <c r="N232" s="82" t="s">
        <v>76</v>
      </c>
      <c r="O232" s="76" t="s">
        <v>41</v>
      </c>
      <c r="P232" s="27" t="s">
        <v>965</v>
      </c>
      <c r="Q232" s="81">
        <v>2</v>
      </c>
      <c r="R232" s="81">
        <v>2</v>
      </c>
      <c r="S232" s="81" t="s">
        <v>115</v>
      </c>
      <c r="T232" s="76" t="s">
        <v>74</v>
      </c>
      <c r="U232" s="76" t="s">
        <v>45</v>
      </c>
      <c r="V232" s="82" t="s">
        <v>76</v>
      </c>
      <c r="W232" s="28" t="s">
        <v>966</v>
      </c>
      <c r="X232" s="28" t="s">
        <v>442</v>
      </c>
      <c r="Y232" s="28" t="s">
        <v>118</v>
      </c>
      <c r="Z232" s="28" t="s">
        <v>967</v>
      </c>
      <c r="AA232" s="53">
        <v>1</v>
      </c>
      <c r="AB232" s="30" t="s">
        <v>968</v>
      </c>
      <c r="AC232" s="83"/>
      <c r="AD232" s="10"/>
    </row>
    <row r="233" spans="1:30" ht="138" customHeight="1">
      <c r="A233" s="82"/>
      <c r="B233" s="16">
        <v>126</v>
      </c>
      <c r="C233" s="17" t="s">
        <v>568</v>
      </c>
      <c r="D233" s="76"/>
      <c r="E233" s="76"/>
      <c r="F233" s="76"/>
      <c r="G233" s="76"/>
      <c r="H233" s="76"/>
      <c r="I233" s="81"/>
      <c r="J233" s="81"/>
      <c r="K233" s="81"/>
      <c r="L233" s="82"/>
      <c r="M233" s="82"/>
      <c r="N233" s="82"/>
      <c r="O233" s="76"/>
      <c r="P233" s="27" t="s">
        <v>969</v>
      </c>
      <c r="Q233" s="81"/>
      <c r="R233" s="81"/>
      <c r="S233" s="81"/>
      <c r="T233" s="76"/>
      <c r="U233" s="76"/>
      <c r="V233" s="82"/>
      <c r="W233" s="28" t="s">
        <v>970</v>
      </c>
      <c r="X233" s="28" t="s">
        <v>442</v>
      </c>
      <c r="Y233" s="28" t="s">
        <v>55</v>
      </c>
      <c r="Z233" s="28" t="s">
        <v>971</v>
      </c>
      <c r="AA233" s="39"/>
      <c r="AB233" s="40"/>
      <c r="AC233" s="83"/>
      <c r="AD233" s="22"/>
    </row>
    <row r="234" spans="1:30" ht="345">
      <c r="A234" s="17">
        <v>127</v>
      </c>
      <c r="B234" s="17">
        <v>127</v>
      </c>
      <c r="C234" s="17" t="s">
        <v>568</v>
      </c>
      <c r="D234" s="46" t="s">
        <v>568</v>
      </c>
      <c r="E234" s="46" t="s">
        <v>972</v>
      </c>
      <c r="F234" s="46" t="s">
        <v>34</v>
      </c>
      <c r="G234" s="46" t="s">
        <v>973</v>
      </c>
      <c r="H234" s="46" t="s">
        <v>974</v>
      </c>
      <c r="I234" s="47">
        <v>4</v>
      </c>
      <c r="J234" s="47">
        <v>4</v>
      </c>
      <c r="K234" s="48" t="s">
        <v>37</v>
      </c>
      <c r="L234" s="17" t="s">
        <v>38</v>
      </c>
      <c r="M234" s="17" t="s">
        <v>39</v>
      </c>
      <c r="N234" s="17" t="s">
        <v>40</v>
      </c>
      <c r="O234" s="46" t="s">
        <v>41</v>
      </c>
      <c r="P234" s="27" t="s">
        <v>975</v>
      </c>
      <c r="Q234" s="49">
        <v>4</v>
      </c>
      <c r="R234" s="47">
        <v>4</v>
      </c>
      <c r="S234" s="48" t="s">
        <v>37</v>
      </c>
      <c r="T234" s="50" t="s">
        <v>38</v>
      </c>
      <c r="U234" s="50" t="s">
        <v>39</v>
      </c>
      <c r="V234" s="17" t="s">
        <v>40</v>
      </c>
      <c r="W234" s="28" t="s">
        <v>976</v>
      </c>
      <c r="X234" s="28" t="s">
        <v>442</v>
      </c>
      <c r="Y234" s="28" t="s">
        <v>100</v>
      </c>
      <c r="Z234" s="28" t="s">
        <v>977</v>
      </c>
      <c r="AA234" s="62">
        <v>1</v>
      </c>
      <c r="AB234" s="30" t="s">
        <v>978</v>
      </c>
      <c r="AC234" s="30"/>
    </row>
    <row r="235" spans="1:30" ht="135.94999999999999" customHeight="1">
      <c r="A235" s="17">
        <v>129</v>
      </c>
      <c r="B235" s="17">
        <v>129</v>
      </c>
      <c r="C235" s="17" t="s">
        <v>633</v>
      </c>
      <c r="D235" s="46" t="s">
        <v>661</v>
      </c>
      <c r="E235" s="46" t="s">
        <v>979</v>
      </c>
      <c r="F235" s="46" t="s">
        <v>34</v>
      </c>
      <c r="G235" s="46" t="s">
        <v>980</v>
      </c>
      <c r="H235" s="46" t="s">
        <v>981</v>
      </c>
      <c r="I235" s="47">
        <v>1</v>
      </c>
      <c r="J235" s="47">
        <v>4</v>
      </c>
      <c r="K235" s="48" t="s">
        <v>982</v>
      </c>
      <c r="L235" s="17" t="s">
        <v>179</v>
      </c>
      <c r="M235" s="17" t="s">
        <v>39</v>
      </c>
      <c r="N235" s="17" t="s">
        <v>71</v>
      </c>
      <c r="O235" s="46" t="s">
        <v>41</v>
      </c>
      <c r="P235" s="27" t="s">
        <v>641</v>
      </c>
      <c r="Q235" s="49">
        <v>-1</v>
      </c>
      <c r="R235" s="49">
        <v>2</v>
      </c>
      <c r="S235" s="48" t="s">
        <v>665</v>
      </c>
      <c r="T235" s="50" t="s">
        <v>179</v>
      </c>
      <c r="U235" s="50" t="s">
        <v>45</v>
      </c>
      <c r="V235" s="17" t="s">
        <v>76</v>
      </c>
      <c r="W235" s="28" t="s">
        <v>642</v>
      </c>
      <c r="X235" s="28" t="s">
        <v>63</v>
      </c>
      <c r="Y235" s="28" t="s">
        <v>118</v>
      </c>
      <c r="Z235" s="28" t="s">
        <v>643</v>
      </c>
      <c r="AA235" s="44">
        <v>1</v>
      </c>
      <c r="AB235" s="30" t="s">
        <v>983</v>
      </c>
      <c r="AC235" s="30"/>
    </row>
    <row r="236" spans="1:30" ht="69" customHeight="1">
      <c r="A236" s="74">
        <v>130</v>
      </c>
      <c r="B236" s="17">
        <v>130</v>
      </c>
      <c r="C236" s="17" t="s">
        <v>769</v>
      </c>
      <c r="D236" s="76" t="s">
        <v>769</v>
      </c>
      <c r="E236" s="76" t="s">
        <v>984</v>
      </c>
      <c r="F236" s="76" t="s">
        <v>34</v>
      </c>
      <c r="G236" s="76" t="s">
        <v>985</v>
      </c>
      <c r="H236" s="76" t="s">
        <v>986</v>
      </c>
      <c r="I236" s="80">
        <v>2</v>
      </c>
      <c r="J236" s="80">
        <v>4</v>
      </c>
      <c r="K236" s="79" t="s">
        <v>987</v>
      </c>
      <c r="L236" s="74" t="s">
        <v>74</v>
      </c>
      <c r="M236" s="74" t="s">
        <v>39</v>
      </c>
      <c r="N236" s="74" t="s">
        <v>71</v>
      </c>
      <c r="O236" s="76" t="s">
        <v>41</v>
      </c>
      <c r="P236" s="87" t="s">
        <v>988</v>
      </c>
      <c r="Q236" s="78">
        <v>2</v>
      </c>
      <c r="R236" s="78">
        <v>4</v>
      </c>
      <c r="S236" s="79" t="s">
        <v>987</v>
      </c>
      <c r="T236" s="73" t="s">
        <v>74</v>
      </c>
      <c r="U236" s="73" t="s">
        <v>39</v>
      </c>
      <c r="V236" s="74" t="s">
        <v>71</v>
      </c>
      <c r="W236" s="46" t="s">
        <v>989</v>
      </c>
      <c r="X236" s="46" t="s">
        <v>54</v>
      </c>
      <c r="Y236" s="46" t="s">
        <v>118</v>
      </c>
      <c r="Z236" s="46" t="s">
        <v>990</v>
      </c>
      <c r="AA236" s="45">
        <v>1</v>
      </c>
      <c r="AB236" s="40" t="s">
        <v>991</v>
      </c>
      <c r="AC236" s="75" t="s">
        <v>681</v>
      </c>
      <c r="AD236" s="10"/>
    </row>
    <row r="237" spans="1:30" ht="45.95" customHeight="1">
      <c r="A237" s="74"/>
      <c r="B237" s="17">
        <v>130</v>
      </c>
      <c r="C237" s="17" t="s">
        <v>769</v>
      </c>
      <c r="D237" s="76"/>
      <c r="E237" s="76"/>
      <c r="F237" s="76"/>
      <c r="G237" s="76"/>
      <c r="H237" s="76"/>
      <c r="I237" s="80"/>
      <c r="J237" s="80"/>
      <c r="K237" s="79"/>
      <c r="L237" s="74"/>
      <c r="M237" s="74"/>
      <c r="N237" s="74"/>
      <c r="O237" s="76"/>
      <c r="P237" s="87"/>
      <c r="Q237" s="78"/>
      <c r="R237" s="78"/>
      <c r="S237" s="79"/>
      <c r="T237" s="73"/>
      <c r="U237" s="73"/>
      <c r="V237" s="74"/>
      <c r="W237" s="28" t="s">
        <v>992</v>
      </c>
      <c r="X237" s="28" t="s">
        <v>59</v>
      </c>
      <c r="Y237" s="28" t="s">
        <v>118</v>
      </c>
      <c r="Z237" s="28" t="s">
        <v>993</v>
      </c>
      <c r="AA237" s="44">
        <v>1</v>
      </c>
      <c r="AB237" s="24" t="s">
        <v>994</v>
      </c>
      <c r="AC237" s="75"/>
      <c r="AD237" s="22"/>
    </row>
    <row r="238" spans="1:30" ht="60" customHeight="1">
      <c r="A238" s="74"/>
      <c r="B238" s="17">
        <v>130</v>
      </c>
      <c r="C238" s="17" t="s">
        <v>769</v>
      </c>
      <c r="D238" s="76"/>
      <c r="E238" s="76"/>
      <c r="F238" s="76"/>
      <c r="G238" s="76"/>
      <c r="H238" s="76"/>
      <c r="I238" s="80"/>
      <c r="J238" s="80"/>
      <c r="K238" s="79"/>
      <c r="L238" s="74"/>
      <c r="M238" s="74"/>
      <c r="N238" s="74"/>
      <c r="O238" s="76"/>
      <c r="P238" s="87"/>
      <c r="Q238" s="78"/>
      <c r="R238" s="78"/>
      <c r="S238" s="79"/>
      <c r="T238" s="73"/>
      <c r="U238" s="73"/>
      <c r="V238" s="74"/>
      <c r="W238" s="64" t="s">
        <v>995</v>
      </c>
      <c r="X238" s="28" t="s">
        <v>243</v>
      </c>
      <c r="Y238" s="28" t="s">
        <v>118</v>
      </c>
      <c r="Z238" s="28" t="s">
        <v>993</v>
      </c>
      <c r="AA238" s="44"/>
      <c r="AB238" s="38"/>
      <c r="AC238" s="75"/>
      <c r="AD238" s="22"/>
    </row>
    <row r="239" spans="1:30" ht="138.94999999999999" customHeight="1">
      <c r="A239" s="17">
        <v>131</v>
      </c>
      <c r="B239" s="17">
        <v>131</v>
      </c>
      <c r="C239" s="17" t="s">
        <v>482</v>
      </c>
      <c r="D239" s="46" t="s">
        <v>482</v>
      </c>
      <c r="E239" s="46" t="s">
        <v>996</v>
      </c>
      <c r="F239" s="46" t="s">
        <v>34</v>
      </c>
      <c r="G239" s="46" t="s">
        <v>484</v>
      </c>
      <c r="H239" s="46" t="s">
        <v>485</v>
      </c>
      <c r="I239" s="47">
        <v>3</v>
      </c>
      <c r="J239" s="47">
        <v>3</v>
      </c>
      <c r="K239" s="48" t="s">
        <v>70</v>
      </c>
      <c r="L239" s="17" t="s">
        <v>44</v>
      </c>
      <c r="M239" s="17" t="s">
        <v>46</v>
      </c>
      <c r="N239" s="17" t="s">
        <v>71</v>
      </c>
      <c r="O239" s="46" t="s">
        <v>41</v>
      </c>
      <c r="P239" s="27" t="s">
        <v>997</v>
      </c>
      <c r="Q239" s="49">
        <v>3</v>
      </c>
      <c r="R239" s="49">
        <v>3</v>
      </c>
      <c r="S239" s="48" t="s">
        <v>70</v>
      </c>
      <c r="T239" s="50" t="s">
        <v>44</v>
      </c>
      <c r="U239" s="50" t="s">
        <v>46</v>
      </c>
      <c r="V239" s="17" t="s">
        <v>71</v>
      </c>
      <c r="W239" s="28" t="s">
        <v>998</v>
      </c>
      <c r="X239" s="28" t="s">
        <v>122</v>
      </c>
      <c r="Y239" s="28" t="s">
        <v>100</v>
      </c>
      <c r="Z239" s="28" t="s">
        <v>999</v>
      </c>
      <c r="AA239" s="31">
        <v>1</v>
      </c>
      <c r="AB239" s="30" t="s">
        <v>1000</v>
      </c>
      <c r="AC239" s="30" t="s">
        <v>1001</v>
      </c>
    </row>
    <row r="240" spans="1:30" ht="152.1" customHeight="1">
      <c r="A240" s="74">
        <v>132</v>
      </c>
      <c r="B240" s="17">
        <v>132</v>
      </c>
      <c r="C240" s="17" t="s">
        <v>32</v>
      </c>
      <c r="D240" s="76" t="s">
        <v>32</v>
      </c>
      <c r="E240" s="76" t="s">
        <v>1002</v>
      </c>
      <c r="F240" s="76" t="s">
        <v>1003</v>
      </c>
      <c r="G240" s="76" t="s">
        <v>1004</v>
      </c>
      <c r="H240" s="76" t="s">
        <v>1005</v>
      </c>
      <c r="I240" s="80">
        <v>3</v>
      </c>
      <c r="J240" s="80">
        <v>3</v>
      </c>
      <c r="K240" s="79" t="s">
        <v>70</v>
      </c>
      <c r="L240" s="74" t="s">
        <v>44</v>
      </c>
      <c r="M240" s="74" t="s">
        <v>46</v>
      </c>
      <c r="N240" s="74" t="s">
        <v>71</v>
      </c>
      <c r="O240" s="76" t="s">
        <v>41</v>
      </c>
      <c r="P240" s="87" t="s">
        <v>1006</v>
      </c>
      <c r="Q240" s="78">
        <v>2</v>
      </c>
      <c r="R240" s="78">
        <v>1</v>
      </c>
      <c r="S240" s="79" t="s">
        <v>73</v>
      </c>
      <c r="T240" s="73" t="s">
        <v>74</v>
      </c>
      <c r="U240" s="73" t="s">
        <v>75</v>
      </c>
      <c r="V240" s="74" t="s">
        <v>76</v>
      </c>
      <c r="W240" s="28" t="s">
        <v>1007</v>
      </c>
      <c r="X240" s="28" t="s">
        <v>442</v>
      </c>
      <c r="Y240" s="64" t="s">
        <v>118</v>
      </c>
      <c r="Z240" s="28" t="s">
        <v>1008</v>
      </c>
      <c r="AA240" s="44"/>
      <c r="AB240" s="38"/>
      <c r="AC240" s="75" t="s">
        <v>1009</v>
      </c>
      <c r="AD240" s="10"/>
    </row>
    <row r="241" spans="1:30" ht="396" customHeight="1">
      <c r="A241" s="74"/>
      <c r="B241" s="17">
        <v>132</v>
      </c>
      <c r="C241" s="17" t="s">
        <v>32</v>
      </c>
      <c r="D241" s="76"/>
      <c r="E241" s="76"/>
      <c r="F241" s="76"/>
      <c r="G241" s="76"/>
      <c r="H241" s="76"/>
      <c r="I241" s="80"/>
      <c r="J241" s="80"/>
      <c r="K241" s="79"/>
      <c r="L241" s="74"/>
      <c r="M241" s="74"/>
      <c r="N241" s="74"/>
      <c r="O241" s="76"/>
      <c r="P241" s="87"/>
      <c r="Q241" s="78"/>
      <c r="R241" s="78"/>
      <c r="S241" s="79"/>
      <c r="T241" s="73"/>
      <c r="U241" s="73"/>
      <c r="V241" s="74"/>
      <c r="W241" s="28" t="s">
        <v>1010</v>
      </c>
      <c r="X241" s="58" t="s">
        <v>266</v>
      </c>
      <c r="Y241" s="64" t="s">
        <v>118</v>
      </c>
      <c r="Z241" s="28" t="s">
        <v>1011</v>
      </c>
      <c r="AA241" s="29">
        <f>+(100%+100%+100%+100%+100%)/5</f>
        <v>1</v>
      </c>
      <c r="AB241" s="40" t="s">
        <v>1012</v>
      </c>
      <c r="AC241" s="75"/>
      <c r="AD241" s="22"/>
    </row>
    <row r="242" spans="1:30" ht="120.95" customHeight="1">
      <c r="A242" s="82">
        <v>133</v>
      </c>
      <c r="B242" s="16">
        <v>133</v>
      </c>
      <c r="C242" s="17" t="s">
        <v>1013</v>
      </c>
      <c r="D242" s="76" t="s">
        <v>1014</v>
      </c>
      <c r="E242" s="76" t="s">
        <v>1015</v>
      </c>
      <c r="F242" s="76" t="s">
        <v>1003</v>
      </c>
      <c r="G242" s="76" t="s">
        <v>1016</v>
      </c>
      <c r="H242" s="76" t="s">
        <v>1017</v>
      </c>
      <c r="I242" s="81">
        <v>3</v>
      </c>
      <c r="J242" s="81">
        <v>1</v>
      </c>
      <c r="K242" s="81" t="s">
        <v>97</v>
      </c>
      <c r="L242" s="82" t="s">
        <v>44</v>
      </c>
      <c r="M242" s="82" t="s">
        <v>75</v>
      </c>
      <c r="N242" s="82" t="s">
        <v>76</v>
      </c>
      <c r="O242" s="76" t="s">
        <v>41</v>
      </c>
      <c r="P242" s="27" t="s">
        <v>1018</v>
      </c>
      <c r="Q242" s="85">
        <v>1</v>
      </c>
      <c r="R242" s="85">
        <v>-1</v>
      </c>
      <c r="S242" s="85" t="s">
        <v>178</v>
      </c>
      <c r="T242" s="86" t="s">
        <v>179</v>
      </c>
      <c r="U242" s="86" t="s">
        <v>75</v>
      </c>
      <c r="V242" s="82" t="s">
        <v>76</v>
      </c>
      <c r="W242" s="28" t="s">
        <v>1019</v>
      </c>
      <c r="X242" s="28" t="s">
        <v>59</v>
      </c>
      <c r="Y242" s="28" t="s">
        <v>105</v>
      </c>
      <c r="Z242" s="28" t="s">
        <v>1020</v>
      </c>
      <c r="AA242" s="44">
        <v>1</v>
      </c>
      <c r="AB242" s="40" t="s">
        <v>1021</v>
      </c>
      <c r="AC242" s="83"/>
      <c r="AD242" s="10"/>
    </row>
    <row r="243" spans="1:30" ht="132" customHeight="1">
      <c r="A243" s="82"/>
      <c r="B243" s="16">
        <v>133</v>
      </c>
      <c r="C243" s="17" t="s">
        <v>1013</v>
      </c>
      <c r="D243" s="76"/>
      <c r="E243" s="76"/>
      <c r="F243" s="76"/>
      <c r="G243" s="76"/>
      <c r="H243" s="76"/>
      <c r="I243" s="81"/>
      <c r="J243" s="81"/>
      <c r="K243" s="81"/>
      <c r="L243" s="82"/>
      <c r="M243" s="82"/>
      <c r="N243" s="82"/>
      <c r="O243" s="76"/>
      <c r="P243" s="27" t="s">
        <v>988</v>
      </c>
      <c r="Q243" s="85"/>
      <c r="R243" s="85"/>
      <c r="S243" s="85"/>
      <c r="T243" s="86"/>
      <c r="U243" s="86"/>
      <c r="V243" s="82"/>
      <c r="W243" s="28" t="s">
        <v>1022</v>
      </c>
      <c r="X243" s="28" t="s">
        <v>59</v>
      </c>
      <c r="Y243" s="28" t="s">
        <v>100</v>
      </c>
      <c r="Z243" s="28" t="s">
        <v>1023</v>
      </c>
      <c r="AA243" s="44">
        <v>0.81</v>
      </c>
      <c r="AB243" s="40" t="s">
        <v>1024</v>
      </c>
      <c r="AC243" s="83"/>
      <c r="AD243" s="22"/>
    </row>
    <row r="244" spans="1:30" ht="95.1" customHeight="1">
      <c r="A244" s="17">
        <v>134</v>
      </c>
      <c r="B244" s="17">
        <v>134</v>
      </c>
      <c r="C244" s="17" t="s">
        <v>110</v>
      </c>
      <c r="D244" s="46" t="s">
        <v>110</v>
      </c>
      <c r="E244" s="46" t="s">
        <v>1025</v>
      </c>
      <c r="F244" s="46" t="s">
        <v>1003</v>
      </c>
      <c r="G244" s="46" t="s">
        <v>1026</v>
      </c>
      <c r="H244" s="46" t="s">
        <v>1027</v>
      </c>
      <c r="I244" s="47">
        <v>3</v>
      </c>
      <c r="J244" s="47">
        <v>3</v>
      </c>
      <c r="K244" s="48" t="s">
        <v>70</v>
      </c>
      <c r="L244" s="17" t="s">
        <v>44</v>
      </c>
      <c r="M244" s="17" t="s">
        <v>46</v>
      </c>
      <c r="N244" s="17" t="s">
        <v>71</v>
      </c>
      <c r="O244" s="46" t="s">
        <v>41</v>
      </c>
      <c r="P244" s="27" t="s">
        <v>1028</v>
      </c>
      <c r="Q244" s="49">
        <v>3</v>
      </c>
      <c r="R244" s="49">
        <v>1</v>
      </c>
      <c r="S244" s="48" t="s">
        <v>97</v>
      </c>
      <c r="T244" s="50" t="s">
        <v>44</v>
      </c>
      <c r="U244" s="50" t="s">
        <v>75</v>
      </c>
      <c r="V244" s="17" t="s">
        <v>76</v>
      </c>
      <c r="W244" s="28" t="s">
        <v>1029</v>
      </c>
      <c r="X244" s="28" t="s">
        <v>436</v>
      </c>
      <c r="Y244" s="28" t="s">
        <v>100</v>
      </c>
      <c r="Z244" s="28" t="s">
        <v>1030</v>
      </c>
      <c r="AA244" s="44"/>
      <c r="AB244" s="38"/>
      <c r="AC244" s="30" t="s">
        <v>1031</v>
      </c>
    </row>
    <row r="245" spans="1:30" ht="90">
      <c r="A245" s="82">
        <v>135</v>
      </c>
      <c r="B245" s="16">
        <v>135</v>
      </c>
      <c r="C245" s="17" t="s">
        <v>175</v>
      </c>
      <c r="D245" s="76" t="s">
        <v>175</v>
      </c>
      <c r="E245" s="76" t="s">
        <v>1032</v>
      </c>
      <c r="F245" s="76" t="s">
        <v>1003</v>
      </c>
      <c r="G245" s="76" t="s">
        <v>1033</v>
      </c>
      <c r="H245" s="76" t="s">
        <v>1034</v>
      </c>
      <c r="I245" s="81">
        <v>1</v>
      </c>
      <c r="J245" s="81">
        <v>3</v>
      </c>
      <c r="K245" s="81" t="s">
        <v>408</v>
      </c>
      <c r="L245" s="82" t="s">
        <v>179</v>
      </c>
      <c r="M245" s="74" t="s">
        <v>46</v>
      </c>
      <c r="N245" s="82" t="s">
        <v>46</v>
      </c>
      <c r="O245" s="76" t="s">
        <v>41</v>
      </c>
      <c r="P245" s="27" t="s">
        <v>1035</v>
      </c>
      <c r="Q245" s="81">
        <v>1</v>
      </c>
      <c r="R245" s="81">
        <v>1</v>
      </c>
      <c r="S245" s="81" t="s">
        <v>178</v>
      </c>
      <c r="T245" s="76" t="s">
        <v>179</v>
      </c>
      <c r="U245" s="76" t="s">
        <v>75</v>
      </c>
      <c r="V245" s="82" t="s">
        <v>76</v>
      </c>
      <c r="W245" s="28" t="s">
        <v>1036</v>
      </c>
      <c r="X245" s="28" t="s">
        <v>78</v>
      </c>
      <c r="Y245" s="28" t="s">
        <v>118</v>
      </c>
      <c r="Z245" s="28" t="s">
        <v>1037</v>
      </c>
      <c r="AA245" s="44">
        <v>1</v>
      </c>
      <c r="AB245" s="30" t="s">
        <v>1038</v>
      </c>
      <c r="AC245" s="75" t="s">
        <v>1039</v>
      </c>
      <c r="AD245" s="10"/>
    </row>
    <row r="246" spans="1:30" ht="120.95" customHeight="1">
      <c r="A246" s="82"/>
      <c r="B246" s="16">
        <v>135</v>
      </c>
      <c r="C246" s="17" t="s">
        <v>175</v>
      </c>
      <c r="D246" s="76"/>
      <c r="E246" s="76"/>
      <c r="F246" s="76"/>
      <c r="G246" s="76"/>
      <c r="H246" s="76"/>
      <c r="I246" s="81"/>
      <c r="J246" s="81"/>
      <c r="K246" s="81"/>
      <c r="L246" s="82"/>
      <c r="M246" s="74"/>
      <c r="N246" s="82"/>
      <c r="O246" s="76"/>
      <c r="P246" s="27" t="s">
        <v>1040</v>
      </c>
      <c r="Q246" s="81"/>
      <c r="R246" s="81"/>
      <c r="S246" s="81"/>
      <c r="T246" s="76"/>
      <c r="U246" s="76"/>
      <c r="V246" s="82"/>
      <c r="W246" s="28" t="s">
        <v>1041</v>
      </c>
      <c r="X246" s="28" t="s">
        <v>78</v>
      </c>
      <c r="Y246" s="28" t="s">
        <v>118</v>
      </c>
      <c r="Z246" s="28" t="s">
        <v>1042</v>
      </c>
      <c r="AA246" s="29">
        <v>1</v>
      </c>
      <c r="AB246" s="30" t="s">
        <v>1043</v>
      </c>
      <c r="AC246" s="75"/>
      <c r="AD246" s="22"/>
    </row>
    <row r="247" spans="1:30" ht="90">
      <c r="A247" s="82">
        <v>136</v>
      </c>
      <c r="B247" s="16">
        <v>136</v>
      </c>
      <c r="C247" s="17" t="s">
        <v>598</v>
      </c>
      <c r="D247" s="76" t="s">
        <v>598</v>
      </c>
      <c r="E247" s="76" t="s">
        <v>1044</v>
      </c>
      <c r="F247" s="76" t="s">
        <v>1003</v>
      </c>
      <c r="G247" s="76" t="s">
        <v>1045</v>
      </c>
      <c r="H247" s="76" t="s">
        <v>1046</v>
      </c>
      <c r="I247" s="81">
        <v>4</v>
      </c>
      <c r="J247" s="81">
        <v>3</v>
      </c>
      <c r="K247" s="81" t="s">
        <v>95</v>
      </c>
      <c r="L247" s="82" t="s">
        <v>38</v>
      </c>
      <c r="M247" s="74" t="s">
        <v>46</v>
      </c>
      <c r="N247" s="82" t="s">
        <v>71</v>
      </c>
      <c r="O247" s="76" t="s">
        <v>41</v>
      </c>
      <c r="P247" s="27" t="s">
        <v>1047</v>
      </c>
      <c r="Q247" s="85">
        <v>4</v>
      </c>
      <c r="R247" s="85">
        <v>1</v>
      </c>
      <c r="S247" s="85" t="s">
        <v>1048</v>
      </c>
      <c r="T247" s="86" t="s">
        <v>38</v>
      </c>
      <c r="U247" s="86" t="s">
        <v>75</v>
      </c>
      <c r="V247" s="82" t="s">
        <v>46</v>
      </c>
      <c r="W247" s="28" t="s">
        <v>1049</v>
      </c>
      <c r="X247" s="28" t="s">
        <v>604</v>
      </c>
      <c r="Y247" s="28" t="s">
        <v>118</v>
      </c>
      <c r="Z247" s="28" t="s">
        <v>1050</v>
      </c>
      <c r="AA247" s="29">
        <v>1</v>
      </c>
      <c r="AB247" s="40" t="s">
        <v>1051</v>
      </c>
      <c r="AC247" s="75" t="s">
        <v>1052</v>
      </c>
      <c r="AD247" s="10"/>
    </row>
    <row r="248" spans="1:30" ht="75">
      <c r="A248" s="82"/>
      <c r="B248" s="16">
        <v>136</v>
      </c>
      <c r="C248" s="17" t="s">
        <v>598</v>
      </c>
      <c r="D248" s="76"/>
      <c r="E248" s="76"/>
      <c r="F248" s="76"/>
      <c r="G248" s="76"/>
      <c r="H248" s="76"/>
      <c r="I248" s="81"/>
      <c r="J248" s="81"/>
      <c r="K248" s="81"/>
      <c r="L248" s="82"/>
      <c r="M248" s="74"/>
      <c r="N248" s="82"/>
      <c r="O248" s="76"/>
      <c r="P248" s="27" t="s">
        <v>1053</v>
      </c>
      <c r="Q248" s="85"/>
      <c r="R248" s="85"/>
      <c r="S248" s="85"/>
      <c r="T248" s="86"/>
      <c r="U248" s="86"/>
      <c r="V248" s="82"/>
      <c r="W248" s="28" t="s">
        <v>1054</v>
      </c>
      <c r="X248" s="28" t="s">
        <v>604</v>
      </c>
      <c r="Y248" s="28" t="s">
        <v>100</v>
      </c>
      <c r="Z248" s="28" t="s">
        <v>1055</v>
      </c>
      <c r="AA248" s="29">
        <v>1</v>
      </c>
      <c r="AB248" s="30" t="s">
        <v>620</v>
      </c>
      <c r="AC248" s="75"/>
      <c r="AD248" s="22"/>
    </row>
    <row r="249" spans="1:30" ht="51">
      <c r="A249" s="82"/>
      <c r="B249" s="16">
        <v>136</v>
      </c>
      <c r="C249" s="17" t="s">
        <v>598</v>
      </c>
      <c r="D249" s="76"/>
      <c r="E249" s="76"/>
      <c r="F249" s="76"/>
      <c r="G249" s="76"/>
      <c r="H249" s="76"/>
      <c r="I249" s="81"/>
      <c r="J249" s="81"/>
      <c r="K249" s="81"/>
      <c r="L249" s="82"/>
      <c r="M249" s="74"/>
      <c r="N249" s="82"/>
      <c r="O249" s="76"/>
      <c r="P249" s="27" t="s">
        <v>1056</v>
      </c>
      <c r="Q249" s="85"/>
      <c r="R249" s="85"/>
      <c r="S249" s="85"/>
      <c r="T249" s="86"/>
      <c r="U249" s="86"/>
      <c r="V249" s="82"/>
      <c r="W249" s="46" t="s">
        <v>1057</v>
      </c>
      <c r="X249" s="46" t="s">
        <v>604</v>
      </c>
      <c r="Y249" s="46" t="s">
        <v>105</v>
      </c>
      <c r="Z249" s="46" t="s">
        <v>1058</v>
      </c>
      <c r="AA249" s="39">
        <v>1</v>
      </c>
      <c r="AB249" s="71" t="s">
        <v>1059</v>
      </c>
      <c r="AC249" s="75"/>
      <c r="AD249" s="22"/>
    </row>
    <row r="250" spans="1:30" ht="105">
      <c r="A250" s="82"/>
      <c r="B250" s="16">
        <v>136</v>
      </c>
      <c r="C250" s="17" t="s">
        <v>598</v>
      </c>
      <c r="D250" s="76"/>
      <c r="E250" s="76"/>
      <c r="F250" s="76"/>
      <c r="G250" s="76"/>
      <c r="H250" s="76"/>
      <c r="I250" s="81"/>
      <c r="J250" s="81"/>
      <c r="K250" s="81"/>
      <c r="L250" s="82"/>
      <c r="M250" s="74"/>
      <c r="N250" s="82"/>
      <c r="O250" s="76"/>
      <c r="P250" s="27" t="s">
        <v>1060</v>
      </c>
      <c r="Q250" s="85"/>
      <c r="R250" s="85"/>
      <c r="S250" s="85"/>
      <c r="T250" s="86"/>
      <c r="U250" s="86"/>
      <c r="V250" s="82"/>
      <c r="W250" s="28" t="s">
        <v>1049</v>
      </c>
      <c r="X250" s="28" t="s">
        <v>604</v>
      </c>
      <c r="Y250" s="28" t="s">
        <v>100</v>
      </c>
      <c r="Z250" s="46" t="s">
        <v>1061</v>
      </c>
      <c r="AA250" s="43">
        <v>1</v>
      </c>
      <c r="AB250" s="40" t="s">
        <v>1062</v>
      </c>
      <c r="AC250" s="75"/>
      <c r="AD250" s="22"/>
    </row>
    <row r="251" spans="1:30" ht="149.1" customHeight="1">
      <c r="A251" s="17">
        <v>137</v>
      </c>
      <c r="B251" s="17">
        <v>137</v>
      </c>
      <c r="C251" s="17" t="s">
        <v>598</v>
      </c>
      <c r="D251" s="46" t="s">
        <v>598</v>
      </c>
      <c r="E251" s="46" t="s">
        <v>1063</v>
      </c>
      <c r="F251" s="46" t="s">
        <v>1003</v>
      </c>
      <c r="G251" s="46" t="s">
        <v>1064</v>
      </c>
      <c r="H251" s="46" t="s">
        <v>1065</v>
      </c>
      <c r="I251" s="47">
        <v>5</v>
      </c>
      <c r="J251" s="47">
        <v>3</v>
      </c>
      <c r="K251" s="48" t="s">
        <v>1066</v>
      </c>
      <c r="L251" s="17" t="s">
        <v>586</v>
      </c>
      <c r="M251" s="17" t="s">
        <v>46</v>
      </c>
      <c r="N251" s="17" t="s">
        <v>40</v>
      </c>
      <c r="O251" s="46" t="s">
        <v>41</v>
      </c>
      <c r="P251" s="27" t="s">
        <v>1067</v>
      </c>
      <c r="Q251" s="49">
        <v>5</v>
      </c>
      <c r="R251" s="49">
        <v>1</v>
      </c>
      <c r="S251" s="48" t="s">
        <v>1068</v>
      </c>
      <c r="T251" s="50" t="s">
        <v>586</v>
      </c>
      <c r="U251" s="50" t="s">
        <v>75</v>
      </c>
      <c r="V251" s="17" t="s">
        <v>71</v>
      </c>
      <c r="W251" s="28" t="s">
        <v>1069</v>
      </c>
      <c r="X251" s="28" t="s">
        <v>59</v>
      </c>
      <c r="Y251" s="28" t="s">
        <v>100</v>
      </c>
      <c r="Z251" s="28" t="s">
        <v>1070</v>
      </c>
      <c r="AA251" s="66">
        <v>1</v>
      </c>
      <c r="AB251" s="30" t="s">
        <v>1071</v>
      </c>
      <c r="AC251" s="30" t="s">
        <v>1072</v>
      </c>
    </row>
    <row r="252" spans="1:30" ht="186.95" customHeight="1">
      <c r="A252" s="17">
        <v>138</v>
      </c>
      <c r="B252" s="17">
        <v>138</v>
      </c>
      <c r="C252" s="17" t="s">
        <v>568</v>
      </c>
      <c r="D252" s="46" t="s">
        <v>568</v>
      </c>
      <c r="E252" s="46" t="s">
        <v>1073</v>
      </c>
      <c r="F252" s="46" t="s">
        <v>1003</v>
      </c>
      <c r="G252" s="46" t="s">
        <v>1074</v>
      </c>
      <c r="H252" s="46" t="s">
        <v>1075</v>
      </c>
      <c r="I252" s="47">
        <v>2</v>
      </c>
      <c r="J252" s="47">
        <v>2</v>
      </c>
      <c r="K252" s="48" t="s">
        <v>115</v>
      </c>
      <c r="L252" s="17" t="s">
        <v>74</v>
      </c>
      <c r="M252" s="17" t="s">
        <v>45</v>
      </c>
      <c r="N252" s="17" t="s">
        <v>76</v>
      </c>
      <c r="O252" s="46" t="s">
        <v>41</v>
      </c>
      <c r="P252" s="27" t="s">
        <v>1076</v>
      </c>
      <c r="Q252" s="49">
        <v>2</v>
      </c>
      <c r="R252" s="49">
        <v>0</v>
      </c>
      <c r="S252" s="48" t="s">
        <v>73</v>
      </c>
      <c r="T252" s="50" t="s">
        <v>74</v>
      </c>
      <c r="U252" s="50" t="s">
        <v>75</v>
      </c>
      <c r="V252" s="17" t="s">
        <v>76</v>
      </c>
      <c r="W252" s="28" t="s">
        <v>1077</v>
      </c>
      <c r="X252" s="28" t="s">
        <v>442</v>
      </c>
      <c r="Y252" s="28" t="s">
        <v>55</v>
      </c>
      <c r="Z252" s="28" t="s">
        <v>1078</v>
      </c>
      <c r="AA252" s="29">
        <v>1</v>
      </c>
      <c r="AB252" s="30" t="s">
        <v>1079</v>
      </c>
      <c r="AC252" s="30"/>
    </row>
    <row r="253" spans="1:30" ht="150">
      <c r="A253" s="82">
        <v>139</v>
      </c>
      <c r="B253" s="16">
        <v>139</v>
      </c>
      <c r="C253" s="17" t="s">
        <v>769</v>
      </c>
      <c r="D253" s="76" t="s">
        <v>769</v>
      </c>
      <c r="E253" s="84" t="s">
        <v>1080</v>
      </c>
      <c r="F253" s="76" t="s">
        <v>34</v>
      </c>
      <c r="G253" s="76" t="s">
        <v>1081</v>
      </c>
      <c r="H253" s="76" t="s">
        <v>1082</v>
      </c>
      <c r="I253" s="81">
        <v>3</v>
      </c>
      <c r="J253" s="81">
        <v>2</v>
      </c>
      <c r="K253" s="81" t="s">
        <v>43</v>
      </c>
      <c r="L253" s="82" t="s">
        <v>44</v>
      </c>
      <c r="M253" s="82" t="s">
        <v>45</v>
      </c>
      <c r="N253" s="82" t="s">
        <v>46</v>
      </c>
      <c r="O253" s="76" t="s">
        <v>41</v>
      </c>
      <c r="P253" s="27" t="s">
        <v>1083</v>
      </c>
      <c r="Q253" s="81">
        <v>3</v>
      </c>
      <c r="R253" s="81">
        <v>2</v>
      </c>
      <c r="S253" s="81" t="s">
        <v>43</v>
      </c>
      <c r="T253" s="76" t="s">
        <v>44</v>
      </c>
      <c r="U253" s="76" t="s">
        <v>45</v>
      </c>
      <c r="V253" s="82" t="s">
        <v>46</v>
      </c>
      <c r="W253" s="28" t="s">
        <v>1022</v>
      </c>
      <c r="X253" s="28" t="s">
        <v>59</v>
      </c>
      <c r="Y253" s="28" t="s">
        <v>100</v>
      </c>
      <c r="Z253" s="28" t="s">
        <v>1023</v>
      </c>
      <c r="AA253" s="44">
        <v>0.81</v>
      </c>
      <c r="AB253" s="40" t="s">
        <v>1084</v>
      </c>
      <c r="AC253" s="83"/>
      <c r="AD253" s="10"/>
    </row>
    <row r="254" spans="1:30" ht="83.1" customHeight="1">
      <c r="A254" s="82"/>
      <c r="B254" s="16">
        <v>139</v>
      </c>
      <c r="C254" s="17" t="s">
        <v>769</v>
      </c>
      <c r="D254" s="76"/>
      <c r="E254" s="84"/>
      <c r="F254" s="76"/>
      <c r="G254" s="76"/>
      <c r="H254" s="76"/>
      <c r="I254" s="81"/>
      <c r="J254" s="81"/>
      <c r="K254" s="81"/>
      <c r="L254" s="82"/>
      <c r="M254" s="82"/>
      <c r="N254" s="82"/>
      <c r="O254" s="76"/>
      <c r="P254" s="27" t="s">
        <v>1085</v>
      </c>
      <c r="Q254" s="81"/>
      <c r="R254" s="81"/>
      <c r="S254" s="81"/>
      <c r="T254" s="76"/>
      <c r="U254" s="76"/>
      <c r="V254" s="82"/>
      <c r="W254" s="28" t="s">
        <v>1086</v>
      </c>
      <c r="X254" s="28" t="s">
        <v>243</v>
      </c>
      <c r="Y254" s="28" t="s">
        <v>118</v>
      </c>
      <c r="Z254" s="28" t="s">
        <v>1087</v>
      </c>
      <c r="AA254" s="43"/>
      <c r="AB254" s="38"/>
      <c r="AC254" s="83"/>
      <c r="AD254" s="22"/>
    </row>
    <row r="255" spans="1:30" ht="195">
      <c r="A255" s="74">
        <v>140</v>
      </c>
      <c r="B255" s="17">
        <v>140</v>
      </c>
      <c r="C255" s="17" t="s">
        <v>110</v>
      </c>
      <c r="D255" s="76" t="s">
        <v>110</v>
      </c>
      <c r="E255" s="76" t="s">
        <v>1088</v>
      </c>
      <c r="F255" s="76" t="s">
        <v>34</v>
      </c>
      <c r="G255" s="76" t="s">
        <v>1089</v>
      </c>
      <c r="H255" s="76" t="s">
        <v>1090</v>
      </c>
      <c r="I255" s="80">
        <v>3</v>
      </c>
      <c r="J255" s="80">
        <v>3</v>
      </c>
      <c r="K255" s="79" t="s">
        <v>70</v>
      </c>
      <c r="L255" s="74" t="s">
        <v>44</v>
      </c>
      <c r="M255" s="74" t="s">
        <v>46</v>
      </c>
      <c r="N255" s="74" t="s">
        <v>71</v>
      </c>
      <c r="O255" s="76" t="s">
        <v>41</v>
      </c>
      <c r="P255" s="77" t="s">
        <v>1091</v>
      </c>
      <c r="Q255" s="78">
        <v>3</v>
      </c>
      <c r="R255" s="78">
        <v>3</v>
      </c>
      <c r="S255" s="79" t="s">
        <v>70</v>
      </c>
      <c r="T255" s="73" t="s">
        <v>44</v>
      </c>
      <c r="U255" s="73" t="s">
        <v>46</v>
      </c>
      <c r="V255" s="74" t="s">
        <v>71</v>
      </c>
      <c r="W255" s="28" t="s">
        <v>1092</v>
      </c>
      <c r="X255" s="28" t="s">
        <v>346</v>
      </c>
      <c r="Y255" s="28" t="s">
        <v>118</v>
      </c>
      <c r="Z255" s="28" t="s">
        <v>1093</v>
      </c>
      <c r="AA255" s="43"/>
      <c r="AB255" s="38"/>
      <c r="AC255" s="75" t="s">
        <v>1094</v>
      </c>
      <c r="AD255" s="10"/>
    </row>
    <row r="256" spans="1:30" ht="125.1" customHeight="1">
      <c r="A256" s="74"/>
      <c r="B256" s="17">
        <v>140</v>
      </c>
      <c r="C256" s="17" t="s">
        <v>110</v>
      </c>
      <c r="D256" s="76"/>
      <c r="E256" s="76"/>
      <c r="F256" s="76"/>
      <c r="G256" s="76"/>
      <c r="H256" s="76"/>
      <c r="I256" s="80"/>
      <c r="J256" s="80"/>
      <c r="K256" s="79"/>
      <c r="L256" s="74"/>
      <c r="M256" s="74"/>
      <c r="N256" s="74"/>
      <c r="O256" s="76"/>
      <c r="P256" s="77"/>
      <c r="Q256" s="78"/>
      <c r="R256" s="78"/>
      <c r="S256" s="79"/>
      <c r="T256" s="73"/>
      <c r="U256" s="73"/>
      <c r="V256" s="74"/>
      <c r="W256" s="28" t="s">
        <v>1095</v>
      </c>
      <c r="X256" s="28" t="s">
        <v>310</v>
      </c>
      <c r="Y256" s="28" t="s">
        <v>118</v>
      </c>
      <c r="Z256" s="28" t="s">
        <v>1096</v>
      </c>
      <c r="AA256" s="43">
        <v>1</v>
      </c>
      <c r="AB256" s="30" t="s">
        <v>1097</v>
      </c>
      <c r="AC256" s="75"/>
      <c r="AD256" s="22"/>
    </row>
    <row r="257" spans="1:30" ht="114" customHeight="1">
      <c r="A257" s="74"/>
      <c r="B257" s="17">
        <v>140</v>
      </c>
      <c r="C257" s="17" t="s">
        <v>110</v>
      </c>
      <c r="D257" s="76"/>
      <c r="E257" s="76"/>
      <c r="F257" s="76"/>
      <c r="G257" s="76"/>
      <c r="H257" s="76"/>
      <c r="I257" s="80"/>
      <c r="J257" s="80"/>
      <c r="K257" s="79"/>
      <c r="L257" s="74"/>
      <c r="M257" s="74"/>
      <c r="N257" s="74"/>
      <c r="O257" s="76"/>
      <c r="P257" s="77"/>
      <c r="Q257" s="78"/>
      <c r="R257" s="78"/>
      <c r="S257" s="79"/>
      <c r="T257" s="73"/>
      <c r="U257" s="73"/>
      <c r="V257" s="74"/>
      <c r="W257" s="28" t="s">
        <v>1095</v>
      </c>
      <c r="X257" s="28" t="s">
        <v>130</v>
      </c>
      <c r="Y257" s="28" t="s">
        <v>118</v>
      </c>
      <c r="Z257" s="28" t="s">
        <v>1098</v>
      </c>
      <c r="AA257" s="43"/>
      <c r="AB257" s="38"/>
      <c r="AC257" s="75"/>
      <c r="AD257" s="22"/>
    </row>
    <row r="258" spans="1:30" hidden="1">
      <c r="AA258" s="5"/>
    </row>
    <row r="259" spans="1:30" hidden="1">
      <c r="AA259" s="5"/>
    </row>
    <row r="260" spans="1:30" hidden="1">
      <c r="AA260" s="5"/>
    </row>
    <row r="261" spans="1:30" hidden="1">
      <c r="AA261" s="5"/>
    </row>
    <row r="262" spans="1:30" hidden="1">
      <c r="AA262" s="5"/>
    </row>
    <row r="263" spans="1:30" hidden="1">
      <c r="AA263" s="5"/>
    </row>
    <row r="264" spans="1:30" hidden="1">
      <c r="AA264" s="5"/>
    </row>
    <row r="265" spans="1:30" hidden="1">
      <c r="AA265" s="5"/>
    </row>
    <row r="266" spans="1:30" hidden="1">
      <c r="AA266" s="5"/>
    </row>
    <row r="267" spans="1:30" hidden="1">
      <c r="AA267" s="5"/>
    </row>
    <row r="268" spans="1:30" hidden="1">
      <c r="AA268" s="5"/>
    </row>
    <row r="269" spans="1:30" hidden="1">
      <c r="AA269" s="5"/>
    </row>
    <row r="1048573" ht="9" customHeight="1"/>
    <row r="1048574" ht="12" customHeight="1"/>
    <row r="1048575" ht="11.1" customHeight="1"/>
    <row r="1048576" ht="12" customHeight="1"/>
  </sheetData>
  <autoFilter ref="A8:AH257"/>
  <mergeCells count="1303">
    <mergeCell ref="A1:AB2"/>
    <mergeCell ref="A3:AB3"/>
    <mergeCell ref="A6:H6"/>
    <mergeCell ref="I6:V6"/>
    <mergeCell ref="W6:X6"/>
    <mergeCell ref="Y6:Z6"/>
    <mergeCell ref="AA6:AC6"/>
    <mergeCell ref="W7:W8"/>
    <mergeCell ref="X7:X8"/>
    <mergeCell ref="Y7:Y8"/>
    <mergeCell ref="Z7:Z8"/>
    <mergeCell ref="AA7:AB7"/>
    <mergeCell ref="AC7:AC8"/>
    <mergeCell ref="I7:K7"/>
    <mergeCell ref="L7:N7"/>
    <mergeCell ref="O7:O8"/>
    <mergeCell ref="P7:P8"/>
    <mergeCell ref="Q7:S7"/>
    <mergeCell ref="T7:V7"/>
    <mergeCell ref="A7:A8"/>
    <mergeCell ref="D7:D8"/>
    <mergeCell ref="E7:E8"/>
    <mergeCell ref="F7:F8"/>
    <mergeCell ref="G7:G8"/>
    <mergeCell ref="H7:H8"/>
    <mergeCell ref="U9:U12"/>
    <mergeCell ref="V9:V12"/>
    <mergeCell ref="AC9:AC12"/>
    <mergeCell ref="A13:A15"/>
    <mergeCell ref="D13:D15"/>
    <mergeCell ref="E13:E15"/>
    <mergeCell ref="F13:F15"/>
    <mergeCell ref="G13:G15"/>
    <mergeCell ref="H13:H15"/>
    <mergeCell ref="I13:I15"/>
    <mergeCell ref="O9:O12"/>
    <mergeCell ref="P9:P12"/>
    <mergeCell ref="Q9:Q12"/>
    <mergeCell ref="R9:R12"/>
    <mergeCell ref="S9:S12"/>
    <mergeCell ref="T9:T12"/>
    <mergeCell ref="I9:I12"/>
    <mergeCell ref="J9:J12"/>
    <mergeCell ref="K9:K12"/>
    <mergeCell ref="L9:L12"/>
    <mergeCell ref="M9:M12"/>
    <mergeCell ref="N9:N12"/>
    <mergeCell ref="A9:A12"/>
    <mergeCell ref="D9:D12"/>
    <mergeCell ref="E9:E12"/>
    <mergeCell ref="F9:F12"/>
    <mergeCell ref="G9:G12"/>
    <mergeCell ref="H9:H12"/>
    <mergeCell ref="AC13:AC15"/>
    <mergeCell ref="A16:A19"/>
    <mergeCell ref="D16:D19"/>
    <mergeCell ref="E16:E19"/>
    <mergeCell ref="F16:F19"/>
    <mergeCell ref="G16:G19"/>
    <mergeCell ref="H16:H19"/>
    <mergeCell ref="I16:I19"/>
    <mergeCell ref="J16:J19"/>
    <mergeCell ref="K16:K19"/>
    <mergeCell ref="Q13:Q15"/>
    <mergeCell ref="R13:R15"/>
    <mergeCell ref="S13:S15"/>
    <mergeCell ref="T13:T15"/>
    <mergeCell ref="U13:U15"/>
    <mergeCell ref="V13:V15"/>
    <mergeCell ref="J13:J15"/>
    <mergeCell ref="K13:K15"/>
    <mergeCell ref="L13:L15"/>
    <mergeCell ref="M13:M15"/>
    <mergeCell ref="N13:N15"/>
    <mergeCell ref="O13:O15"/>
    <mergeCell ref="AB17:AB18"/>
    <mergeCell ref="A20:A28"/>
    <mergeCell ref="D20:D28"/>
    <mergeCell ref="E20:E28"/>
    <mergeCell ref="F20:F28"/>
    <mergeCell ref="G20:G28"/>
    <mergeCell ref="H20:H28"/>
    <mergeCell ref="I20:I28"/>
    <mergeCell ref="J20:J28"/>
    <mergeCell ref="K20:K28"/>
    <mergeCell ref="S16:S19"/>
    <mergeCell ref="T16:T19"/>
    <mergeCell ref="U16:U19"/>
    <mergeCell ref="V16:V19"/>
    <mergeCell ref="AC16:AC19"/>
    <mergeCell ref="W17:W18"/>
    <mergeCell ref="X17:X18"/>
    <mergeCell ref="Y17:Y18"/>
    <mergeCell ref="Z17:Z18"/>
    <mergeCell ref="AA17:AA18"/>
    <mergeCell ref="L16:L19"/>
    <mergeCell ref="M16:M19"/>
    <mergeCell ref="N16:N19"/>
    <mergeCell ref="O16:O19"/>
    <mergeCell ref="Q16:Q19"/>
    <mergeCell ref="R16:R19"/>
    <mergeCell ref="A29:A36"/>
    <mergeCell ref="D29:D36"/>
    <mergeCell ref="E29:E36"/>
    <mergeCell ref="F29:F36"/>
    <mergeCell ref="G29:G36"/>
    <mergeCell ref="H29:H36"/>
    <mergeCell ref="R20:R28"/>
    <mergeCell ref="S20:S28"/>
    <mergeCell ref="T20:T28"/>
    <mergeCell ref="U20:U28"/>
    <mergeCell ref="V20:V28"/>
    <mergeCell ref="AC20:AC28"/>
    <mergeCell ref="L20:L28"/>
    <mergeCell ref="M20:M28"/>
    <mergeCell ref="N20:N28"/>
    <mergeCell ref="O20:O28"/>
    <mergeCell ref="P20:P23"/>
    <mergeCell ref="Q20:Q28"/>
    <mergeCell ref="P24:P25"/>
    <mergeCell ref="U29:U36"/>
    <mergeCell ref="V29:V36"/>
    <mergeCell ref="AC29:AC36"/>
    <mergeCell ref="W31:W32"/>
    <mergeCell ref="P33:P34"/>
    <mergeCell ref="P35:P36"/>
    <mergeCell ref="O29:O36"/>
    <mergeCell ref="P29:P32"/>
    <mergeCell ref="Q29:Q36"/>
    <mergeCell ref="R29:R36"/>
    <mergeCell ref="S29:S36"/>
    <mergeCell ref="T29:T36"/>
    <mergeCell ref="I29:I36"/>
    <mergeCell ref="J29:J36"/>
    <mergeCell ref="K29:K36"/>
    <mergeCell ref="L29:L36"/>
    <mergeCell ref="M29:M36"/>
    <mergeCell ref="N29:N36"/>
    <mergeCell ref="V37:V38"/>
    <mergeCell ref="AC37:AC38"/>
    <mergeCell ref="A39:A41"/>
    <mergeCell ref="D39:D41"/>
    <mergeCell ref="E39:E41"/>
    <mergeCell ref="F39:F41"/>
    <mergeCell ref="G39:G41"/>
    <mergeCell ref="H39:H41"/>
    <mergeCell ref="I39:I41"/>
    <mergeCell ref="J39:J41"/>
    <mergeCell ref="O37:O38"/>
    <mergeCell ref="Q37:Q38"/>
    <mergeCell ref="R37:R38"/>
    <mergeCell ref="S37:S38"/>
    <mergeCell ref="T37:T38"/>
    <mergeCell ref="U37:U38"/>
    <mergeCell ref="I37:I38"/>
    <mergeCell ref="J37:J38"/>
    <mergeCell ref="K37:K38"/>
    <mergeCell ref="L37:L38"/>
    <mergeCell ref="M37:M38"/>
    <mergeCell ref="N37:N38"/>
    <mergeCell ref="A37:A38"/>
    <mergeCell ref="D37:D38"/>
    <mergeCell ref="E37:E38"/>
    <mergeCell ref="F37:F38"/>
    <mergeCell ref="G37:G38"/>
    <mergeCell ref="H37:H38"/>
    <mergeCell ref="M42:M43"/>
    <mergeCell ref="N42:N43"/>
    <mergeCell ref="A42:A43"/>
    <mergeCell ref="D42:D43"/>
    <mergeCell ref="E42:E43"/>
    <mergeCell ref="F42:F43"/>
    <mergeCell ref="G42:G43"/>
    <mergeCell ref="H42:H43"/>
    <mergeCell ref="R39:R41"/>
    <mergeCell ref="S39:S41"/>
    <mergeCell ref="T39:T41"/>
    <mergeCell ref="U39:U41"/>
    <mergeCell ref="V39:V41"/>
    <mergeCell ref="AC39:AC41"/>
    <mergeCell ref="K39:K41"/>
    <mergeCell ref="L39:L41"/>
    <mergeCell ref="M39:M41"/>
    <mergeCell ref="N39:N41"/>
    <mergeCell ref="O39:O41"/>
    <mergeCell ref="Q39:Q41"/>
    <mergeCell ref="R44:R46"/>
    <mergeCell ref="S44:S46"/>
    <mergeCell ref="T44:T46"/>
    <mergeCell ref="U44:U46"/>
    <mergeCell ref="V44:V46"/>
    <mergeCell ref="AC44:AC46"/>
    <mergeCell ref="K44:K46"/>
    <mergeCell ref="L44:L46"/>
    <mergeCell ref="M44:M46"/>
    <mergeCell ref="N44:N46"/>
    <mergeCell ref="O44:O46"/>
    <mergeCell ref="Q44:Q46"/>
    <mergeCell ref="V42:V43"/>
    <mergeCell ref="AC42:AC43"/>
    <mergeCell ref="A44:A46"/>
    <mergeCell ref="D44:D46"/>
    <mergeCell ref="E44:E46"/>
    <mergeCell ref="F44:F46"/>
    <mergeCell ref="G44:G46"/>
    <mergeCell ref="H44:H46"/>
    <mergeCell ref="I44:I46"/>
    <mergeCell ref="J44:J46"/>
    <mergeCell ref="O42:O43"/>
    <mergeCell ref="Q42:Q43"/>
    <mergeCell ref="R42:R43"/>
    <mergeCell ref="S42:S43"/>
    <mergeCell ref="T42:T43"/>
    <mergeCell ref="U42:U43"/>
    <mergeCell ref="I42:I43"/>
    <mergeCell ref="J42:J43"/>
    <mergeCell ref="K42:K43"/>
    <mergeCell ref="L42:L43"/>
    <mergeCell ref="V47:V49"/>
    <mergeCell ref="AC47:AC49"/>
    <mergeCell ref="P48:P49"/>
    <mergeCell ref="A51:A57"/>
    <mergeCell ref="D51:D57"/>
    <mergeCell ref="E51:E57"/>
    <mergeCell ref="F51:F57"/>
    <mergeCell ref="G51:G57"/>
    <mergeCell ref="H51:H57"/>
    <mergeCell ref="I51:I57"/>
    <mergeCell ref="O47:O49"/>
    <mergeCell ref="Q47:Q49"/>
    <mergeCell ref="R47:R49"/>
    <mergeCell ref="S47:S49"/>
    <mergeCell ref="T47:T49"/>
    <mergeCell ref="U47:U49"/>
    <mergeCell ref="I47:I49"/>
    <mergeCell ref="J47:J49"/>
    <mergeCell ref="K47:K49"/>
    <mergeCell ref="L47:L49"/>
    <mergeCell ref="M47:M49"/>
    <mergeCell ref="N47:N49"/>
    <mergeCell ref="A47:A49"/>
    <mergeCell ref="D47:D49"/>
    <mergeCell ref="E47:E49"/>
    <mergeCell ref="F47:F49"/>
    <mergeCell ref="G47:G49"/>
    <mergeCell ref="H47:H49"/>
    <mergeCell ref="V51:V57"/>
    <mergeCell ref="AC51:AC57"/>
    <mergeCell ref="W55:W56"/>
    <mergeCell ref="A58:A63"/>
    <mergeCell ref="D58:D63"/>
    <mergeCell ref="E58:E63"/>
    <mergeCell ref="F58:F63"/>
    <mergeCell ref="G58:G63"/>
    <mergeCell ref="H58:H63"/>
    <mergeCell ref="I58:I63"/>
    <mergeCell ref="P51:P56"/>
    <mergeCell ref="Q51:Q57"/>
    <mergeCell ref="R51:R57"/>
    <mergeCell ref="S51:S57"/>
    <mergeCell ref="T51:T57"/>
    <mergeCell ref="U51:U57"/>
    <mergeCell ref="J51:J57"/>
    <mergeCell ref="K51:K57"/>
    <mergeCell ref="L51:L57"/>
    <mergeCell ref="M51:M57"/>
    <mergeCell ref="N51:N57"/>
    <mergeCell ref="O51:O57"/>
    <mergeCell ref="N64:N66"/>
    <mergeCell ref="O64:O66"/>
    <mergeCell ref="V58:V63"/>
    <mergeCell ref="AC58:AC63"/>
    <mergeCell ref="P61:P62"/>
    <mergeCell ref="A64:A66"/>
    <mergeCell ref="D64:D66"/>
    <mergeCell ref="E64:E66"/>
    <mergeCell ref="F64:F66"/>
    <mergeCell ref="G64:G66"/>
    <mergeCell ref="H64:H66"/>
    <mergeCell ref="I64:I66"/>
    <mergeCell ref="P58:P60"/>
    <mergeCell ref="Q58:Q63"/>
    <mergeCell ref="R58:R63"/>
    <mergeCell ref="S58:S63"/>
    <mergeCell ref="T58:T63"/>
    <mergeCell ref="U58:U63"/>
    <mergeCell ref="J58:J63"/>
    <mergeCell ref="K58:K63"/>
    <mergeCell ref="L58:L63"/>
    <mergeCell ref="M58:M63"/>
    <mergeCell ref="N58:N63"/>
    <mergeCell ref="O58:O63"/>
    <mergeCell ref="R67:R70"/>
    <mergeCell ref="S67:S70"/>
    <mergeCell ref="T67:T70"/>
    <mergeCell ref="U67:U70"/>
    <mergeCell ref="V67:V70"/>
    <mergeCell ref="AC67:AC70"/>
    <mergeCell ref="K67:K70"/>
    <mergeCell ref="L67:L70"/>
    <mergeCell ref="M67:M70"/>
    <mergeCell ref="N67:N70"/>
    <mergeCell ref="O67:O70"/>
    <mergeCell ref="Q67:Q70"/>
    <mergeCell ref="AC64:AC66"/>
    <mergeCell ref="P65:P66"/>
    <mergeCell ref="A67:A70"/>
    <mergeCell ref="D67:D70"/>
    <mergeCell ref="E67:E70"/>
    <mergeCell ref="F67:F70"/>
    <mergeCell ref="G67:G70"/>
    <mergeCell ref="H67:H70"/>
    <mergeCell ref="I67:I70"/>
    <mergeCell ref="J67:J70"/>
    <mergeCell ref="Q64:Q66"/>
    <mergeCell ref="R64:R66"/>
    <mergeCell ref="S64:S66"/>
    <mergeCell ref="T64:T66"/>
    <mergeCell ref="U64:U66"/>
    <mergeCell ref="V64:V66"/>
    <mergeCell ref="J64:J66"/>
    <mergeCell ref="K64:K66"/>
    <mergeCell ref="L64:L66"/>
    <mergeCell ref="M64:M66"/>
    <mergeCell ref="V71:V76"/>
    <mergeCell ref="AC71:AC76"/>
    <mergeCell ref="A77:A86"/>
    <mergeCell ref="D77:D86"/>
    <mergeCell ref="E77:E86"/>
    <mergeCell ref="F77:F86"/>
    <mergeCell ref="G77:G86"/>
    <mergeCell ref="H77:H86"/>
    <mergeCell ref="I77:I86"/>
    <mergeCell ref="J77:J86"/>
    <mergeCell ref="O71:O76"/>
    <mergeCell ref="Q71:Q76"/>
    <mergeCell ref="R71:R76"/>
    <mergeCell ref="S71:S76"/>
    <mergeCell ref="T71:T76"/>
    <mergeCell ref="U71:U76"/>
    <mergeCell ref="I71:I76"/>
    <mergeCell ref="J71:J76"/>
    <mergeCell ref="K71:K76"/>
    <mergeCell ref="L71:L76"/>
    <mergeCell ref="M71:M76"/>
    <mergeCell ref="N71:N76"/>
    <mergeCell ref="A71:A76"/>
    <mergeCell ref="D71:D76"/>
    <mergeCell ref="E71:E76"/>
    <mergeCell ref="F71:F76"/>
    <mergeCell ref="G71:G76"/>
    <mergeCell ref="H71:H76"/>
    <mergeCell ref="J88:J91"/>
    <mergeCell ref="K88:K91"/>
    <mergeCell ref="L88:L91"/>
    <mergeCell ref="M88:M91"/>
    <mergeCell ref="N88:N91"/>
    <mergeCell ref="O88:O91"/>
    <mergeCell ref="AC77:AC86"/>
    <mergeCell ref="P83:P86"/>
    <mergeCell ref="W83:W85"/>
    <mergeCell ref="A88:A91"/>
    <mergeCell ref="D88:D91"/>
    <mergeCell ref="E88:E91"/>
    <mergeCell ref="F88:F91"/>
    <mergeCell ref="G88:G91"/>
    <mergeCell ref="H88:H91"/>
    <mergeCell ref="I88:I91"/>
    <mergeCell ref="Q77:Q86"/>
    <mergeCell ref="R77:R86"/>
    <mergeCell ref="S77:S86"/>
    <mergeCell ref="T77:T86"/>
    <mergeCell ref="U77:U86"/>
    <mergeCell ref="V77:V86"/>
    <mergeCell ref="K77:K86"/>
    <mergeCell ref="L77:L86"/>
    <mergeCell ref="M77:M86"/>
    <mergeCell ref="N77:N86"/>
    <mergeCell ref="O77:O86"/>
    <mergeCell ref="P77:P82"/>
    <mergeCell ref="S92:S94"/>
    <mergeCell ref="T92:T94"/>
    <mergeCell ref="U92:U94"/>
    <mergeCell ref="V92:V94"/>
    <mergeCell ref="AC92:AC94"/>
    <mergeCell ref="A95:A96"/>
    <mergeCell ref="D95:D96"/>
    <mergeCell ref="E95:E96"/>
    <mergeCell ref="F95:F96"/>
    <mergeCell ref="G95:G96"/>
    <mergeCell ref="L92:L94"/>
    <mergeCell ref="M92:M94"/>
    <mergeCell ref="N92:N94"/>
    <mergeCell ref="O92:O94"/>
    <mergeCell ref="Q92:Q94"/>
    <mergeCell ref="R92:R94"/>
    <mergeCell ref="AC88:AC91"/>
    <mergeCell ref="A92:A94"/>
    <mergeCell ref="D92:D94"/>
    <mergeCell ref="E92:E94"/>
    <mergeCell ref="F92:F94"/>
    <mergeCell ref="G92:G94"/>
    <mergeCell ref="H92:H94"/>
    <mergeCell ref="I92:I94"/>
    <mergeCell ref="J92:J94"/>
    <mergeCell ref="K92:K94"/>
    <mergeCell ref="Q88:Q91"/>
    <mergeCell ref="R88:R91"/>
    <mergeCell ref="S88:S91"/>
    <mergeCell ref="T88:T91"/>
    <mergeCell ref="U88:U91"/>
    <mergeCell ref="V88:V91"/>
    <mergeCell ref="N97:N100"/>
    <mergeCell ref="O97:O100"/>
    <mergeCell ref="U95:U96"/>
    <mergeCell ref="V95:V96"/>
    <mergeCell ref="AC95:AC96"/>
    <mergeCell ref="A97:A100"/>
    <mergeCell ref="D97:D100"/>
    <mergeCell ref="E97:E100"/>
    <mergeCell ref="F97:F100"/>
    <mergeCell ref="G97:G100"/>
    <mergeCell ref="H97:H100"/>
    <mergeCell ref="I97:I100"/>
    <mergeCell ref="N95:N96"/>
    <mergeCell ref="O95:O96"/>
    <mergeCell ref="Q95:Q96"/>
    <mergeCell ref="R95:R96"/>
    <mergeCell ref="S95:S96"/>
    <mergeCell ref="T95:T96"/>
    <mergeCell ref="H95:H96"/>
    <mergeCell ref="I95:I96"/>
    <mergeCell ref="J95:J96"/>
    <mergeCell ref="K95:K96"/>
    <mergeCell ref="L95:L96"/>
    <mergeCell ref="M95:M96"/>
    <mergeCell ref="R101:R102"/>
    <mergeCell ref="S101:S102"/>
    <mergeCell ref="T101:T102"/>
    <mergeCell ref="U101:U102"/>
    <mergeCell ref="V101:V102"/>
    <mergeCell ref="AC101:AC102"/>
    <mergeCell ref="K101:K102"/>
    <mergeCell ref="L101:L102"/>
    <mergeCell ref="M101:M102"/>
    <mergeCell ref="N101:N102"/>
    <mergeCell ref="O101:O102"/>
    <mergeCell ref="Q101:Q102"/>
    <mergeCell ref="V97:V100"/>
    <mergeCell ref="AC97:AC100"/>
    <mergeCell ref="A101:A102"/>
    <mergeCell ref="D101:D102"/>
    <mergeCell ref="E101:E102"/>
    <mergeCell ref="F101:F102"/>
    <mergeCell ref="G101:G102"/>
    <mergeCell ref="H101:H102"/>
    <mergeCell ref="I101:I102"/>
    <mergeCell ref="J101:J102"/>
    <mergeCell ref="P97:P100"/>
    <mergeCell ref="Q97:Q100"/>
    <mergeCell ref="R97:R100"/>
    <mergeCell ref="S97:S100"/>
    <mergeCell ref="T97:T100"/>
    <mergeCell ref="U97:U100"/>
    <mergeCell ref="J97:J100"/>
    <mergeCell ref="K97:K100"/>
    <mergeCell ref="L97:L100"/>
    <mergeCell ref="M97:M100"/>
    <mergeCell ref="V103:V110"/>
    <mergeCell ref="AC103:AC110"/>
    <mergeCell ref="P104:P105"/>
    <mergeCell ref="P108:P109"/>
    <mergeCell ref="A111:A115"/>
    <mergeCell ref="D111:D115"/>
    <mergeCell ref="E111:E115"/>
    <mergeCell ref="F111:F115"/>
    <mergeCell ref="G111:G115"/>
    <mergeCell ref="H111:H115"/>
    <mergeCell ref="O103:O110"/>
    <mergeCell ref="Q103:Q110"/>
    <mergeCell ref="R103:R110"/>
    <mergeCell ref="S103:S110"/>
    <mergeCell ref="T103:T110"/>
    <mergeCell ref="U103:U110"/>
    <mergeCell ref="I103:I110"/>
    <mergeCell ref="J103:J110"/>
    <mergeCell ref="K103:K110"/>
    <mergeCell ref="L103:L110"/>
    <mergeCell ref="M103:M110"/>
    <mergeCell ref="N103:N110"/>
    <mergeCell ref="A103:A110"/>
    <mergeCell ref="D103:D110"/>
    <mergeCell ref="E103:E110"/>
    <mergeCell ref="F103:F110"/>
    <mergeCell ref="G103:G110"/>
    <mergeCell ref="H103:H110"/>
    <mergeCell ref="V111:V115"/>
    <mergeCell ref="AC111:AC115"/>
    <mergeCell ref="A116:A119"/>
    <mergeCell ref="D116:D119"/>
    <mergeCell ref="E116:E119"/>
    <mergeCell ref="F116:F119"/>
    <mergeCell ref="G116:G119"/>
    <mergeCell ref="H116:H119"/>
    <mergeCell ref="I116:I119"/>
    <mergeCell ref="J116:J119"/>
    <mergeCell ref="O111:O115"/>
    <mergeCell ref="Q111:Q115"/>
    <mergeCell ref="R111:R115"/>
    <mergeCell ref="S111:S115"/>
    <mergeCell ref="T111:T115"/>
    <mergeCell ref="U111:U115"/>
    <mergeCell ref="I111:I115"/>
    <mergeCell ref="J111:J115"/>
    <mergeCell ref="K111:K115"/>
    <mergeCell ref="L111:L115"/>
    <mergeCell ref="M111:M115"/>
    <mergeCell ref="N111:N115"/>
    <mergeCell ref="M120:M123"/>
    <mergeCell ref="N120:N123"/>
    <mergeCell ref="A120:A123"/>
    <mergeCell ref="D120:D123"/>
    <mergeCell ref="E120:E123"/>
    <mergeCell ref="F120:F123"/>
    <mergeCell ref="G120:G123"/>
    <mergeCell ref="H120:H123"/>
    <mergeCell ref="R116:R119"/>
    <mergeCell ref="S116:S119"/>
    <mergeCell ref="T116:T119"/>
    <mergeCell ref="U116:U119"/>
    <mergeCell ref="V116:V119"/>
    <mergeCell ref="AC116:AC119"/>
    <mergeCell ref="K116:K119"/>
    <mergeCell ref="L116:L119"/>
    <mergeCell ref="M116:M119"/>
    <mergeCell ref="N116:N119"/>
    <mergeCell ref="O116:O119"/>
    <mergeCell ref="Q116:Q119"/>
    <mergeCell ref="R126:R127"/>
    <mergeCell ref="S126:S127"/>
    <mergeCell ref="T126:T127"/>
    <mergeCell ref="U126:U127"/>
    <mergeCell ref="V126:V127"/>
    <mergeCell ref="AC126:AC127"/>
    <mergeCell ref="K126:K127"/>
    <mergeCell ref="L126:L127"/>
    <mergeCell ref="M126:M127"/>
    <mergeCell ref="N126:N127"/>
    <mergeCell ref="O126:O127"/>
    <mergeCell ref="Q126:Q127"/>
    <mergeCell ref="V120:V123"/>
    <mergeCell ref="AC120:AC123"/>
    <mergeCell ref="A126:A127"/>
    <mergeCell ref="D126:D127"/>
    <mergeCell ref="E126:E127"/>
    <mergeCell ref="F126:F127"/>
    <mergeCell ref="G126:G127"/>
    <mergeCell ref="H126:H127"/>
    <mergeCell ref="I126:I127"/>
    <mergeCell ref="J126:J127"/>
    <mergeCell ref="O120:O123"/>
    <mergeCell ref="Q120:Q123"/>
    <mergeCell ref="R120:R123"/>
    <mergeCell ref="S120:S123"/>
    <mergeCell ref="T120:T123"/>
    <mergeCell ref="U120:U123"/>
    <mergeCell ref="I120:I123"/>
    <mergeCell ref="J120:J123"/>
    <mergeCell ref="K120:K123"/>
    <mergeCell ref="L120:L123"/>
    <mergeCell ref="V130:V132"/>
    <mergeCell ref="AC130:AC132"/>
    <mergeCell ref="A135:A137"/>
    <mergeCell ref="D135:D137"/>
    <mergeCell ref="E135:E137"/>
    <mergeCell ref="F135:F137"/>
    <mergeCell ref="G135:G137"/>
    <mergeCell ref="H135:H137"/>
    <mergeCell ref="I135:I137"/>
    <mergeCell ref="J135:J137"/>
    <mergeCell ref="O130:O132"/>
    <mergeCell ref="Q130:Q132"/>
    <mergeCell ref="R130:R132"/>
    <mergeCell ref="S130:S132"/>
    <mergeCell ref="T130:T132"/>
    <mergeCell ref="U130:U132"/>
    <mergeCell ref="I130:I132"/>
    <mergeCell ref="J130:J132"/>
    <mergeCell ref="K130:K132"/>
    <mergeCell ref="L130:L132"/>
    <mergeCell ref="M130:M132"/>
    <mergeCell ref="N130:N132"/>
    <mergeCell ref="A130:A132"/>
    <mergeCell ref="D130:D132"/>
    <mergeCell ref="E130:E132"/>
    <mergeCell ref="F130:F132"/>
    <mergeCell ref="G130:G132"/>
    <mergeCell ref="H130:H132"/>
    <mergeCell ref="M138:M141"/>
    <mergeCell ref="N138:N141"/>
    <mergeCell ref="A138:A141"/>
    <mergeCell ref="D138:D141"/>
    <mergeCell ref="E138:E141"/>
    <mergeCell ref="F138:F141"/>
    <mergeCell ref="G138:G141"/>
    <mergeCell ref="H138:H141"/>
    <mergeCell ref="R135:R137"/>
    <mergeCell ref="S135:S137"/>
    <mergeCell ref="T135:T137"/>
    <mergeCell ref="U135:U137"/>
    <mergeCell ref="V135:V137"/>
    <mergeCell ref="AC135:AC137"/>
    <mergeCell ref="K135:K137"/>
    <mergeCell ref="L135:L137"/>
    <mergeCell ref="M135:M137"/>
    <mergeCell ref="N135:N137"/>
    <mergeCell ref="O135:O137"/>
    <mergeCell ref="Q135:Q137"/>
    <mergeCell ref="R142:R143"/>
    <mergeCell ref="S142:S143"/>
    <mergeCell ref="T142:T143"/>
    <mergeCell ref="U142:U143"/>
    <mergeCell ref="V142:V143"/>
    <mergeCell ref="AC142:AC143"/>
    <mergeCell ref="K142:K143"/>
    <mergeCell ref="L142:L143"/>
    <mergeCell ref="M142:M143"/>
    <mergeCell ref="N142:N143"/>
    <mergeCell ref="O142:O143"/>
    <mergeCell ref="Q142:Q143"/>
    <mergeCell ref="V138:V141"/>
    <mergeCell ref="AC138:AC141"/>
    <mergeCell ref="A142:A143"/>
    <mergeCell ref="D142:D143"/>
    <mergeCell ref="E142:E143"/>
    <mergeCell ref="F142:F143"/>
    <mergeCell ref="G142:G143"/>
    <mergeCell ref="H142:H143"/>
    <mergeCell ref="I142:I143"/>
    <mergeCell ref="J142:J143"/>
    <mergeCell ref="O138:O141"/>
    <mergeCell ref="Q138:Q141"/>
    <mergeCell ref="R138:R141"/>
    <mergeCell ref="S138:S141"/>
    <mergeCell ref="T138:T141"/>
    <mergeCell ref="U138:U141"/>
    <mergeCell ref="I138:I141"/>
    <mergeCell ref="J138:J141"/>
    <mergeCell ref="K138:K141"/>
    <mergeCell ref="L138:L141"/>
    <mergeCell ref="V144:V147"/>
    <mergeCell ref="AC144:AC147"/>
    <mergeCell ref="P145:P146"/>
    <mergeCell ref="A148:A149"/>
    <mergeCell ref="D148:D149"/>
    <mergeCell ref="E148:E149"/>
    <mergeCell ref="F148:F149"/>
    <mergeCell ref="G148:G149"/>
    <mergeCell ref="H148:H149"/>
    <mergeCell ref="I148:I149"/>
    <mergeCell ref="O144:O147"/>
    <mergeCell ref="Q144:Q147"/>
    <mergeCell ref="R144:R147"/>
    <mergeCell ref="S144:S147"/>
    <mergeCell ref="T144:T147"/>
    <mergeCell ref="U144:U147"/>
    <mergeCell ref="I144:I147"/>
    <mergeCell ref="J144:J147"/>
    <mergeCell ref="K144:K147"/>
    <mergeCell ref="L144:L147"/>
    <mergeCell ref="M144:M147"/>
    <mergeCell ref="N144:N147"/>
    <mergeCell ref="A144:A147"/>
    <mergeCell ref="D144:D147"/>
    <mergeCell ref="E144:E147"/>
    <mergeCell ref="F144:F147"/>
    <mergeCell ref="G144:G147"/>
    <mergeCell ref="H144:H147"/>
    <mergeCell ref="AC148:AC149"/>
    <mergeCell ref="A152:A156"/>
    <mergeCell ref="D152:D156"/>
    <mergeCell ref="E152:E156"/>
    <mergeCell ref="F152:F156"/>
    <mergeCell ref="G152:G156"/>
    <mergeCell ref="H152:H156"/>
    <mergeCell ref="I152:I156"/>
    <mergeCell ref="J152:J156"/>
    <mergeCell ref="K152:K156"/>
    <mergeCell ref="Q148:Q149"/>
    <mergeCell ref="R148:R149"/>
    <mergeCell ref="S148:S149"/>
    <mergeCell ref="T148:T149"/>
    <mergeCell ref="U148:U149"/>
    <mergeCell ref="V148:V149"/>
    <mergeCell ref="J148:J149"/>
    <mergeCell ref="K148:K149"/>
    <mergeCell ref="L148:L149"/>
    <mergeCell ref="M148:M149"/>
    <mergeCell ref="N148:N149"/>
    <mergeCell ref="O148:O149"/>
    <mergeCell ref="X152:X153"/>
    <mergeCell ref="Y152:Y153"/>
    <mergeCell ref="Z152:Z153"/>
    <mergeCell ref="AC152:AC153"/>
    <mergeCell ref="AC154:AC156"/>
    <mergeCell ref="A157:A159"/>
    <mergeCell ref="D157:D159"/>
    <mergeCell ref="E157:E159"/>
    <mergeCell ref="F157:F159"/>
    <mergeCell ref="G157:G159"/>
    <mergeCell ref="R152:R156"/>
    <mergeCell ref="S152:S156"/>
    <mergeCell ref="T152:T156"/>
    <mergeCell ref="U152:U156"/>
    <mergeCell ref="V152:V156"/>
    <mergeCell ref="W152:W153"/>
    <mergeCell ref="L152:L156"/>
    <mergeCell ref="M152:M156"/>
    <mergeCell ref="N152:N156"/>
    <mergeCell ref="O152:O156"/>
    <mergeCell ref="P152:P153"/>
    <mergeCell ref="Q152:Q156"/>
    <mergeCell ref="J160:J162"/>
    <mergeCell ref="K160:K162"/>
    <mergeCell ref="L160:L162"/>
    <mergeCell ref="M160:M162"/>
    <mergeCell ref="N160:N162"/>
    <mergeCell ref="O160:O162"/>
    <mergeCell ref="U157:U159"/>
    <mergeCell ref="V157:V159"/>
    <mergeCell ref="AC157:AC159"/>
    <mergeCell ref="A160:A162"/>
    <mergeCell ref="D160:D162"/>
    <mergeCell ref="E160:E162"/>
    <mergeCell ref="F160:F162"/>
    <mergeCell ref="G160:G162"/>
    <mergeCell ref="H160:H162"/>
    <mergeCell ref="I160:I162"/>
    <mergeCell ref="N157:N159"/>
    <mergeCell ref="O157:O159"/>
    <mergeCell ref="Q157:Q159"/>
    <mergeCell ref="R157:R159"/>
    <mergeCell ref="S157:S159"/>
    <mergeCell ref="T157:T159"/>
    <mergeCell ref="H157:H159"/>
    <mergeCell ref="I157:I159"/>
    <mergeCell ref="J157:J159"/>
    <mergeCell ref="K157:K159"/>
    <mergeCell ref="L157:L159"/>
    <mergeCell ref="M157:M159"/>
    <mergeCell ref="S163:S167"/>
    <mergeCell ref="T163:T167"/>
    <mergeCell ref="U163:U167"/>
    <mergeCell ref="V163:V167"/>
    <mergeCell ref="AC163:AC167"/>
    <mergeCell ref="A168:A170"/>
    <mergeCell ref="D168:D170"/>
    <mergeCell ref="E168:E170"/>
    <mergeCell ref="F168:F170"/>
    <mergeCell ref="G168:G170"/>
    <mergeCell ref="L163:L167"/>
    <mergeCell ref="M163:M167"/>
    <mergeCell ref="N163:N167"/>
    <mergeCell ref="O163:O167"/>
    <mergeCell ref="Q163:Q167"/>
    <mergeCell ref="R163:R167"/>
    <mergeCell ref="AC160:AC162"/>
    <mergeCell ref="A163:A167"/>
    <mergeCell ref="D163:D167"/>
    <mergeCell ref="E163:E167"/>
    <mergeCell ref="F163:F167"/>
    <mergeCell ref="G163:G167"/>
    <mergeCell ref="H163:H167"/>
    <mergeCell ref="I163:I167"/>
    <mergeCell ref="J163:J167"/>
    <mergeCell ref="K163:K167"/>
    <mergeCell ref="Q160:Q162"/>
    <mergeCell ref="R160:R162"/>
    <mergeCell ref="S160:S162"/>
    <mergeCell ref="T160:T162"/>
    <mergeCell ref="U160:U162"/>
    <mergeCell ref="V160:V162"/>
    <mergeCell ref="J171:J172"/>
    <mergeCell ref="K171:K172"/>
    <mergeCell ref="L171:L172"/>
    <mergeCell ref="M171:M172"/>
    <mergeCell ref="N171:N172"/>
    <mergeCell ref="O171:O172"/>
    <mergeCell ref="U168:U170"/>
    <mergeCell ref="V168:V170"/>
    <mergeCell ref="AC168:AC170"/>
    <mergeCell ref="A171:A172"/>
    <mergeCell ref="D171:D172"/>
    <mergeCell ref="E171:E172"/>
    <mergeCell ref="F171:F172"/>
    <mergeCell ref="G171:G172"/>
    <mergeCell ref="H171:H172"/>
    <mergeCell ref="I171:I172"/>
    <mergeCell ref="N168:N170"/>
    <mergeCell ref="O168:O170"/>
    <mergeCell ref="Q168:Q170"/>
    <mergeCell ref="R168:R170"/>
    <mergeCell ref="S168:S170"/>
    <mergeCell ref="T168:T170"/>
    <mergeCell ref="H168:H170"/>
    <mergeCell ref="I168:I170"/>
    <mergeCell ref="J168:J170"/>
    <mergeCell ref="K168:K170"/>
    <mergeCell ref="L168:L170"/>
    <mergeCell ref="M168:M170"/>
    <mergeCell ref="S173:S174"/>
    <mergeCell ref="T173:T174"/>
    <mergeCell ref="U173:U174"/>
    <mergeCell ref="V173:V174"/>
    <mergeCell ref="AC173:AC174"/>
    <mergeCell ref="A175:A177"/>
    <mergeCell ref="D175:D177"/>
    <mergeCell ref="E175:E177"/>
    <mergeCell ref="F175:F177"/>
    <mergeCell ref="G175:G177"/>
    <mergeCell ref="L173:L174"/>
    <mergeCell ref="M173:M174"/>
    <mergeCell ref="N173:N174"/>
    <mergeCell ref="O173:O174"/>
    <mergeCell ref="Q173:Q174"/>
    <mergeCell ref="R173:R174"/>
    <mergeCell ref="AC171:AC172"/>
    <mergeCell ref="A173:A174"/>
    <mergeCell ref="D173:D174"/>
    <mergeCell ref="E173:E174"/>
    <mergeCell ref="F173:F174"/>
    <mergeCell ref="G173:G174"/>
    <mergeCell ref="H173:H174"/>
    <mergeCell ref="I173:I174"/>
    <mergeCell ref="J173:J174"/>
    <mergeCell ref="K173:K174"/>
    <mergeCell ref="Q171:Q172"/>
    <mergeCell ref="R171:R172"/>
    <mergeCell ref="S171:S172"/>
    <mergeCell ref="T171:T172"/>
    <mergeCell ref="U171:U172"/>
    <mergeCell ref="V171:V172"/>
    <mergeCell ref="T175:T177"/>
    <mergeCell ref="U175:U177"/>
    <mergeCell ref="V175:V177"/>
    <mergeCell ref="AC175:AC177"/>
    <mergeCell ref="A179:A182"/>
    <mergeCell ref="D179:D182"/>
    <mergeCell ref="E179:E182"/>
    <mergeCell ref="F179:F182"/>
    <mergeCell ref="G179:G182"/>
    <mergeCell ref="H179:H182"/>
    <mergeCell ref="N175:N177"/>
    <mergeCell ref="O175:O177"/>
    <mergeCell ref="P175:P177"/>
    <mergeCell ref="Q175:Q177"/>
    <mergeCell ref="R175:R177"/>
    <mergeCell ref="S175:S177"/>
    <mergeCell ref="H175:H177"/>
    <mergeCell ref="I175:I177"/>
    <mergeCell ref="J175:J177"/>
    <mergeCell ref="K175:K177"/>
    <mergeCell ref="L175:L177"/>
    <mergeCell ref="M175:M177"/>
    <mergeCell ref="M183:M185"/>
    <mergeCell ref="N183:N185"/>
    <mergeCell ref="O183:O185"/>
    <mergeCell ref="V179:V182"/>
    <mergeCell ref="AC179:AC182"/>
    <mergeCell ref="P181:P182"/>
    <mergeCell ref="A183:A185"/>
    <mergeCell ref="D183:D185"/>
    <mergeCell ref="E183:E185"/>
    <mergeCell ref="F183:F185"/>
    <mergeCell ref="G183:G185"/>
    <mergeCell ref="H183:H185"/>
    <mergeCell ref="I183:I185"/>
    <mergeCell ref="O179:O182"/>
    <mergeCell ref="Q179:Q182"/>
    <mergeCell ref="R179:R182"/>
    <mergeCell ref="S179:S182"/>
    <mergeCell ref="T179:T182"/>
    <mergeCell ref="U179:U182"/>
    <mergeCell ref="I179:I182"/>
    <mergeCell ref="J179:J182"/>
    <mergeCell ref="K179:K182"/>
    <mergeCell ref="L179:L182"/>
    <mergeCell ref="M179:M182"/>
    <mergeCell ref="N179:N182"/>
    <mergeCell ref="R186:R188"/>
    <mergeCell ref="S186:S188"/>
    <mergeCell ref="T186:T188"/>
    <mergeCell ref="U186:U188"/>
    <mergeCell ref="V186:V188"/>
    <mergeCell ref="AC186:AC188"/>
    <mergeCell ref="K186:K188"/>
    <mergeCell ref="L186:L188"/>
    <mergeCell ref="M186:M188"/>
    <mergeCell ref="N186:N188"/>
    <mergeCell ref="O186:O188"/>
    <mergeCell ref="Q186:Q188"/>
    <mergeCell ref="P187:P188"/>
    <mergeCell ref="AC183:AC185"/>
    <mergeCell ref="P184:P185"/>
    <mergeCell ref="A186:A188"/>
    <mergeCell ref="D186:D188"/>
    <mergeCell ref="E186:E188"/>
    <mergeCell ref="F186:F188"/>
    <mergeCell ref="G186:G188"/>
    <mergeCell ref="H186:H188"/>
    <mergeCell ref="I186:I188"/>
    <mergeCell ref="J186:J188"/>
    <mergeCell ref="Q183:Q185"/>
    <mergeCell ref="R183:R185"/>
    <mergeCell ref="S183:S185"/>
    <mergeCell ref="T183:T185"/>
    <mergeCell ref="U183:U185"/>
    <mergeCell ref="V183:V185"/>
    <mergeCell ref="J183:J185"/>
    <mergeCell ref="K183:K185"/>
    <mergeCell ref="L183:L185"/>
    <mergeCell ref="U189:U190"/>
    <mergeCell ref="V189:V190"/>
    <mergeCell ref="AC189:AC190"/>
    <mergeCell ref="A191:A192"/>
    <mergeCell ref="D191:D192"/>
    <mergeCell ref="E191:E192"/>
    <mergeCell ref="F191:F192"/>
    <mergeCell ref="G191:G192"/>
    <mergeCell ref="H191:H192"/>
    <mergeCell ref="I191:I192"/>
    <mergeCell ref="O189:O190"/>
    <mergeCell ref="P189:P190"/>
    <mergeCell ref="Q189:Q190"/>
    <mergeCell ref="R189:R190"/>
    <mergeCell ref="S189:S190"/>
    <mergeCell ref="T189:T190"/>
    <mergeCell ref="I189:I190"/>
    <mergeCell ref="J189:J190"/>
    <mergeCell ref="K189:K190"/>
    <mergeCell ref="L189:L190"/>
    <mergeCell ref="M189:M190"/>
    <mergeCell ref="N189:N190"/>
    <mergeCell ref="A189:A190"/>
    <mergeCell ref="D189:D190"/>
    <mergeCell ref="E189:E190"/>
    <mergeCell ref="F189:F190"/>
    <mergeCell ref="G189:G190"/>
    <mergeCell ref="H189:H190"/>
    <mergeCell ref="V191:V192"/>
    <mergeCell ref="AC191:AC192"/>
    <mergeCell ref="A193:A195"/>
    <mergeCell ref="D193:D195"/>
    <mergeCell ref="E193:E195"/>
    <mergeCell ref="F193:F195"/>
    <mergeCell ref="G193:G195"/>
    <mergeCell ref="H193:H195"/>
    <mergeCell ref="I193:I195"/>
    <mergeCell ref="J193:J195"/>
    <mergeCell ref="P191:P192"/>
    <mergeCell ref="Q191:Q192"/>
    <mergeCell ref="R191:R192"/>
    <mergeCell ref="S191:S192"/>
    <mergeCell ref="T191:T192"/>
    <mergeCell ref="U191:U192"/>
    <mergeCell ref="J191:J192"/>
    <mergeCell ref="K191:K192"/>
    <mergeCell ref="L191:L192"/>
    <mergeCell ref="M191:M192"/>
    <mergeCell ref="N191:N192"/>
    <mergeCell ref="O191:O192"/>
    <mergeCell ref="AC193:AC195"/>
    <mergeCell ref="W194:W195"/>
    <mergeCell ref="X194:X195"/>
    <mergeCell ref="Y194:Y195"/>
    <mergeCell ref="Z194:Z195"/>
    <mergeCell ref="AA194:AA195"/>
    <mergeCell ref="AB194:AB195"/>
    <mergeCell ref="Q193:Q195"/>
    <mergeCell ref="R193:R195"/>
    <mergeCell ref="S193:S195"/>
    <mergeCell ref="T193:T195"/>
    <mergeCell ref="U193:U195"/>
    <mergeCell ref="V193:V195"/>
    <mergeCell ref="K193:K195"/>
    <mergeCell ref="L193:L195"/>
    <mergeCell ref="M193:M195"/>
    <mergeCell ref="N193:N195"/>
    <mergeCell ref="O193:O195"/>
    <mergeCell ref="P193:P195"/>
    <mergeCell ref="U196:U199"/>
    <mergeCell ref="V196:V199"/>
    <mergeCell ref="AC196:AC199"/>
    <mergeCell ref="A200:A204"/>
    <mergeCell ref="D200:D204"/>
    <mergeCell ref="E200:E204"/>
    <mergeCell ref="F200:F204"/>
    <mergeCell ref="G200:G204"/>
    <mergeCell ref="H200:H204"/>
    <mergeCell ref="I200:I204"/>
    <mergeCell ref="O196:O199"/>
    <mergeCell ref="P196:P199"/>
    <mergeCell ref="Q196:Q199"/>
    <mergeCell ref="R196:R199"/>
    <mergeCell ref="S196:S199"/>
    <mergeCell ref="T196:T199"/>
    <mergeCell ref="I196:I199"/>
    <mergeCell ref="J196:J199"/>
    <mergeCell ref="K196:K199"/>
    <mergeCell ref="L196:L199"/>
    <mergeCell ref="M196:M199"/>
    <mergeCell ref="N196:N199"/>
    <mergeCell ref="A196:A199"/>
    <mergeCell ref="D196:D199"/>
    <mergeCell ref="E196:E199"/>
    <mergeCell ref="F196:F199"/>
    <mergeCell ref="G196:G199"/>
    <mergeCell ref="H196:H199"/>
    <mergeCell ref="V200:V204"/>
    <mergeCell ref="AC200:AC204"/>
    <mergeCell ref="P202:P204"/>
    <mergeCell ref="W202:W203"/>
    <mergeCell ref="A205:A208"/>
    <mergeCell ref="D205:D208"/>
    <mergeCell ref="E205:E208"/>
    <mergeCell ref="F205:F208"/>
    <mergeCell ref="G205:G208"/>
    <mergeCell ref="H205:H208"/>
    <mergeCell ref="P200:P201"/>
    <mergeCell ref="Q200:Q204"/>
    <mergeCell ref="R200:R204"/>
    <mergeCell ref="S200:S204"/>
    <mergeCell ref="T200:T204"/>
    <mergeCell ref="U200:U204"/>
    <mergeCell ref="J200:J204"/>
    <mergeCell ref="K200:K204"/>
    <mergeCell ref="L200:L204"/>
    <mergeCell ref="M200:M204"/>
    <mergeCell ref="N200:N204"/>
    <mergeCell ref="O200:O204"/>
    <mergeCell ref="U205:U208"/>
    <mergeCell ref="V205:V208"/>
    <mergeCell ref="AC205:AC208"/>
    <mergeCell ref="A209:A214"/>
    <mergeCell ref="D209:D214"/>
    <mergeCell ref="E209:E214"/>
    <mergeCell ref="F209:F214"/>
    <mergeCell ref="G209:G214"/>
    <mergeCell ref="H209:H214"/>
    <mergeCell ref="I209:I214"/>
    <mergeCell ref="O205:O208"/>
    <mergeCell ref="P205:P207"/>
    <mergeCell ref="Q205:Q208"/>
    <mergeCell ref="R205:R208"/>
    <mergeCell ref="S205:S208"/>
    <mergeCell ref="T205:T208"/>
    <mergeCell ref="I205:I208"/>
    <mergeCell ref="J205:J208"/>
    <mergeCell ref="K205:K208"/>
    <mergeCell ref="L205:L208"/>
    <mergeCell ref="M205:M208"/>
    <mergeCell ref="N205:N208"/>
    <mergeCell ref="N215:N219"/>
    <mergeCell ref="O215:O219"/>
    <mergeCell ref="V209:V214"/>
    <mergeCell ref="W209:W211"/>
    <mergeCell ref="AC209:AC214"/>
    <mergeCell ref="A215:A219"/>
    <mergeCell ref="D215:D219"/>
    <mergeCell ref="E215:E219"/>
    <mergeCell ref="F215:F219"/>
    <mergeCell ref="G215:G219"/>
    <mergeCell ref="H215:H219"/>
    <mergeCell ref="I215:I219"/>
    <mergeCell ref="P209:P214"/>
    <mergeCell ref="Q209:Q214"/>
    <mergeCell ref="R209:R214"/>
    <mergeCell ref="S209:S214"/>
    <mergeCell ref="T209:T214"/>
    <mergeCell ref="U209:U214"/>
    <mergeCell ref="J209:J214"/>
    <mergeCell ref="K209:K214"/>
    <mergeCell ref="L209:L214"/>
    <mergeCell ref="M209:M214"/>
    <mergeCell ref="N209:N214"/>
    <mergeCell ref="O209:O214"/>
    <mergeCell ref="R220:R221"/>
    <mergeCell ref="S220:S221"/>
    <mergeCell ref="T220:T221"/>
    <mergeCell ref="U220:U221"/>
    <mergeCell ref="V220:V221"/>
    <mergeCell ref="AC220:AC221"/>
    <mergeCell ref="K220:K221"/>
    <mergeCell ref="L220:L221"/>
    <mergeCell ref="M220:M221"/>
    <mergeCell ref="N220:N221"/>
    <mergeCell ref="O220:O221"/>
    <mergeCell ref="Q220:Q221"/>
    <mergeCell ref="V215:V219"/>
    <mergeCell ref="AC215:AC219"/>
    <mergeCell ref="A220:A221"/>
    <mergeCell ref="D220:D221"/>
    <mergeCell ref="E220:E221"/>
    <mergeCell ref="F220:F221"/>
    <mergeCell ref="G220:G221"/>
    <mergeCell ref="H220:H221"/>
    <mergeCell ref="I220:I221"/>
    <mergeCell ref="J220:J221"/>
    <mergeCell ref="P215:P219"/>
    <mergeCell ref="Q215:Q219"/>
    <mergeCell ref="R215:R219"/>
    <mergeCell ref="S215:S219"/>
    <mergeCell ref="T215:T219"/>
    <mergeCell ref="U215:U219"/>
    <mergeCell ref="J215:J219"/>
    <mergeCell ref="K215:K219"/>
    <mergeCell ref="L215:L219"/>
    <mergeCell ref="M215:M219"/>
    <mergeCell ref="R224:R227"/>
    <mergeCell ref="S224:S227"/>
    <mergeCell ref="T224:T227"/>
    <mergeCell ref="U224:U227"/>
    <mergeCell ref="V224:V227"/>
    <mergeCell ref="AC224:AC227"/>
    <mergeCell ref="L224:L227"/>
    <mergeCell ref="M224:M227"/>
    <mergeCell ref="N224:N227"/>
    <mergeCell ref="O224:O227"/>
    <mergeCell ref="P224:P225"/>
    <mergeCell ref="Q224:Q227"/>
    <mergeCell ref="AC222:AC223"/>
    <mergeCell ref="A224:A227"/>
    <mergeCell ref="D224:D227"/>
    <mergeCell ref="E224:E227"/>
    <mergeCell ref="F224:F227"/>
    <mergeCell ref="G224:G227"/>
    <mergeCell ref="H224:H227"/>
    <mergeCell ref="I224:I227"/>
    <mergeCell ref="J224:J227"/>
    <mergeCell ref="K224:K227"/>
    <mergeCell ref="O236:O238"/>
    <mergeCell ref="P236:P238"/>
    <mergeCell ref="V232:V233"/>
    <mergeCell ref="AC232:AC233"/>
    <mergeCell ref="A236:A238"/>
    <mergeCell ref="D236:D238"/>
    <mergeCell ref="E236:E238"/>
    <mergeCell ref="F236:F238"/>
    <mergeCell ref="G236:G238"/>
    <mergeCell ref="H236:H238"/>
    <mergeCell ref="I236:I238"/>
    <mergeCell ref="J236:J238"/>
    <mergeCell ref="O232:O233"/>
    <mergeCell ref="Q232:Q233"/>
    <mergeCell ref="R232:R233"/>
    <mergeCell ref="S232:S233"/>
    <mergeCell ref="T232:T233"/>
    <mergeCell ref="U232:U233"/>
    <mergeCell ref="I232:I233"/>
    <mergeCell ref="J232:J233"/>
    <mergeCell ref="K232:K233"/>
    <mergeCell ref="L232:L233"/>
    <mergeCell ref="M232:M233"/>
    <mergeCell ref="N232:N233"/>
    <mergeCell ref="A232:A233"/>
    <mergeCell ref="D232:D233"/>
    <mergeCell ref="E232:E233"/>
    <mergeCell ref="F232:F233"/>
    <mergeCell ref="G232:G233"/>
    <mergeCell ref="H232:H233"/>
    <mergeCell ref="R240:R241"/>
    <mergeCell ref="S240:S241"/>
    <mergeCell ref="T240:T241"/>
    <mergeCell ref="U240:U241"/>
    <mergeCell ref="V240:V241"/>
    <mergeCell ref="AC240:AC241"/>
    <mergeCell ref="L240:L241"/>
    <mergeCell ref="M240:M241"/>
    <mergeCell ref="N240:N241"/>
    <mergeCell ref="O240:O241"/>
    <mergeCell ref="P240:P241"/>
    <mergeCell ref="Q240:Q241"/>
    <mergeCell ref="AC236:AC238"/>
    <mergeCell ref="A240:A241"/>
    <mergeCell ref="D240:D241"/>
    <mergeCell ref="E240:E241"/>
    <mergeCell ref="F240:F241"/>
    <mergeCell ref="G240:G241"/>
    <mergeCell ref="H240:H241"/>
    <mergeCell ref="I240:I241"/>
    <mergeCell ref="J240:J241"/>
    <mergeCell ref="K240:K241"/>
    <mergeCell ref="Q236:Q238"/>
    <mergeCell ref="R236:R238"/>
    <mergeCell ref="S236:S238"/>
    <mergeCell ref="T236:T238"/>
    <mergeCell ref="U236:U238"/>
    <mergeCell ref="V236:V238"/>
    <mergeCell ref="K236:K238"/>
    <mergeCell ref="L236:L238"/>
    <mergeCell ref="M236:M238"/>
    <mergeCell ref="N236:N238"/>
    <mergeCell ref="V242:V243"/>
    <mergeCell ref="AC242:AC243"/>
    <mergeCell ref="A245:A246"/>
    <mergeCell ref="D245:D246"/>
    <mergeCell ref="E245:E246"/>
    <mergeCell ref="F245:F246"/>
    <mergeCell ref="G245:G246"/>
    <mergeCell ref="H245:H246"/>
    <mergeCell ref="I245:I246"/>
    <mergeCell ref="J245:J246"/>
    <mergeCell ref="O242:O243"/>
    <mergeCell ref="Q242:Q243"/>
    <mergeCell ref="R242:R243"/>
    <mergeCell ref="S242:S243"/>
    <mergeCell ref="T242:T243"/>
    <mergeCell ref="U242:U243"/>
    <mergeCell ref="I242:I243"/>
    <mergeCell ref="J242:J243"/>
    <mergeCell ref="K242:K243"/>
    <mergeCell ref="L242:L243"/>
    <mergeCell ref="M242:M243"/>
    <mergeCell ref="N242:N243"/>
    <mergeCell ref="A242:A243"/>
    <mergeCell ref="D242:D243"/>
    <mergeCell ref="E242:E243"/>
    <mergeCell ref="F242:F243"/>
    <mergeCell ref="G242:G243"/>
    <mergeCell ref="H242:H243"/>
    <mergeCell ref="M247:M250"/>
    <mergeCell ref="N247:N250"/>
    <mergeCell ref="A247:A250"/>
    <mergeCell ref="D247:D250"/>
    <mergeCell ref="E247:E250"/>
    <mergeCell ref="F247:F250"/>
    <mergeCell ref="G247:G250"/>
    <mergeCell ref="H247:H250"/>
    <mergeCell ref="R245:R246"/>
    <mergeCell ref="S245:S246"/>
    <mergeCell ref="T245:T246"/>
    <mergeCell ref="U245:U246"/>
    <mergeCell ref="V245:V246"/>
    <mergeCell ref="AC245:AC246"/>
    <mergeCell ref="K245:K246"/>
    <mergeCell ref="L245:L246"/>
    <mergeCell ref="M245:M246"/>
    <mergeCell ref="N245:N246"/>
    <mergeCell ref="O245:O246"/>
    <mergeCell ref="Q245:Q246"/>
    <mergeCell ref="R253:R254"/>
    <mergeCell ref="S253:S254"/>
    <mergeCell ref="T253:T254"/>
    <mergeCell ref="U253:U254"/>
    <mergeCell ref="V253:V254"/>
    <mergeCell ref="AC253:AC254"/>
    <mergeCell ref="K253:K254"/>
    <mergeCell ref="L253:L254"/>
    <mergeCell ref="M253:M254"/>
    <mergeCell ref="N253:N254"/>
    <mergeCell ref="O253:O254"/>
    <mergeCell ref="Q253:Q254"/>
    <mergeCell ref="V247:V250"/>
    <mergeCell ref="AC247:AC250"/>
    <mergeCell ref="A253:A254"/>
    <mergeCell ref="D253:D254"/>
    <mergeCell ref="E253:E254"/>
    <mergeCell ref="F253:F254"/>
    <mergeCell ref="G253:G254"/>
    <mergeCell ref="H253:H254"/>
    <mergeCell ref="I253:I254"/>
    <mergeCell ref="J253:J254"/>
    <mergeCell ref="O247:O250"/>
    <mergeCell ref="Q247:Q250"/>
    <mergeCell ref="R247:R250"/>
    <mergeCell ref="S247:S250"/>
    <mergeCell ref="T247:T250"/>
    <mergeCell ref="U247:U250"/>
    <mergeCell ref="I247:I250"/>
    <mergeCell ref="J247:J250"/>
    <mergeCell ref="K247:K250"/>
    <mergeCell ref="L247:L250"/>
    <mergeCell ref="U255:U257"/>
    <mergeCell ref="V255:V257"/>
    <mergeCell ref="AC255:AC257"/>
    <mergeCell ref="O255:O257"/>
    <mergeCell ref="P255:P257"/>
    <mergeCell ref="Q255:Q257"/>
    <mergeCell ref="R255:R257"/>
    <mergeCell ref="S255:S257"/>
    <mergeCell ref="T255:T257"/>
    <mergeCell ref="I255:I257"/>
    <mergeCell ref="J255:J257"/>
    <mergeCell ref="K255:K257"/>
    <mergeCell ref="L255:L257"/>
    <mergeCell ref="M255:M257"/>
    <mergeCell ref="N255:N257"/>
    <mergeCell ref="A255:A257"/>
    <mergeCell ref="D255:D257"/>
    <mergeCell ref="E255:E257"/>
    <mergeCell ref="F255:F257"/>
    <mergeCell ref="G255:G257"/>
    <mergeCell ref="H255:H257"/>
  </mergeCells>
  <conditionalFormatting sqref="N9 N205:N207 V205:V207 V220 N220 N39 V39 V157 N42 N44 N47 N58:N60 N67 N71 N160 N157 N163 N168 N171 N173 N183:N184 N186:N187 N189 N209 N222:N223 V42 V44 V47 V58:V60 V67 V71 V77 V160 V163 V168 V171 V173 V183:V184 V186:V187 V189 V209 V222:V223 AC200:AD200 X200:X203 N77 N101 N97 V101 V97 V125:V126 N125:N126 V178:V179 V175 N178:N179 N175 V196:W196 N196 V236 N236 V239:V240 N239:N240 Q64:V65 N64:N65 N50:N56 V50:V56 Q51:U56">
    <cfRule type="cellIs" dxfId="2083" priority="2081" operator="equal">
      <formula>"Extremo"</formula>
    </cfRule>
    <cfRule type="cellIs" dxfId="2082" priority="2082" operator="equal">
      <formula>"Alto"</formula>
    </cfRule>
    <cfRule type="cellIs" dxfId="2081" priority="2083" operator="equal">
      <formula>"Moderado"</formula>
    </cfRule>
    <cfRule type="cellIs" dxfId="2080" priority="2084" operator="equal">
      <formula>"Bajo"</formula>
    </cfRule>
  </conditionalFormatting>
  <conditionalFormatting sqref="N13 N20:N23 N87 N191 N193:N194 N200 N116 N151:N152 N228:N232 N244 N247 N16 N29:N32 N120 N124 N128:N130 N133:N135 N138 N142 N144:N145 N234:N235 N251:N252">
    <cfRule type="cellIs" dxfId="2079" priority="2077" operator="equal">
      <formula>"Extremo"</formula>
    </cfRule>
    <cfRule type="cellIs" dxfId="2078" priority="2078" operator="equal">
      <formula>"Alto"</formula>
    </cfRule>
    <cfRule type="cellIs" dxfId="2077" priority="2079" operator="equal">
      <formula>"Moderado"</formula>
    </cfRule>
    <cfRule type="cellIs" dxfId="2076" priority="2080" operator="equal">
      <formula>"Bajo"</formula>
    </cfRule>
  </conditionalFormatting>
  <conditionalFormatting sqref="V9 V87 V191 V193:V194 V200 V116 V151:V152 V228:V232 V244 V247 V29:V32 V16 V120 V124 V128:V130 V133:V135 V138 V142 V144:V145 V234:V235 V251:V252">
    <cfRule type="cellIs" dxfId="2075" priority="2073" operator="equal">
      <formula>"Extremo"</formula>
    </cfRule>
    <cfRule type="cellIs" dxfId="2074" priority="2074" operator="equal">
      <formula>"Alto"</formula>
    </cfRule>
    <cfRule type="cellIs" dxfId="2073" priority="2075" operator="equal">
      <formula>"Moderado"</formula>
    </cfRule>
    <cfRule type="cellIs" dxfId="2072" priority="2076" operator="equal">
      <formula>"Bajo"</formula>
    </cfRule>
  </conditionalFormatting>
  <conditionalFormatting sqref="N103:N104 N111">
    <cfRule type="cellIs" dxfId="2071" priority="2069" operator="equal">
      <formula>"Extremo"</formula>
    </cfRule>
    <cfRule type="cellIs" dxfId="2070" priority="2070" operator="equal">
      <formula>"Alto"</formula>
    </cfRule>
    <cfRule type="cellIs" dxfId="2069" priority="2071" operator="equal">
      <formula>"Moderado"</formula>
    </cfRule>
    <cfRule type="cellIs" dxfId="2068" priority="2072" operator="equal">
      <formula>"Bajo"</formula>
    </cfRule>
  </conditionalFormatting>
  <conditionalFormatting sqref="V103:V104 V111">
    <cfRule type="cellIs" dxfId="2067" priority="2065" operator="equal">
      <formula>"Extremo"</formula>
    </cfRule>
    <cfRule type="cellIs" dxfId="2066" priority="2066" operator="equal">
      <formula>"Alto"</formula>
    </cfRule>
    <cfRule type="cellIs" dxfId="2065" priority="2067" operator="equal">
      <formula>"Moderado"</formula>
    </cfRule>
    <cfRule type="cellIs" dxfId="2064" priority="2068" operator="equal">
      <formula>"Bajo"</formula>
    </cfRule>
  </conditionalFormatting>
  <conditionalFormatting sqref="N150">
    <cfRule type="cellIs" dxfId="2063" priority="2061" operator="equal">
      <formula>"Extremo"</formula>
    </cfRule>
    <cfRule type="cellIs" dxfId="2062" priority="2062" operator="equal">
      <formula>"Alto"</formula>
    </cfRule>
    <cfRule type="cellIs" dxfId="2061" priority="2063" operator="equal">
      <formula>"Moderado"</formula>
    </cfRule>
    <cfRule type="cellIs" dxfId="2060" priority="2064" operator="equal">
      <formula>"Bajo"</formula>
    </cfRule>
  </conditionalFormatting>
  <conditionalFormatting sqref="V150">
    <cfRule type="cellIs" dxfId="2059" priority="2057" operator="equal">
      <formula>"Extremo"</formula>
    </cfRule>
    <cfRule type="cellIs" dxfId="2058" priority="2058" operator="equal">
      <formula>"Alto"</formula>
    </cfRule>
    <cfRule type="cellIs" dxfId="2057" priority="2059" operator="equal">
      <formula>"Moderado"</formula>
    </cfRule>
    <cfRule type="cellIs" dxfId="2056" priority="2060" operator="equal">
      <formula>"Bajo"</formula>
    </cfRule>
  </conditionalFormatting>
  <conditionalFormatting sqref="N224">
    <cfRule type="cellIs" dxfId="2055" priority="2053" operator="equal">
      <formula>"Extremo"</formula>
    </cfRule>
    <cfRule type="cellIs" dxfId="2054" priority="2054" operator="equal">
      <formula>"Alto"</formula>
    </cfRule>
    <cfRule type="cellIs" dxfId="2053" priority="2055" operator="equal">
      <formula>"Moderado"</formula>
    </cfRule>
    <cfRule type="cellIs" dxfId="2052" priority="2056" operator="equal">
      <formula>"Bajo"</formula>
    </cfRule>
  </conditionalFormatting>
  <conditionalFormatting sqref="V224">
    <cfRule type="cellIs" dxfId="2051" priority="2049" operator="equal">
      <formula>"Extremo"</formula>
    </cfRule>
    <cfRule type="cellIs" dxfId="2050" priority="2050" operator="equal">
      <formula>"Alto"</formula>
    </cfRule>
    <cfRule type="cellIs" dxfId="2049" priority="2051" operator="equal">
      <formula>"Moderado"</formula>
    </cfRule>
    <cfRule type="cellIs" dxfId="2048" priority="2052" operator="equal">
      <formula>"Bajo"</formula>
    </cfRule>
  </conditionalFormatting>
  <conditionalFormatting sqref="N242">
    <cfRule type="cellIs" dxfId="2047" priority="2045" operator="equal">
      <formula>"Extremo"</formula>
    </cfRule>
    <cfRule type="cellIs" dxfId="2046" priority="2046" operator="equal">
      <formula>"Alto"</formula>
    </cfRule>
    <cfRule type="cellIs" dxfId="2045" priority="2047" operator="equal">
      <formula>"Moderado"</formula>
    </cfRule>
    <cfRule type="cellIs" dxfId="2044" priority="2048" operator="equal">
      <formula>"Bajo"</formula>
    </cfRule>
  </conditionalFormatting>
  <conditionalFormatting sqref="V242">
    <cfRule type="cellIs" dxfId="2043" priority="2041" operator="equal">
      <formula>"Extremo"</formula>
    </cfRule>
    <cfRule type="cellIs" dxfId="2042" priority="2042" operator="equal">
      <formula>"Alto"</formula>
    </cfRule>
    <cfRule type="cellIs" dxfId="2041" priority="2043" operator="equal">
      <formula>"Moderado"</formula>
    </cfRule>
    <cfRule type="cellIs" dxfId="2040" priority="2044" operator="equal">
      <formula>"Bajo"</formula>
    </cfRule>
  </conditionalFormatting>
  <conditionalFormatting sqref="V245">
    <cfRule type="cellIs" dxfId="2039" priority="2017" operator="equal">
      <formula>"Extremo"</formula>
    </cfRule>
    <cfRule type="cellIs" dxfId="2038" priority="2018" operator="equal">
      <formula>"Alto"</formula>
    </cfRule>
    <cfRule type="cellIs" dxfId="2037" priority="2019" operator="equal">
      <formula>"Moderado"</formula>
    </cfRule>
    <cfRule type="cellIs" dxfId="2036" priority="2020" operator="equal">
      <formula>"Bajo"</formula>
    </cfRule>
  </conditionalFormatting>
  <conditionalFormatting sqref="N37">
    <cfRule type="cellIs" dxfId="2035" priority="2037" operator="equal">
      <formula>"Extremo"</formula>
    </cfRule>
    <cfRule type="cellIs" dxfId="2034" priority="2038" operator="equal">
      <formula>"Alto"</formula>
    </cfRule>
    <cfRule type="cellIs" dxfId="2033" priority="2039" operator="equal">
      <formula>"Moderado"</formula>
    </cfRule>
    <cfRule type="cellIs" dxfId="2032" priority="2040" operator="equal">
      <formula>"Bajo"</formula>
    </cfRule>
  </conditionalFormatting>
  <conditionalFormatting sqref="V37">
    <cfRule type="cellIs" dxfId="2031" priority="2033" operator="equal">
      <formula>"Extremo"</formula>
    </cfRule>
    <cfRule type="cellIs" dxfId="2030" priority="2034" operator="equal">
      <formula>"Alto"</formula>
    </cfRule>
    <cfRule type="cellIs" dxfId="2029" priority="2035" operator="equal">
      <formula>"Moderado"</formula>
    </cfRule>
    <cfRule type="cellIs" dxfId="2028" priority="2036" operator="equal">
      <formula>"Bajo"</formula>
    </cfRule>
  </conditionalFormatting>
  <conditionalFormatting sqref="N88 N92 N95">
    <cfRule type="cellIs" dxfId="2027" priority="2029" operator="equal">
      <formula>"Extremo"</formula>
    </cfRule>
    <cfRule type="cellIs" dxfId="2026" priority="2030" operator="equal">
      <formula>"Alto"</formula>
    </cfRule>
    <cfRule type="cellIs" dxfId="2025" priority="2031" operator="equal">
      <formula>"Moderado"</formula>
    </cfRule>
    <cfRule type="cellIs" dxfId="2024" priority="2032" operator="equal">
      <formula>"Bajo"</formula>
    </cfRule>
  </conditionalFormatting>
  <conditionalFormatting sqref="V88 V92 V95">
    <cfRule type="cellIs" dxfId="2023" priority="2025" operator="equal">
      <formula>"Extremo"</formula>
    </cfRule>
    <cfRule type="cellIs" dxfId="2022" priority="2026" operator="equal">
      <formula>"Alto"</formula>
    </cfRule>
    <cfRule type="cellIs" dxfId="2021" priority="2027" operator="equal">
      <formula>"Moderado"</formula>
    </cfRule>
    <cfRule type="cellIs" dxfId="2020" priority="2028" operator="equal">
      <formula>"Bajo"</formula>
    </cfRule>
  </conditionalFormatting>
  <conditionalFormatting sqref="N245">
    <cfRule type="cellIs" dxfId="2019" priority="2021" operator="equal">
      <formula>"Extremo"</formula>
    </cfRule>
    <cfRule type="cellIs" dxfId="2018" priority="2022" operator="equal">
      <formula>"Alto"</formula>
    </cfRule>
    <cfRule type="cellIs" dxfId="2017" priority="2023" operator="equal">
      <formula>"Moderado"</formula>
    </cfRule>
    <cfRule type="cellIs" dxfId="2016" priority="2024" operator="equal">
      <formula>"Bajo"</formula>
    </cfRule>
  </conditionalFormatting>
  <conditionalFormatting sqref="N148">
    <cfRule type="cellIs" dxfId="2015" priority="2013" operator="equal">
      <formula>"Extremo"</formula>
    </cfRule>
    <cfRule type="cellIs" dxfId="2014" priority="2014" operator="equal">
      <formula>"Alto"</formula>
    </cfRule>
    <cfRule type="cellIs" dxfId="2013" priority="2015" operator="equal">
      <formula>"Moderado"</formula>
    </cfRule>
    <cfRule type="cellIs" dxfId="2012" priority="2016" operator="equal">
      <formula>"Bajo"</formula>
    </cfRule>
  </conditionalFormatting>
  <conditionalFormatting sqref="V148">
    <cfRule type="cellIs" dxfId="2011" priority="2009" operator="equal">
      <formula>"Extremo"</formula>
    </cfRule>
    <cfRule type="cellIs" dxfId="2010" priority="2010" operator="equal">
      <formula>"Alto"</formula>
    </cfRule>
    <cfRule type="cellIs" dxfId="2009" priority="2011" operator="equal">
      <formula>"Moderado"</formula>
    </cfRule>
    <cfRule type="cellIs" dxfId="2008" priority="2012" operator="equal">
      <formula>"Bajo"</formula>
    </cfRule>
  </conditionalFormatting>
  <conditionalFormatting sqref="N253">
    <cfRule type="cellIs" dxfId="2007" priority="2005" operator="equal">
      <formula>"Extremo"</formula>
    </cfRule>
    <cfRule type="cellIs" dxfId="2006" priority="2006" operator="equal">
      <formula>"Alto"</formula>
    </cfRule>
    <cfRule type="cellIs" dxfId="2005" priority="2007" operator="equal">
      <formula>"Moderado"</formula>
    </cfRule>
    <cfRule type="cellIs" dxfId="2004" priority="2008" operator="equal">
      <formula>"Bajo"</formula>
    </cfRule>
  </conditionalFormatting>
  <conditionalFormatting sqref="V253">
    <cfRule type="cellIs" dxfId="2003" priority="2001" operator="equal">
      <formula>"Extremo"</formula>
    </cfRule>
    <cfRule type="cellIs" dxfId="2002" priority="2002" operator="equal">
      <formula>"Alto"</formula>
    </cfRule>
    <cfRule type="cellIs" dxfId="2001" priority="2003" operator="equal">
      <formula>"Moderado"</formula>
    </cfRule>
    <cfRule type="cellIs" dxfId="2000" priority="2004" operator="equal">
      <formula>"Bajo"</formula>
    </cfRule>
  </conditionalFormatting>
  <conditionalFormatting sqref="N215 V215">
    <cfRule type="cellIs" dxfId="1999" priority="1997" operator="equal">
      <formula>"Extremo"</formula>
    </cfRule>
    <cfRule type="cellIs" dxfId="1998" priority="1998" operator="equal">
      <formula>"Alto"</formula>
    </cfRule>
    <cfRule type="cellIs" dxfId="1997" priority="1999" operator="equal">
      <formula>"Moderado"</formula>
    </cfRule>
    <cfRule type="cellIs" dxfId="1996" priority="2000" operator="equal">
      <formula>"Bajo"</formula>
    </cfRule>
  </conditionalFormatting>
  <conditionalFormatting sqref="N255">
    <cfRule type="cellIs" dxfId="1995" priority="1993" operator="equal">
      <formula>"Extremo"</formula>
    </cfRule>
    <cfRule type="cellIs" dxfId="1994" priority="1994" operator="equal">
      <formula>"Alto"</formula>
    </cfRule>
    <cfRule type="cellIs" dxfId="1993" priority="1995" operator="equal">
      <formula>"Moderado"</formula>
    </cfRule>
    <cfRule type="cellIs" dxfId="1992" priority="1996" operator="equal">
      <formula>"Bajo"</formula>
    </cfRule>
  </conditionalFormatting>
  <conditionalFormatting sqref="V255">
    <cfRule type="cellIs" dxfId="1991" priority="1989" operator="equal">
      <formula>"Extremo"</formula>
    </cfRule>
    <cfRule type="cellIs" dxfId="1990" priority="1990" operator="equal">
      <formula>"Alto"</formula>
    </cfRule>
    <cfRule type="cellIs" dxfId="1989" priority="1991" operator="equal">
      <formula>"Moderado"</formula>
    </cfRule>
    <cfRule type="cellIs" dxfId="1988" priority="1992" operator="equal">
      <formula>"Bajo"</formula>
    </cfRule>
  </conditionalFormatting>
  <conditionalFormatting sqref="M67">
    <cfRule type="cellIs" dxfId="1987" priority="1985" operator="equal">
      <formula>"Extremo"</formula>
    </cfRule>
    <cfRule type="cellIs" dxfId="1986" priority="1986" operator="equal">
      <formula>"Alto"</formula>
    </cfRule>
    <cfRule type="cellIs" dxfId="1985" priority="1987" operator="equal">
      <formula>"Moderado"</formula>
    </cfRule>
    <cfRule type="cellIs" dxfId="1984" priority="1988" operator="equal">
      <formula>"Bajo"</formula>
    </cfRule>
  </conditionalFormatting>
  <conditionalFormatting sqref="L67">
    <cfRule type="cellIs" dxfId="1983" priority="1981" operator="equal">
      <formula>"Extremo"</formula>
    </cfRule>
    <cfRule type="cellIs" dxfId="1982" priority="1982" operator="equal">
      <formula>"Alto"</formula>
    </cfRule>
    <cfRule type="cellIs" dxfId="1981" priority="1983" operator="equal">
      <formula>"Moderado"</formula>
    </cfRule>
    <cfRule type="cellIs" dxfId="1980" priority="1984" operator="equal">
      <formula>"Bajo"</formula>
    </cfRule>
  </conditionalFormatting>
  <conditionalFormatting sqref="K67">
    <cfRule type="cellIs" dxfId="1979" priority="1977" operator="equal">
      <formula>"Extremo"</formula>
    </cfRule>
    <cfRule type="cellIs" dxfId="1978" priority="1978" operator="equal">
      <formula>"Alto"</formula>
    </cfRule>
    <cfRule type="cellIs" dxfId="1977" priority="1979" operator="equal">
      <formula>"Moderado"</formula>
    </cfRule>
    <cfRule type="cellIs" dxfId="1976" priority="1980" operator="equal">
      <formula>"Bajo"</formula>
    </cfRule>
  </conditionalFormatting>
  <conditionalFormatting sqref="J67">
    <cfRule type="cellIs" dxfId="1975" priority="1973" operator="equal">
      <formula>"Extremo"</formula>
    </cfRule>
    <cfRule type="cellIs" dxfId="1974" priority="1974" operator="equal">
      <formula>"Alto"</formula>
    </cfRule>
    <cfRule type="cellIs" dxfId="1973" priority="1975" operator="equal">
      <formula>"Moderado"</formula>
    </cfRule>
    <cfRule type="cellIs" dxfId="1972" priority="1976" operator="equal">
      <formula>"Bajo"</formula>
    </cfRule>
  </conditionalFormatting>
  <conditionalFormatting sqref="I67">
    <cfRule type="cellIs" dxfId="1971" priority="1969" operator="equal">
      <formula>"Extremo"</formula>
    </cfRule>
    <cfRule type="cellIs" dxfId="1970" priority="1970" operator="equal">
      <formula>"Alto"</formula>
    </cfRule>
    <cfRule type="cellIs" dxfId="1969" priority="1971" operator="equal">
      <formula>"Moderado"</formula>
    </cfRule>
    <cfRule type="cellIs" dxfId="1968" priority="1972" operator="equal">
      <formula>"Bajo"</formula>
    </cfRule>
  </conditionalFormatting>
  <conditionalFormatting sqref="H67">
    <cfRule type="cellIs" dxfId="1967" priority="1965" operator="equal">
      <formula>"Extremo"</formula>
    </cfRule>
    <cfRule type="cellIs" dxfId="1966" priority="1966" operator="equal">
      <formula>"Alto"</formula>
    </cfRule>
    <cfRule type="cellIs" dxfId="1965" priority="1967" operator="equal">
      <formula>"Moderado"</formula>
    </cfRule>
    <cfRule type="cellIs" dxfId="1964" priority="1968" operator="equal">
      <formula>"Bajo"</formula>
    </cfRule>
  </conditionalFormatting>
  <conditionalFormatting sqref="G67">
    <cfRule type="cellIs" dxfId="1963" priority="1961" operator="equal">
      <formula>"Extremo"</formula>
    </cfRule>
    <cfRule type="cellIs" dxfId="1962" priority="1962" operator="equal">
      <formula>"Alto"</formula>
    </cfRule>
    <cfRule type="cellIs" dxfId="1961" priority="1963" operator="equal">
      <formula>"Moderado"</formula>
    </cfRule>
    <cfRule type="cellIs" dxfId="1960" priority="1964" operator="equal">
      <formula>"Bajo"</formula>
    </cfRule>
  </conditionalFormatting>
  <conditionalFormatting sqref="L71">
    <cfRule type="cellIs" dxfId="1959" priority="1957" operator="equal">
      <formula>"Extremo"</formula>
    </cfRule>
    <cfRule type="cellIs" dxfId="1958" priority="1958" operator="equal">
      <formula>"Alto"</formula>
    </cfRule>
    <cfRule type="cellIs" dxfId="1957" priority="1959" operator="equal">
      <formula>"Moderado"</formula>
    </cfRule>
    <cfRule type="cellIs" dxfId="1956" priority="1960" operator="equal">
      <formula>"Bajo"</formula>
    </cfRule>
  </conditionalFormatting>
  <conditionalFormatting sqref="K71">
    <cfRule type="cellIs" dxfId="1955" priority="1953" operator="equal">
      <formula>"Extremo"</formula>
    </cfRule>
    <cfRule type="cellIs" dxfId="1954" priority="1954" operator="equal">
      <formula>"Alto"</formula>
    </cfRule>
    <cfRule type="cellIs" dxfId="1953" priority="1955" operator="equal">
      <formula>"Moderado"</formula>
    </cfRule>
    <cfRule type="cellIs" dxfId="1952" priority="1956" operator="equal">
      <formula>"Bajo"</formula>
    </cfRule>
  </conditionalFormatting>
  <conditionalFormatting sqref="J71">
    <cfRule type="cellIs" dxfId="1951" priority="1949" operator="equal">
      <formula>"Extremo"</formula>
    </cfRule>
    <cfRule type="cellIs" dxfId="1950" priority="1950" operator="equal">
      <formula>"Alto"</formula>
    </cfRule>
    <cfRule type="cellIs" dxfId="1949" priority="1951" operator="equal">
      <formula>"Moderado"</formula>
    </cfRule>
    <cfRule type="cellIs" dxfId="1948" priority="1952" operator="equal">
      <formula>"Bajo"</formula>
    </cfRule>
  </conditionalFormatting>
  <conditionalFormatting sqref="I71">
    <cfRule type="cellIs" dxfId="1947" priority="1945" operator="equal">
      <formula>"Extremo"</formula>
    </cfRule>
    <cfRule type="cellIs" dxfId="1946" priority="1946" operator="equal">
      <formula>"Alto"</formula>
    </cfRule>
    <cfRule type="cellIs" dxfId="1945" priority="1947" operator="equal">
      <formula>"Moderado"</formula>
    </cfRule>
    <cfRule type="cellIs" dxfId="1944" priority="1948" operator="equal">
      <formula>"Bajo"</formula>
    </cfRule>
  </conditionalFormatting>
  <conditionalFormatting sqref="H71">
    <cfRule type="cellIs" dxfId="1943" priority="1941" operator="equal">
      <formula>"Extremo"</formula>
    </cfRule>
    <cfRule type="cellIs" dxfId="1942" priority="1942" operator="equal">
      <formula>"Alto"</formula>
    </cfRule>
    <cfRule type="cellIs" dxfId="1941" priority="1943" operator="equal">
      <formula>"Moderado"</formula>
    </cfRule>
    <cfRule type="cellIs" dxfId="1940" priority="1944" operator="equal">
      <formula>"Bajo"</formula>
    </cfRule>
  </conditionalFormatting>
  <conditionalFormatting sqref="G71">
    <cfRule type="cellIs" dxfId="1939" priority="1937" operator="equal">
      <formula>"Extremo"</formula>
    </cfRule>
    <cfRule type="cellIs" dxfId="1938" priority="1938" operator="equal">
      <formula>"Alto"</formula>
    </cfRule>
    <cfRule type="cellIs" dxfId="1937" priority="1939" operator="equal">
      <formula>"Moderado"</formula>
    </cfRule>
    <cfRule type="cellIs" dxfId="1936" priority="1940" operator="equal">
      <formula>"Bajo"</formula>
    </cfRule>
  </conditionalFormatting>
  <conditionalFormatting sqref="L88">
    <cfRule type="cellIs" dxfId="1935" priority="1933" operator="equal">
      <formula>"Extremo"</formula>
    </cfRule>
    <cfRule type="cellIs" dxfId="1934" priority="1934" operator="equal">
      <formula>"Alto"</formula>
    </cfRule>
    <cfRule type="cellIs" dxfId="1933" priority="1935" operator="equal">
      <formula>"Moderado"</formula>
    </cfRule>
    <cfRule type="cellIs" dxfId="1932" priority="1936" operator="equal">
      <formula>"Bajo"</formula>
    </cfRule>
  </conditionalFormatting>
  <conditionalFormatting sqref="K88">
    <cfRule type="cellIs" dxfId="1931" priority="1929" operator="equal">
      <formula>"Extremo"</formula>
    </cfRule>
    <cfRule type="cellIs" dxfId="1930" priority="1930" operator="equal">
      <formula>"Alto"</formula>
    </cfRule>
    <cfRule type="cellIs" dxfId="1929" priority="1931" operator="equal">
      <formula>"Moderado"</formula>
    </cfRule>
    <cfRule type="cellIs" dxfId="1928" priority="1932" operator="equal">
      <formula>"Bajo"</formula>
    </cfRule>
  </conditionalFormatting>
  <conditionalFormatting sqref="J88">
    <cfRule type="cellIs" dxfId="1927" priority="1925" operator="equal">
      <formula>"Extremo"</formula>
    </cfRule>
    <cfRule type="cellIs" dxfId="1926" priority="1926" operator="equal">
      <formula>"Alto"</formula>
    </cfRule>
    <cfRule type="cellIs" dxfId="1925" priority="1927" operator="equal">
      <formula>"Moderado"</formula>
    </cfRule>
    <cfRule type="cellIs" dxfId="1924" priority="1928" operator="equal">
      <formula>"Bajo"</formula>
    </cfRule>
  </conditionalFormatting>
  <conditionalFormatting sqref="I88">
    <cfRule type="cellIs" dxfId="1923" priority="1921" operator="equal">
      <formula>"Extremo"</formula>
    </cfRule>
    <cfRule type="cellIs" dxfId="1922" priority="1922" operator="equal">
      <formula>"Alto"</formula>
    </cfRule>
    <cfRule type="cellIs" dxfId="1921" priority="1923" operator="equal">
      <formula>"Moderado"</formula>
    </cfRule>
    <cfRule type="cellIs" dxfId="1920" priority="1924" operator="equal">
      <formula>"Bajo"</formula>
    </cfRule>
  </conditionalFormatting>
  <conditionalFormatting sqref="H88">
    <cfRule type="cellIs" dxfId="1919" priority="1917" operator="equal">
      <formula>"Extremo"</formula>
    </cfRule>
    <cfRule type="cellIs" dxfId="1918" priority="1918" operator="equal">
      <formula>"Alto"</formula>
    </cfRule>
    <cfRule type="cellIs" dxfId="1917" priority="1919" operator="equal">
      <formula>"Moderado"</formula>
    </cfRule>
    <cfRule type="cellIs" dxfId="1916" priority="1920" operator="equal">
      <formula>"Bajo"</formula>
    </cfRule>
  </conditionalFormatting>
  <conditionalFormatting sqref="G88">
    <cfRule type="cellIs" dxfId="1915" priority="1913" operator="equal">
      <formula>"Extremo"</formula>
    </cfRule>
    <cfRule type="cellIs" dxfId="1914" priority="1914" operator="equal">
      <formula>"Alto"</formula>
    </cfRule>
    <cfRule type="cellIs" dxfId="1913" priority="1915" operator="equal">
      <formula>"Moderado"</formula>
    </cfRule>
    <cfRule type="cellIs" dxfId="1912" priority="1916" operator="equal">
      <formula>"Bajo"</formula>
    </cfRule>
  </conditionalFormatting>
  <conditionalFormatting sqref="M92">
    <cfRule type="cellIs" dxfId="1911" priority="1909" operator="equal">
      <formula>"Extremo"</formula>
    </cfRule>
    <cfRule type="cellIs" dxfId="1910" priority="1910" operator="equal">
      <formula>"Alto"</formula>
    </cfRule>
    <cfRule type="cellIs" dxfId="1909" priority="1911" operator="equal">
      <formula>"Moderado"</formula>
    </cfRule>
    <cfRule type="cellIs" dxfId="1908" priority="1912" operator="equal">
      <formula>"Bajo"</formula>
    </cfRule>
  </conditionalFormatting>
  <conditionalFormatting sqref="L92">
    <cfRule type="cellIs" dxfId="1907" priority="1905" operator="equal">
      <formula>"Extremo"</formula>
    </cfRule>
    <cfRule type="cellIs" dxfId="1906" priority="1906" operator="equal">
      <formula>"Alto"</formula>
    </cfRule>
    <cfRule type="cellIs" dxfId="1905" priority="1907" operator="equal">
      <formula>"Moderado"</formula>
    </cfRule>
    <cfRule type="cellIs" dxfId="1904" priority="1908" operator="equal">
      <formula>"Bajo"</formula>
    </cfRule>
  </conditionalFormatting>
  <conditionalFormatting sqref="K92">
    <cfRule type="cellIs" dxfId="1903" priority="1901" operator="equal">
      <formula>"Extremo"</formula>
    </cfRule>
    <cfRule type="cellIs" dxfId="1902" priority="1902" operator="equal">
      <formula>"Alto"</formula>
    </cfRule>
    <cfRule type="cellIs" dxfId="1901" priority="1903" operator="equal">
      <formula>"Moderado"</formula>
    </cfRule>
    <cfRule type="cellIs" dxfId="1900" priority="1904" operator="equal">
      <formula>"Bajo"</formula>
    </cfRule>
  </conditionalFormatting>
  <conditionalFormatting sqref="J92">
    <cfRule type="cellIs" dxfId="1899" priority="1897" operator="equal">
      <formula>"Extremo"</formula>
    </cfRule>
    <cfRule type="cellIs" dxfId="1898" priority="1898" operator="equal">
      <formula>"Alto"</formula>
    </cfRule>
    <cfRule type="cellIs" dxfId="1897" priority="1899" operator="equal">
      <formula>"Moderado"</formula>
    </cfRule>
    <cfRule type="cellIs" dxfId="1896" priority="1900" operator="equal">
      <formula>"Bajo"</formula>
    </cfRule>
  </conditionalFormatting>
  <conditionalFormatting sqref="I92">
    <cfRule type="cellIs" dxfId="1895" priority="1893" operator="equal">
      <formula>"Extremo"</formula>
    </cfRule>
    <cfRule type="cellIs" dxfId="1894" priority="1894" operator="equal">
      <formula>"Alto"</formula>
    </cfRule>
    <cfRule type="cellIs" dxfId="1893" priority="1895" operator="equal">
      <formula>"Moderado"</formula>
    </cfRule>
    <cfRule type="cellIs" dxfId="1892" priority="1896" operator="equal">
      <formula>"Bajo"</formula>
    </cfRule>
  </conditionalFormatting>
  <conditionalFormatting sqref="H92">
    <cfRule type="cellIs" dxfId="1891" priority="1889" operator="equal">
      <formula>"Extremo"</formula>
    </cfRule>
    <cfRule type="cellIs" dxfId="1890" priority="1890" operator="equal">
      <formula>"Alto"</formula>
    </cfRule>
    <cfRule type="cellIs" dxfId="1889" priority="1891" operator="equal">
      <formula>"Moderado"</formula>
    </cfRule>
    <cfRule type="cellIs" dxfId="1888" priority="1892" operator="equal">
      <formula>"Bajo"</formula>
    </cfRule>
  </conditionalFormatting>
  <conditionalFormatting sqref="G92">
    <cfRule type="cellIs" dxfId="1887" priority="1885" operator="equal">
      <formula>"Extremo"</formula>
    </cfRule>
    <cfRule type="cellIs" dxfId="1886" priority="1886" operator="equal">
      <formula>"Alto"</formula>
    </cfRule>
    <cfRule type="cellIs" dxfId="1885" priority="1887" operator="equal">
      <formula>"Moderado"</formula>
    </cfRule>
    <cfRule type="cellIs" dxfId="1884" priority="1888" operator="equal">
      <formula>"Bajo"</formula>
    </cfRule>
  </conditionalFormatting>
  <conditionalFormatting sqref="L95">
    <cfRule type="cellIs" dxfId="1883" priority="1881" operator="equal">
      <formula>"Extremo"</formula>
    </cfRule>
    <cfRule type="cellIs" dxfId="1882" priority="1882" operator="equal">
      <formula>"Alto"</formula>
    </cfRule>
    <cfRule type="cellIs" dxfId="1881" priority="1883" operator="equal">
      <formula>"Moderado"</formula>
    </cfRule>
    <cfRule type="cellIs" dxfId="1880" priority="1884" operator="equal">
      <formula>"Bajo"</formula>
    </cfRule>
  </conditionalFormatting>
  <conditionalFormatting sqref="K95">
    <cfRule type="cellIs" dxfId="1879" priority="1877" operator="equal">
      <formula>"Extremo"</formula>
    </cfRule>
    <cfRule type="cellIs" dxfId="1878" priority="1878" operator="equal">
      <formula>"Alto"</formula>
    </cfRule>
    <cfRule type="cellIs" dxfId="1877" priority="1879" operator="equal">
      <formula>"Moderado"</formula>
    </cfRule>
    <cfRule type="cellIs" dxfId="1876" priority="1880" operator="equal">
      <formula>"Bajo"</formula>
    </cfRule>
  </conditionalFormatting>
  <conditionalFormatting sqref="J95">
    <cfRule type="cellIs" dxfId="1875" priority="1873" operator="equal">
      <formula>"Extremo"</formula>
    </cfRule>
    <cfRule type="cellIs" dxfId="1874" priority="1874" operator="equal">
      <formula>"Alto"</formula>
    </cfRule>
    <cfRule type="cellIs" dxfId="1873" priority="1875" operator="equal">
      <formula>"Moderado"</formula>
    </cfRule>
    <cfRule type="cellIs" dxfId="1872" priority="1876" operator="equal">
      <formula>"Bajo"</formula>
    </cfRule>
  </conditionalFormatting>
  <conditionalFormatting sqref="I95">
    <cfRule type="cellIs" dxfId="1871" priority="1869" operator="equal">
      <formula>"Extremo"</formula>
    </cfRule>
    <cfRule type="cellIs" dxfId="1870" priority="1870" operator="equal">
      <formula>"Alto"</formula>
    </cfRule>
    <cfRule type="cellIs" dxfId="1869" priority="1871" operator="equal">
      <formula>"Moderado"</formula>
    </cfRule>
    <cfRule type="cellIs" dxfId="1868" priority="1872" operator="equal">
      <formula>"Bajo"</formula>
    </cfRule>
  </conditionalFormatting>
  <conditionalFormatting sqref="H95">
    <cfRule type="cellIs" dxfId="1867" priority="1865" operator="equal">
      <formula>"Extremo"</formula>
    </cfRule>
    <cfRule type="cellIs" dxfId="1866" priority="1866" operator="equal">
      <formula>"Alto"</formula>
    </cfRule>
    <cfRule type="cellIs" dxfId="1865" priority="1867" operator="equal">
      <formula>"Moderado"</formula>
    </cfRule>
    <cfRule type="cellIs" dxfId="1864" priority="1868" operator="equal">
      <formula>"Bajo"</formula>
    </cfRule>
  </conditionalFormatting>
  <conditionalFormatting sqref="G95">
    <cfRule type="cellIs" dxfId="1863" priority="1861" operator="equal">
      <formula>"Extremo"</formula>
    </cfRule>
    <cfRule type="cellIs" dxfId="1862" priority="1862" operator="equal">
      <formula>"Alto"</formula>
    </cfRule>
    <cfRule type="cellIs" dxfId="1861" priority="1863" operator="equal">
      <formula>"Moderado"</formula>
    </cfRule>
    <cfRule type="cellIs" dxfId="1860" priority="1864" operator="equal">
      <formula>"Bajo"</formula>
    </cfRule>
  </conditionalFormatting>
  <conditionalFormatting sqref="L101">
    <cfRule type="cellIs" dxfId="1859" priority="1857" operator="equal">
      <formula>"Extremo"</formula>
    </cfRule>
    <cfRule type="cellIs" dxfId="1858" priority="1858" operator="equal">
      <formula>"Alto"</formula>
    </cfRule>
    <cfRule type="cellIs" dxfId="1857" priority="1859" operator="equal">
      <formula>"Moderado"</formula>
    </cfRule>
    <cfRule type="cellIs" dxfId="1856" priority="1860" operator="equal">
      <formula>"Bajo"</formula>
    </cfRule>
  </conditionalFormatting>
  <conditionalFormatting sqref="K101">
    <cfRule type="cellIs" dxfId="1855" priority="1853" operator="equal">
      <formula>"Extremo"</formula>
    </cfRule>
    <cfRule type="cellIs" dxfId="1854" priority="1854" operator="equal">
      <formula>"Alto"</formula>
    </cfRule>
    <cfRule type="cellIs" dxfId="1853" priority="1855" operator="equal">
      <formula>"Moderado"</formula>
    </cfRule>
    <cfRule type="cellIs" dxfId="1852" priority="1856" operator="equal">
      <formula>"Bajo"</formula>
    </cfRule>
  </conditionalFormatting>
  <conditionalFormatting sqref="J101">
    <cfRule type="cellIs" dxfId="1851" priority="1849" operator="equal">
      <formula>"Extremo"</formula>
    </cfRule>
    <cfRule type="cellIs" dxfId="1850" priority="1850" operator="equal">
      <formula>"Alto"</formula>
    </cfRule>
    <cfRule type="cellIs" dxfId="1849" priority="1851" operator="equal">
      <formula>"Moderado"</formula>
    </cfRule>
    <cfRule type="cellIs" dxfId="1848" priority="1852" operator="equal">
      <formula>"Bajo"</formula>
    </cfRule>
  </conditionalFormatting>
  <conditionalFormatting sqref="I101">
    <cfRule type="cellIs" dxfId="1847" priority="1845" operator="equal">
      <formula>"Extremo"</formula>
    </cfRule>
    <cfRule type="cellIs" dxfId="1846" priority="1846" operator="equal">
      <formula>"Alto"</formula>
    </cfRule>
    <cfRule type="cellIs" dxfId="1845" priority="1847" operator="equal">
      <formula>"Moderado"</formula>
    </cfRule>
    <cfRule type="cellIs" dxfId="1844" priority="1848" operator="equal">
      <formula>"Bajo"</formula>
    </cfRule>
  </conditionalFormatting>
  <conditionalFormatting sqref="H101">
    <cfRule type="cellIs" dxfId="1843" priority="1841" operator="equal">
      <formula>"Extremo"</formula>
    </cfRule>
    <cfRule type="cellIs" dxfId="1842" priority="1842" operator="equal">
      <formula>"Alto"</formula>
    </cfRule>
    <cfRule type="cellIs" dxfId="1841" priority="1843" operator="equal">
      <formula>"Moderado"</formula>
    </cfRule>
    <cfRule type="cellIs" dxfId="1840" priority="1844" operator="equal">
      <formula>"Bajo"</formula>
    </cfRule>
  </conditionalFormatting>
  <conditionalFormatting sqref="G101">
    <cfRule type="cellIs" dxfId="1839" priority="1837" operator="equal">
      <formula>"Extremo"</formula>
    </cfRule>
    <cfRule type="cellIs" dxfId="1838" priority="1838" operator="equal">
      <formula>"Alto"</formula>
    </cfRule>
    <cfRule type="cellIs" dxfId="1837" priority="1839" operator="equal">
      <formula>"Moderado"</formula>
    </cfRule>
    <cfRule type="cellIs" dxfId="1836" priority="1840" operator="equal">
      <formula>"Bajo"</formula>
    </cfRule>
  </conditionalFormatting>
  <conditionalFormatting sqref="L103:L104">
    <cfRule type="cellIs" dxfId="1835" priority="1833" operator="equal">
      <formula>"Extremo"</formula>
    </cfRule>
    <cfRule type="cellIs" dxfId="1834" priority="1834" operator="equal">
      <formula>"Alto"</formula>
    </cfRule>
    <cfRule type="cellIs" dxfId="1833" priority="1835" operator="equal">
      <formula>"Moderado"</formula>
    </cfRule>
    <cfRule type="cellIs" dxfId="1832" priority="1836" operator="equal">
      <formula>"Bajo"</formula>
    </cfRule>
  </conditionalFormatting>
  <conditionalFormatting sqref="K103:K104">
    <cfRule type="cellIs" dxfId="1831" priority="1829" operator="equal">
      <formula>"Extremo"</formula>
    </cfRule>
    <cfRule type="cellIs" dxfId="1830" priority="1830" operator="equal">
      <formula>"Alto"</formula>
    </cfRule>
    <cfRule type="cellIs" dxfId="1829" priority="1831" operator="equal">
      <formula>"Moderado"</formula>
    </cfRule>
    <cfRule type="cellIs" dxfId="1828" priority="1832" operator="equal">
      <formula>"Bajo"</formula>
    </cfRule>
  </conditionalFormatting>
  <conditionalFormatting sqref="J103:J104">
    <cfRule type="cellIs" dxfId="1827" priority="1825" operator="equal">
      <formula>"Extremo"</formula>
    </cfRule>
    <cfRule type="cellIs" dxfId="1826" priority="1826" operator="equal">
      <formula>"Alto"</formula>
    </cfRule>
    <cfRule type="cellIs" dxfId="1825" priority="1827" operator="equal">
      <formula>"Moderado"</formula>
    </cfRule>
    <cfRule type="cellIs" dxfId="1824" priority="1828" operator="equal">
      <formula>"Bajo"</formula>
    </cfRule>
  </conditionalFormatting>
  <conditionalFormatting sqref="I103:I104">
    <cfRule type="cellIs" dxfId="1823" priority="1821" operator="equal">
      <formula>"Extremo"</formula>
    </cfRule>
    <cfRule type="cellIs" dxfId="1822" priority="1822" operator="equal">
      <formula>"Alto"</formula>
    </cfRule>
    <cfRule type="cellIs" dxfId="1821" priority="1823" operator="equal">
      <formula>"Moderado"</formula>
    </cfRule>
    <cfRule type="cellIs" dxfId="1820" priority="1824" operator="equal">
      <formula>"Bajo"</formula>
    </cfRule>
  </conditionalFormatting>
  <conditionalFormatting sqref="H103:H104">
    <cfRule type="cellIs" dxfId="1819" priority="1817" operator="equal">
      <formula>"Extremo"</formula>
    </cfRule>
    <cfRule type="cellIs" dxfId="1818" priority="1818" operator="equal">
      <formula>"Alto"</formula>
    </cfRule>
    <cfRule type="cellIs" dxfId="1817" priority="1819" operator="equal">
      <formula>"Moderado"</formula>
    </cfRule>
    <cfRule type="cellIs" dxfId="1816" priority="1820" operator="equal">
      <formula>"Bajo"</formula>
    </cfRule>
  </conditionalFormatting>
  <conditionalFormatting sqref="G103:G104">
    <cfRule type="cellIs" dxfId="1815" priority="1813" operator="equal">
      <formula>"Extremo"</formula>
    </cfRule>
    <cfRule type="cellIs" dxfId="1814" priority="1814" operator="equal">
      <formula>"Alto"</formula>
    </cfRule>
    <cfRule type="cellIs" dxfId="1813" priority="1815" operator="equal">
      <formula>"Moderado"</formula>
    </cfRule>
    <cfRule type="cellIs" dxfId="1812" priority="1816" operator="equal">
      <formula>"Bajo"</formula>
    </cfRule>
  </conditionalFormatting>
  <conditionalFormatting sqref="L111">
    <cfRule type="cellIs" dxfId="1811" priority="1809" operator="equal">
      <formula>"Extremo"</formula>
    </cfRule>
    <cfRule type="cellIs" dxfId="1810" priority="1810" operator="equal">
      <formula>"Alto"</formula>
    </cfRule>
    <cfRule type="cellIs" dxfId="1809" priority="1811" operator="equal">
      <formula>"Moderado"</formula>
    </cfRule>
    <cfRule type="cellIs" dxfId="1808" priority="1812" operator="equal">
      <formula>"Bajo"</formula>
    </cfRule>
  </conditionalFormatting>
  <conditionalFormatting sqref="K111">
    <cfRule type="cellIs" dxfId="1807" priority="1805" operator="equal">
      <formula>"Extremo"</formula>
    </cfRule>
    <cfRule type="cellIs" dxfId="1806" priority="1806" operator="equal">
      <formula>"Alto"</formula>
    </cfRule>
    <cfRule type="cellIs" dxfId="1805" priority="1807" operator="equal">
      <formula>"Moderado"</formula>
    </cfRule>
    <cfRule type="cellIs" dxfId="1804" priority="1808" operator="equal">
      <formula>"Bajo"</formula>
    </cfRule>
  </conditionalFormatting>
  <conditionalFormatting sqref="J111">
    <cfRule type="cellIs" dxfId="1803" priority="1801" operator="equal">
      <formula>"Extremo"</formula>
    </cfRule>
    <cfRule type="cellIs" dxfId="1802" priority="1802" operator="equal">
      <formula>"Alto"</formula>
    </cfRule>
    <cfRule type="cellIs" dxfId="1801" priority="1803" operator="equal">
      <formula>"Moderado"</formula>
    </cfRule>
    <cfRule type="cellIs" dxfId="1800" priority="1804" operator="equal">
      <formula>"Bajo"</formula>
    </cfRule>
  </conditionalFormatting>
  <conditionalFormatting sqref="I111">
    <cfRule type="cellIs" dxfId="1799" priority="1797" operator="equal">
      <formula>"Extremo"</formula>
    </cfRule>
    <cfRule type="cellIs" dxfId="1798" priority="1798" operator="equal">
      <formula>"Alto"</formula>
    </cfRule>
    <cfRule type="cellIs" dxfId="1797" priority="1799" operator="equal">
      <formula>"Moderado"</formula>
    </cfRule>
    <cfRule type="cellIs" dxfId="1796" priority="1800" operator="equal">
      <formula>"Bajo"</formula>
    </cfRule>
  </conditionalFormatting>
  <conditionalFormatting sqref="H111">
    <cfRule type="cellIs" dxfId="1795" priority="1793" operator="equal">
      <formula>"Extremo"</formula>
    </cfRule>
    <cfRule type="cellIs" dxfId="1794" priority="1794" operator="equal">
      <formula>"Alto"</formula>
    </cfRule>
    <cfRule type="cellIs" dxfId="1793" priority="1795" operator="equal">
      <formula>"Moderado"</formula>
    </cfRule>
    <cfRule type="cellIs" dxfId="1792" priority="1796" operator="equal">
      <formula>"Bajo"</formula>
    </cfRule>
  </conditionalFormatting>
  <conditionalFormatting sqref="G111">
    <cfRule type="cellIs" dxfId="1791" priority="1789" operator="equal">
      <formula>"Extremo"</formula>
    </cfRule>
    <cfRule type="cellIs" dxfId="1790" priority="1790" operator="equal">
      <formula>"Alto"</formula>
    </cfRule>
    <cfRule type="cellIs" dxfId="1789" priority="1791" operator="equal">
      <formula>"Moderado"</formula>
    </cfRule>
    <cfRule type="cellIs" dxfId="1788" priority="1792" operator="equal">
      <formula>"Bajo"</formula>
    </cfRule>
  </conditionalFormatting>
  <conditionalFormatting sqref="L116">
    <cfRule type="cellIs" dxfId="1787" priority="1785" operator="equal">
      <formula>"Extremo"</formula>
    </cfRule>
    <cfRule type="cellIs" dxfId="1786" priority="1786" operator="equal">
      <formula>"Alto"</formula>
    </cfRule>
    <cfRule type="cellIs" dxfId="1785" priority="1787" operator="equal">
      <formula>"Moderado"</formula>
    </cfRule>
    <cfRule type="cellIs" dxfId="1784" priority="1788" operator="equal">
      <formula>"Bajo"</formula>
    </cfRule>
  </conditionalFormatting>
  <conditionalFormatting sqref="K116">
    <cfRule type="cellIs" dxfId="1783" priority="1781" operator="equal">
      <formula>"Extremo"</formula>
    </cfRule>
    <cfRule type="cellIs" dxfId="1782" priority="1782" operator="equal">
      <formula>"Alto"</formula>
    </cfRule>
    <cfRule type="cellIs" dxfId="1781" priority="1783" operator="equal">
      <formula>"Moderado"</formula>
    </cfRule>
    <cfRule type="cellIs" dxfId="1780" priority="1784" operator="equal">
      <formula>"Bajo"</formula>
    </cfRule>
  </conditionalFormatting>
  <conditionalFormatting sqref="J116">
    <cfRule type="cellIs" dxfId="1779" priority="1777" operator="equal">
      <formula>"Extremo"</formula>
    </cfRule>
    <cfRule type="cellIs" dxfId="1778" priority="1778" operator="equal">
      <formula>"Alto"</formula>
    </cfRule>
    <cfRule type="cellIs" dxfId="1777" priority="1779" operator="equal">
      <formula>"Moderado"</formula>
    </cfRule>
    <cfRule type="cellIs" dxfId="1776" priority="1780" operator="equal">
      <formula>"Bajo"</formula>
    </cfRule>
  </conditionalFormatting>
  <conditionalFormatting sqref="I116">
    <cfRule type="cellIs" dxfId="1775" priority="1773" operator="equal">
      <formula>"Extremo"</formula>
    </cfRule>
    <cfRule type="cellIs" dxfId="1774" priority="1774" operator="equal">
      <formula>"Alto"</formula>
    </cfRule>
    <cfRule type="cellIs" dxfId="1773" priority="1775" operator="equal">
      <formula>"Moderado"</formula>
    </cfRule>
    <cfRule type="cellIs" dxfId="1772" priority="1776" operator="equal">
      <formula>"Bajo"</formula>
    </cfRule>
  </conditionalFormatting>
  <conditionalFormatting sqref="H116">
    <cfRule type="cellIs" dxfId="1771" priority="1769" operator="equal">
      <formula>"Extremo"</formula>
    </cfRule>
    <cfRule type="cellIs" dxfId="1770" priority="1770" operator="equal">
      <formula>"Alto"</formula>
    </cfRule>
    <cfRule type="cellIs" dxfId="1769" priority="1771" operator="equal">
      <formula>"Moderado"</formula>
    </cfRule>
    <cfRule type="cellIs" dxfId="1768" priority="1772" operator="equal">
      <formula>"Bajo"</formula>
    </cfRule>
  </conditionalFormatting>
  <conditionalFormatting sqref="G116">
    <cfRule type="cellIs" dxfId="1767" priority="1765" operator="equal">
      <formula>"Extremo"</formula>
    </cfRule>
    <cfRule type="cellIs" dxfId="1766" priority="1766" operator="equal">
      <formula>"Alto"</formula>
    </cfRule>
    <cfRule type="cellIs" dxfId="1765" priority="1767" operator="equal">
      <formula>"Moderado"</formula>
    </cfRule>
    <cfRule type="cellIs" dxfId="1764" priority="1768" operator="equal">
      <formula>"Bajo"</formula>
    </cfRule>
  </conditionalFormatting>
  <conditionalFormatting sqref="L120">
    <cfRule type="cellIs" dxfId="1763" priority="1761" operator="equal">
      <formula>"Extremo"</formula>
    </cfRule>
    <cfRule type="cellIs" dxfId="1762" priority="1762" operator="equal">
      <formula>"Alto"</formula>
    </cfRule>
    <cfRule type="cellIs" dxfId="1761" priority="1763" operator="equal">
      <formula>"Moderado"</formula>
    </cfRule>
    <cfRule type="cellIs" dxfId="1760" priority="1764" operator="equal">
      <formula>"Bajo"</formula>
    </cfRule>
  </conditionalFormatting>
  <conditionalFormatting sqref="K120">
    <cfRule type="cellIs" dxfId="1759" priority="1757" operator="equal">
      <formula>"Extremo"</formula>
    </cfRule>
    <cfRule type="cellIs" dxfId="1758" priority="1758" operator="equal">
      <formula>"Alto"</formula>
    </cfRule>
    <cfRule type="cellIs" dxfId="1757" priority="1759" operator="equal">
      <formula>"Moderado"</formula>
    </cfRule>
    <cfRule type="cellIs" dxfId="1756" priority="1760" operator="equal">
      <formula>"Bajo"</formula>
    </cfRule>
  </conditionalFormatting>
  <conditionalFormatting sqref="J120">
    <cfRule type="cellIs" dxfId="1755" priority="1753" operator="equal">
      <formula>"Extremo"</formula>
    </cfRule>
    <cfRule type="cellIs" dxfId="1754" priority="1754" operator="equal">
      <formula>"Alto"</formula>
    </cfRule>
    <cfRule type="cellIs" dxfId="1753" priority="1755" operator="equal">
      <formula>"Moderado"</formula>
    </cfRule>
    <cfRule type="cellIs" dxfId="1752" priority="1756" operator="equal">
      <formula>"Bajo"</formula>
    </cfRule>
  </conditionalFormatting>
  <conditionalFormatting sqref="I120">
    <cfRule type="cellIs" dxfId="1751" priority="1749" operator="equal">
      <formula>"Extremo"</formula>
    </cfRule>
    <cfRule type="cellIs" dxfId="1750" priority="1750" operator="equal">
      <formula>"Alto"</formula>
    </cfRule>
    <cfRule type="cellIs" dxfId="1749" priority="1751" operator="equal">
      <formula>"Moderado"</formula>
    </cfRule>
    <cfRule type="cellIs" dxfId="1748" priority="1752" operator="equal">
      <formula>"Bajo"</formula>
    </cfRule>
  </conditionalFormatting>
  <conditionalFormatting sqref="H120">
    <cfRule type="cellIs" dxfId="1747" priority="1745" operator="equal">
      <formula>"Extremo"</formula>
    </cfRule>
    <cfRule type="cellIs" dxfId="1746" priority="1746" operator="equal">
      <formula>"Alto"</formula>
    </cfRule>
    <cfRule type="cellIs" dxfId="1745" priority="1747" operator="equal">
      <formula>"Moderado"</formula>
    </cfRule>
    <cfRule type="cellIs" dxfId="1744" priority="1748" operator="equal">
      <formula>"Bajo"</formula>
    </cfRule>
  </conditionalFormatting>
  <conditionalFormatting sqref="G120">
    <cfRule type="cellIs" dxfId="1743" priority="1741" operator="equal">
      <formula>"Extremo"</formula>
    </cfRule>
    <cfRule type="cellIs" dxfId="1742" priority="1742" operator="equal">
      <formula>"Alto"</formula>
    </cfRule>
    <cfRule type="cellIs" dxfId="1741" priority="1743" operator="equal">
      <formula>"Moderado"</formula>
    </cfRule>
    <cfRule type="cellIs" dxfId="1740" priority="1744" operator="equal">
      <formula>"Bajo"</formula>
    </cfRule>
  </conditionalFormatting>
  <conditionalFormatting sqref="M126">
    <cfRule type="cellIs" dxfId="1739" priority="1737" operator="equal">
      <formula>"Extremo"</formula>
    </cfRule>
    <cfRule type="cellIs" dxfId="1738" priority="1738" operator="equal">
      <formula>"Alto"</formula>
    </cfRule>
    <cfRule type="cellIs" dxfId="1737" priority="1739" operator="equal">
      <formula>"Moderado"</formula>
    </cfRule>
    <cfRule type="cellIs" dxfId="1736" priority="1740" operator="equal">
      <formula>"Bajo"</formula>
    </cfRule>
  </conditionalFormatting>
  <conditionalFormatting sqref="L126">
    <cfRule type="cellIs" dxfId="1735" priority="1733" operator="equal">
      <formula>"Extremo"</formula>
    </cfRule>
    <cfRule type="cellIs" dxfId="1734" priority="1734" operator="equal">
      <formula>"Alto"</formula>
    </cfRule>
    <cfRule type="cellIs" dxfId="1733" priority="1735" operator="equal">
      <formula>"Moderado"</formula>
    </cfRule>
    <cfRule type="cellIs" dxfId="1732" priority="1736" operator="equal">
      <formula>"Bajo"</formula>
    </cfRule>
  </conditionalFormatting>
  <conditionalFormatting sqref="K126">
    <cfRule type="cellIs" dxfId="1731" priority="1729" operator="equal">
      <formula>"Extremo"</formula>
    </cfRule>
    <cfRule type="cellIs" dxfId="1730" priority="1730" operator="equal">
      <formula>"Alto"</formula>
    </cfRule>
    <cfRule type="cellIs" dxfId="1729" priority="1731" operator="equal">
      <formula>"Moderado"</formula>
    </cfRule>
    <cfRule type="cellIs" dxfId="1728" priority="1732" operator="equal">
      <formula>"Bajo"</formula>
    </cfRule>
  </conditionalFormatting>
  <conditionalFormatting sqref="J126">
    <cfRule type="cellIs" dxfId="1727" priority="1725" operator="equal">
      <formula>"Extremo"</formula>
    </cfRule>
    <cfRule type="cellIs" dxfId="1726" priority="1726" operator="equal">
      <formula>"Alto"</formula>
    </cfRule>
    <cfRule type="cellIs" dxfId="1725" priority="1727" operator="equal">
      <formula>"Moderado"</formula>
    </cfRule>
    <cfRule type="cellIs" dxfId="1724" priority="1728" operator="equal">
      <formula>"Bajo"</formula>
    </cfRule>
  </conditionalFormatting>
  <conditionalFormatting sqref="I126">
    <cfRule type="cellIs" dxfId="1723" priority="1721" operator="equal">
      <formula>"Extremo"</formula>
    </cfRule>
    <cfRule type="cellIs" dxfId="1722" priority="1722" operator="equal">
      <formula>"Alto"</formula>
    </cfRule>
    <cfRule type="cellIs" dxfId="1721" priority="1723" operator="equal">
      <formula>"Moderado"</formula>
    </cfRule>
    <cfRule type="cellIs" dxfId="1720" priority="1724" operator="equal">
      <formula>"Bajo"</formula>
    </cfRule>
  </conditionalFormatting>
  <conditionalFormatting sqref="H126">
    <cfRule type="cellIs" dxfId="1719" priority="1717" operator="equal">
      <formula>"Extremo"</formula>
    </cfRule>
    <cfRule type="cellIs" dxfId="1718" priority="1718" operator="equal">
      <formula>"Alto"</formula>
    </cfRule>
    <cfRule type="cellIs" dxfId="1717" priority="1719" operator="equal">
      <formula>"Moderado"</formula>
    </cfRule>
    <cfRule type="cellIs" dxfId="1716" priority="1720" operator="equal">
      <formula>"Bajo"</formula>
    </cfRule>
  </conditionalFormatting>
  <conditionalFormatting sqref="G126">
    <cfRule type="cellIs" dxfId="1715" priority="1713" operator="equal">
      <formula>"Extremo"</formula>
    </cfRule>
    <cfRule type="cellIs" dxfId="1714" priority="1714" operator="equal">
      <formula>"Alto"</formula>
    </cfRule>
    <cfRule type="cellIs" dxfId="1713" priority="1715" operator="equal">
      <formula>"Moderado"</formula>
    </cfRule>
    <cfRule type="cellIs" dxfId="1712" priority="1716" operator="equal">
      <formula>"Bajo"</formula>
    </cfRule>
  </conditionalFormatting>
  <conditionalFormatting sqref="L130">
    <cfRule type="cellIs" dxfId="1711" priority="1709" operator="equal">
      <formula>"Extremo"</formula>
    </cfRule>
    <cfRule type="cellIs" dxfId="1710" priority="1710" operator="equal">
      <formula>"Alto"</formula>
    </cfRule>
    <cfRule type="cellIs" dxfId="1709" priority="1711" operator="equal">
      <formula>"Moderado"</formula>
    </cfRule>
    <cfRule type="cellIs" dxfId="1708" priority="1712" operator="equal">
      <formula>"Bajo"</formula>
    </cfRule>
  </conditionalFormatting>
  <conditionalFormatting sqref="K130">
    <cfRule type="cellIs" dxfId="1707" priority="1705" operator="equal">
      <formula>"Extremo"</formula>
    </cfRule>
    <cfRule type="cellIs" dxfId="1706" priority="1706" operator="equal">
      <formula>"Alto"</formula>
    </cfRule>
    <cfRule type="cellIs" dxfId="1705" priority="1707" operator="equal">
      <formula>"Moderado"</formula>
    </cfRule>
    <cfRule type="cellIs" dxfId="1704" priority="1708" operator="equal">
      <formula>"Bajo"</formula>
    </cfRule>
  </conditionalFormatting>
  <conditionalFormatting sqref="J130">
    <cfRule type="cellIs" dxfId="1703" priority="1701" operator="equal">
      <formula>"Extremo"</formula>
    </cfRule>
    <cfRule type="cellIs" dxfId="1702" priority="1702" operator="equal">
      <formula>"Alto"</formula>
    </cfRule>
    <cfRule type="cellIs" dxfId="1701" priority="1703" operator="equal">
      <formula>"Moderado"</formula>
    </cfRule>
    <cfRule type="cellIs" dxfId="1700" priority="1704" operator="equal">
      <formula>"Bajo"</formula>
    </cfRule>
  </conditionalFormatting>
  <conditionalFormatting sqref="I130">
    <cfRule type="cellIs" dxfId="1699" priority="1697" operator="equal">
      <formula>"Extremo"</formula>
    </cfRule>
    <cfRule type="cellIs" dxfId="1698" priority="1698" operator="equal">
      <formula>"Alto"</formula>
    </cfRule>
    <cfRule type="cellIs" dxfId="1697" priority="1699" operator="equal">
      <formula>"Moderado"</formula>
    </cfRule>
    <cfRule type="cellIs" dxfId="1696" priority="1700" operator="equal">
      <formula>"Bajo"</formula>
    </cfRule>
  </conditionalFormatting>
  <conditionalFormatting sqref="H130">
    <cfRule type="cellIs" dxfId="1695" priority="1693" operator="equal">
      <formula>"Extremo"</formula>
    </cfRule>
    <cfRule type="cellIs" dxfId="1694" priority="1694" operator="equal">
      <formula>"Alto"</formula>
    </cfRule>
    <cfRule type="cellIs" dxfId="1693" priority="1695" operator="equal">
      <formula>"Moderado"</formula>
    </cfRule>
    <cfRule type="cellIs" dxfId="1692" priority="1696" operator="equal">
      <formula>"Bajo"</formula>
    </cfRule>
  </conditionalFormatting>
  <conditionalFormatting sqref="G130">
    <cfRule type="cellIs" dxfId="1691" priority="1689" operator="equal">
      <formula>"Extremo"</formula>
    </cfRule>
    <cfRule type="cellIs" dxfId="1690" priority="1690" operator="equal">
      <formula>"Alto"</formula>
    </cfRule>
    <cfRule type="cellIs" dxfId="1689" priority="1691" operator="equal">
      <formula>"Moderado"</formula>
    </cfRule>
    <cfRule type="cellIs" dxfId="1688" priority="1692" operator="equal">
      <formula>"Bajo"</formula>
    </cfRule>
  </conditionalFormatting>
  <conditionalFormatting sqref="M135">
    <cfRule type="cellIs" dxfId="1687" priority="1685" operator="equal">
      <formula>"Extremo"</formula>
    </cfRule>
    <cfRule type="cellIs" dxfId="1686" priority="1686" operator="equal">
      <formula>"Alto"</formula>
    </cfRule>
    <cfRule type="cellIs" dxfId="1685" priority="1687" operator="equal">
      <formula>"Moderado"</formula>
    </cfRule>
    <cfRule type="cellIs" dxfId="1684" priority="1688" operator="equal">
      <formula>"Bajo"</formula>
    </cfRule>
  </conditionalFormatting>
  <conditionalFormatting sqref="L135">
    <cfRule type="cellIs" dxfId="1683" priority="1681" operator="equal">
      <formula>"Extremo"</formula>
    </cfRule>
    <cfRule type="cellIs" dxfId="1682" priority="1682" operator="equal">
      <formula>"Alto"</formula>
    </cfRule>
    <cfRule type="cellIs" dxfId="1681" priority="1683" operator="equal">
      <formula>"Moderado"</formula>
    </cfRule>
    <cfRule type="cellIs" dxfId="1680" priority="1684" operator="equal">
      <formula>"Bajo"</formula>
    </cfRule>
  </conditionalFormatting>
  <conditionalFormatting sqref="K135">
    <cfRule type="cellIs" dxfId="1679" priority="1677" operator="equal">
      <formula>"Extremo"</formula>
    </cfRule>
    <cfRule type="cellIs" dxfId="1678" priority="1678" operator="equal">
      <formula>"Alto"</formula>
    </cfRule>
    <cfRule type="cellIs" dxfId="1677" priority="1679" operator="equal">
      <formula>"Moderado"</formula>
    </cfRule>
    <cfRule type="cellIs" dxfId="1676" priority="1680" operator="equal">
      <formula>"Bajo"</formula>
    </cfRule>
  </conditionalFormatting>
  <conditionalFormatting sqref="J135">
    <cfRule type="cellIs" dxfId="1675" priority="1673" operator="equal">
      <formula>"Extremo"</formula>
    </cfRule>
    <cfRule type="cellIs" dxfId="1674" priority="1674" operator="equal">
      <formula>"Alto"</formula>
    </cfRule>
    <cfRule type="cellIs" dxfId="1673" priority="1675" operator="equal">
      <formula>"Moderado"</formula>
    </cfRule>
    <cfRule type="cellIs" dxfId="1672" priority="1676" operator="equal">
      <formula>"Bajo"</formula>
    </cfRule>
  </conditionalFormatting>
  <conditionalFormatting sqref="I135">
    <cfRule type="cellIs" dxfId="1671" priority="1669" operator="equal">
      <formula>"Extremo"</formula>
    </cfRule>
    <cfRule type="cellIs" dxfId="1670" priority="1670" operator="equal">
      <formula>"Alto"</formula>
    </cfRule>
    <cfRule type="cellIs" dxfId="1669" priority="1671" operator="equal">
      <formula>"Moderado"</formula>
    </cfRule>
    <cfRule type="cellIs" dxfId="1668" priority="1672" operator="equal">
      <formula>"Bajo"</formula>
    </cfRule>
  </conditionalFormatting>
  <conditionalFormatting sqref="H135">
    <cfRule type="cellIs" dxfId="1667" priority="1665" operator="equal">
      <formula>"Extremo"</formula>
    </cfRule>
    <cfRule type="cellIs" dxfId="1666" priority="1666" operator="equal">
      <formula>"Alto"</formula>
    </cfRule>
    <cfRule type="cellIs" dxfId="1665" priority="1667" operator="equal">
      <formula>"Moderado"</formula>
    </cfRule>
    <cfRule type="cellIs" dxfId="1664" priority="1668" operator="equal">
      <formula>"Bajo"</formula>
    </cfRule>
  </conditionalFormatting>
  <conditionalFormatting sqref="G135">
    <cfRule type="cellIs" dxfId="1663" priority="1661" operator="equal">
      <formula>"Extremo"</formula>
    </cfRule>
    <cfRule type="cellIs" dxfId="1662" priority="1662" operator="equal">
      <formula>"Alto"</formula>
    </cfRule>
    <cfRule type="cellIs" dxfId="1661" priority="1663" operator="equal">
      <formula>"Moderado"</formula>
    </cfRule>
    <cfRule type="cellIs" dxfId="1660" priority="1664" operator="equal">
      <formula>"Bajo"</formula>
    </cfRule>
  </conditionalFormatting>
  <conditionalFormatting sqref="M138">
    <cfRule type="cellIs" dxfId="1659" priority="1657" operator="equal">
      <formula>"Extremo"</formula>
    </cfRule>
    <cfRule type="cellIs" dxfId="1658" priority="1658" operator="equal">
      <formula>"Alto"</formula>
    </cfRule>
    <cfRule type="cellIs" dxfId="1657" priority="1659" operator="equal">
      <formula>"Moderado"</formula>
    </cfRule>
    <cfRule type="cellIs" dxfId="1656" priority="1660" operator="equal">
      <formula>"Bajo"</formula>
    </cfRule>
  </conditionalFormatting>
  <conditionalFormatting sqref="L138">
    <cfRule type="cellIs" dxfId="1655" priority="1653" operator="equal">
      <formula>"Extremo"</formula>
    </cfRule>
    <cfRule type="cellIs" dxfId="1654" priority="1654" operator="equal">
      <formula>"Alto"</formula>
    </cfRule>
    <cfRule type="cellIs" dxfId="1653" priority="1655" operator="equal">
      <formula>"Moderado"</formula>
    </cfRule>
    <cfRule type="cellIs" dxfId="1652" priority="1656" operator="equal">
      <formula>"Bajo"</formula>
    </cfRule>
  </conditionalFormatting>
  <conditionalFormatting sqref="K138">
    <cfRule type="cellIs" dxfId="1651" priority="1649" operator="equal">
      <formula>"Extremo"</formula>
    </cfRule>
    <cfRule type="cellIs" dxfId="1650" priority="1650" operator="equal">
      <formula>"Alto"</formula>
    </cfRule>
    <cfRule type="cellIs" dxfId="1649" priority="1651" operator="equal">
      <formula>"Moderado"</formula>
    </cfRule>
    <cfRule type="cellIs" dxfId="1648" priority="1652" operator="equal">
      <formula>"Bajo"</formula>
    </cfRule>
  </conditionalFormatting>
  <conditionalFormatting sqref="J138">
    <cfRule type="cellIs" dxfId="1647" priority="1645" operator="equal">
      <formula>"Extremo"</formula>
    </cfRule>
    <cfRule type="cellIs" dxfId="1646" priority="1646" operator="equal">
      <formula>"Alto"</formula>
    </cfRule>
    <cfRule type="cellIs" dxfId="1645" priority="1647" operator="equal">
      <formula>"Moderado"</formula>
    </cfRule>
    <cfRule type="cellIs" dxfId="1644" priority="1648" operator="equal">
      <formula>"Bajo"</formula>
    </cfRule>
  </conditionalFormatting>
  <conditionalFormatting sqref="I138">
    <cfRule type="cellIs" dxfId="1643" priority="1641" operator="equal">
      <formula>"Extremo"</formula>
    </cfRule>
    <cfRule type="cellIs" dxfId="1642" priority="1642" operator="equal">
      <formula>"Alto"</formula>
    </cfRule>
    <cfRule type="cellIs" dxfId="1641" priority="1643" operator="equal">
      <formula>"Moderado"</formula>
    </cfRule>
    <cfRule type="cellIs" dxfId="1640" priority="1644" operator="equal">
      <formula>"Bajo"</formula>
    </cfRule>
  </conditionalFormatting>
  <conditionalFormatting sqref="H138">
    <cfRule type="cellIs" dxfId="1639" priority="1637" operator="equal">
      <formula>"Extremo"</formula>
    </cfRule>
    <cfRule type="cellIs" dxfId="1638" priority="1638" operator="equal">
      <formula>"Alto"</formula>
    </cfRule>
    <cfRule type="cellIs" dxfId="1637" priority="1639" operator="equal">
      <formula>"Moderado"</formula>
    </cfRule>
    <cfRule type="cellIs" dxfId="1636" priority="1640" operator="equal">
      <formula>"Bajo"</formula>
    </cfRule>
  </conditionalFormatting>
  <conditionalFormatting sqref="G138">
    <cfRule type="cellIs" dxfId="1635" priority="1633" operator="equal">
      <formula>"Extremo"</formula>
    </cfRule>
    <cfRule type="cellIs" dxfId="1634" priority="1634" operator="equal">
      <formula>"Alto"</formula>
    </cfRule>
    <cfRule type="cellIs" dxfId="1633" priority="1635" operator="equal">
      <formula>"Moderado"</formula>
    </cfRule>
    <cfRule type="cellIs" dxfId="1632" priority="1636" operator="equal">
      <formula>"Bajo"</formula>
    </cfRule>
  </conditionalFormatting>
  <conditionalFormatting sqref="M142">
    <cfRule type="cellIs" dxfId="1631" priority="1629" operator="equal">
      <formula>"Extremo"</formula>
    </cfRule>
    <cfRule type="cellIs" dxfId="1630" priority="1630" operator="equal">
      <formula>"Alto"</formula>
    </cfRule>
    <cfRule type="cellIs" dxfId="1629" priority="1631" operator="equal">
      <formula>"Moderado"</formula>
    </cfRule>
    <cfRule type="cellIs" dxfId="1628" priority="1632" operator="equal">
      <formula>"Bajo"</formula>
    </cfRule>
  </conditionalFormatting>
  <conditionalFormatting sqref="L142">
    <cfRule type="cellIs" dxfId="1627" priority="1625" operator="equal">
      <formula>"Extremo"</formula>
    </cfRule>
    <cfRule type="cellIs" dxfId="1626" priority="1626" operator="equal">
      <formula>"Alto"</formula>
    </cfRule>
    <cfRule type="cellIs" dxfId="1625" priority="1627" operator="equal">
      <formula>"Moderado"</formula>
    </cfRule>
    <cfRule type="cellIs" dxfId="1624" priority="1628" operator="equal">
      <formula>"Bajo"</formula>
    </cfRule>
  </conditionalFormatting>
  <conditionalFormatting sqref="K142">
    <cfRule type="cellIs" dxfId="1623" priority="1621" operator="equal">
      <formula>"Extremo"</formula>
    </cfRule>
    <cfRule type="cellIs" dxfId="1622" priority="1622" operator="equal">
      <formula>"Alto"</formula>
    </cfRule>
    <cfRule type="cellIs" dxfId="1621" priority="1623" operator="equal">
      <formula>"Moderado"</formula>
    </cfRule>
    <cfRule type="cellIs" dxfId="1620" priority="1624" operator="equal">
      <formula>"Bajo"</formula>
    </cfRule>
  </conditionalFormatting>
  <conditionalFormatting sqref="J142">
    <cfRule type="cellIs" dxfId="1619" priority="1617" operator="equal">
      <formula>"Extremo"</formula>
    </cfRule>
    <cfRule type="cellIs" dxfId="1618" priority="1618" operator="equal">
      <formula>"Alto"</formula>
    </cfRule>
    <cfRule type="cellIs" dxfId="1617" priority="1619" operator="equal">
      <formula>"Moderado"</formula>
    </cfRule>
    <cfRule type="cellIs" dxfId="1616" priority="1620" operator="equal">
      <formula>"Bajo"</formula>
    </cfRule>
  </conditionalFormatting>
  <conditionalFormatting sqref="I142">
    <cfRule type="cellIs" dxfId="1615" priority="1613" operator="equal">
      <formula>"Extremo"</formula>
    </cfRule>
    <cfRule type="cellIs" dxfId="1614" priority="1614" operator="equal">
      <formula>"Alto"</formula>
    </cfRule>
    <cfRule type="cellIs" dxfId="1613" priority="1615" operator="equal">
      <formula>"Moderado"</formula>
    </cfRule>
    <cfRule type="cellIs" dxfId="1612" priority="1616" operator="equal">
      <formula>"Bajo"</formula>
    </cfRule>
  </conditionalFormatting>
  <conditionalFormatting sqref="H142">
    <cfRule type="cellIs" dxfId="1611" priority="1609" operator="equal">
      <formula>"Extremo"</formula>
    </cfRule>
    <cfRule type="cellIs" dxfId="1610" priority="1610" operator="equal">
      <formula>"Alto"</formula>
    </cfRule>
    <cfRule type="cellIs" dxfId="1609" priority="1611" operator="equal">
      <formula>"Moderado"</formula>
    </cfRule>
    <cfRule type="cellIs" dxfId="1608" priority="1612" operator="equal">
      <formula>"Bajo"</formula>
    </cfRule>
  </conditionalFormatting>
  <conditionalFormatting sqref="G142">
    <cfRule type="cellIs" dxfId="1607" priority="1605" operator="equal">
      <formula>"Extremo"</formula>
    </cfRule>
    <cfRule type="cellIs" dxfId="1606" priority="1606" operator="equal">
      <formula>"Alto"</formula>
    </cfRule>
    <cfRule type="cellIs" dxfId="1605" priority="1607" operator="equal">
      <formula>"Moderado"</formula>
    </cfRule>
    <cfRule type="cellIs" dxfId="1604" priority="1608" operator="equal">
      <formula>"Bajo"</formula>
    </cfRule>
  </conditionalFormatting>
  <conditionalFormatting sqref="M144:M145">
    <cfRule type="cellIs" dxfId="1603" priority="1601" operator="equal">
      <formula>"Extremo"</formula>
    </cfRule>
    <cfRule type="cellIs" dxfId="1602" priority="1602" operator="equal">
      <formula>"Alto"</formula>
    </cfRule>
    <cfRule type="cellIs" dxfId="1601" priority="1603" operator="equal">
      <formula>"Moderado"</formula>
    </cfRule>
    <cfRule type="cellIs" dxfId="1600" priority="1604" operator="equal">
      <formula>"Bajo"</formula>
    </cfRule>
  </conditionalFormatting>
  <conditionalFormatting sqref="L144:L145">
    <cfRule type="cellIs" dxfId="1599" priority="1597" operator="equal">
      <formula>"Extremo"</formula>
    </cfRule>
    <cfRule type="cellIs" dxfId="1598" priority="1598" operator="equal">
      <formula>"Alto"</formula>
    </cfRule>
    <cfRule type="cellIs" dxfId="1597" priority="1599" operator="equal">
      <formula>"Moderado"</formula>
    </cfRule>
    <cfRule type="cellIs" dxfId="1596" priority="1600" operator="equal">
      <formula>"Bajo"</formula>
    </cfRule>
  </conditionalFormatting>
  <conditionalFormatting sqref="K144:K145">
    <cfRule type="cellIs" dxfId="1595" priority="1593" operator="equal">
      <formula>"Extremo"</formula>
    </cfRule>
    <cfRule type="cellIs" dxfId="1594" priority="1594" operator="equal">
      <formula>"Alto"</formula>
    </cfRule>
    <cfRule type="cellIs" dxfId="1593" priority="1595" operator="equal">
      <formula>"Moderado"</formula>
    </cfRule>
    <cfRule type="cellIs" dxfId="1592" priority="1596" operator="equal">
      <formula>"Bajo"</formula>
    </cfRule>
  </conditionalFormatting>
  <conditionalFormatting sqref="J144:J145">
    <cfRule type="cellIs" dxfId="1591" priority="1589" operator="equal">
      <formula>"Extremo"</formula>
    </cfRule>
    <cfRule type="cellIs" dxfId="1590" priority="1590" operator="equal">
      <formula>"Alto"</formula>
    </cfRule>
    <cfRule type="cellIs" dxfId="1589" priority="1591" operator="equal">
      <formula>"Moderado"</formula>
    </cfRule>
    <cfRule type="cellIs" dxfId="1588" priority="1592" operator="equal">
      <formula>"Bajo"</formula>
    </cfRule>
  </conditionalFormatting>
  <conditionalFormatting sqref="I144:I145">
    <cfRule type="cellIs" dxfId="1587" priority="1585" operator="equal">
      <formula>"Extremo"</formula>
    </cfRule>
    <cfRule type="cellIs" dxfId="1586" priority="1586" operator="equal">
      <formula>"Alto"</formula>
    </cfRule>
    <cfRule type="cellIs" dxfId="1585" priority="1587" operator="equal">
      <formula>"Moderado"</formula>
    </cfRule>
    <cfRule type="cellIs" dxfId="1584" priority="1588" operator="equal">
      <formula>"Bajo"</formula>
    </cfRule>
  </conditionalFormatting>
  <conditionalFormatting sqref="H144:H145">
    <cfRule type="cellIs" dxfId="1583" priority="1581" operator="equal">
      <formula>"Extremo"</formula>
    </cfRule>
    <cfRule type="cellIs" dxfId="1582" priority="1582" operator="equal">
      <formula>"Alto"</formula>
    </cfRule>
    <cfRule type="cellIs" dxfId="1581" priority="1583" operator="equal">
      <formula>"Moderado"</formula>
    </cfRule>
    <cfRule type="cellIs" dxfId="1580" priority="1584" operator="equal">
      <formula>"Bajo"</formula>
    </cfRule>
  </conditionalFormatting>
  <conditionalFormatting sqref="G144:G145">
    <cfRule type="cellIs" dxfId="1579" priority="1577" operator="equal">
      <formula>"Extremo"</formula>
    </cfRule>
    <cfRule type="cellIs" dxfId="1578" priority="1578" operator="equal">
      <formula>"Alto"</formula>
    </cfRule>
    <cfRule type="cellIs" dxfId="1577" priority="1579" operator="equal">
      <formula>"Moderado"</formula>
    </cfRule>
    <cfRule type="cellIs" dxfId="1576" priority="1580" operator="equal">
      <formula>"Bajo"</formula>
    </cfRule>
  </conditionalFormatting>
  <conditionalFormatting sqref="M148">
    <cfRule type="cellIs" dxfId="1575" priority="1573" operator="equal">
      <formula>"Extremo"</formula>
    </cfRule>
    <cfRule type="cellIs" dxfId="1574" priority="1574" operator="equal">
      <formula>"Alto"</formula>
    </cfRule>
    <cfRule type="cellIs" dxfId="1573" priority="1575" operator="equal">
      <formula>"Moderado"</formula>
    </cfRule>
    <cfRule type="cellIs" dxfId="1572" priority="1576" operator="equal">
      <formula>"Bajo"</formula>
    </cfRule>
  </conditionalFormatting>
  <conditionalFormatting sqref="L148">
    <cfRule type="cellIs" dxfId="1571" priority="1569" operator="equal">
      <formula>"Extremo"</formula>
    </cfRule>
    <cfRule type="cellIs" dxfId="1570" priority="1570" operator="equal">
      <formula>"Alto"</formula>
    </cfRule>
    <cfRule type="cellIs" dxfId="1569" priority="1571" operator="equal">
      <formula>"Moderado"</formula>
    </cfRule>
    <cfRule type="cellIs" dxfId="1568" priority="1572" operator="equal">
      <formula>"Bajo"</formula>
    </cfRule>
  </conditionalFormatting>
  <conditionalFormatting sqref="K148">
    <cfRule type="cellIs" dxfId="1567" priority="1565" operator="equal">
      <formula>"Extremo"</formula>
    </cfRule>
    <cfRule type="cellIs" dxfId="1566" priority="1566" operator="equal">
      <formula>"Alto"</formula>
    </cfRule>
    <cfRule type="cellIs" dxfId="1565" priority="1567" operator="equal">
      <formula>"Moderado"</formula>
    </cfRule>
    <cfRule type="cellIs" dxfId="1564" priority="1568" operator="equal">
      <formula>"Bajo"</formula>
    </cfRule>
  </conditionalFormatting>
  <conditionalFormatting sqref="J148">
    <cfRule type="cellIs" dxfId="1563" priority="1561" operator="equal">
      <formula>"Extremo"</formula>
    </cfRule>
    <cfRule type="cellIs" dxfId="1562" priority="1562" operator="equal">
      <formula>"Alto"</formula>
    </cfRule>
    <cfRule type="cellIs" dxfId="1561" priority="1563" operator="equal">
      <formula>"Moderado"</formula>
    </cfRule>
    <cfRule type="cellIs" dxfId="1560" priority="1564" operator="equal">
      <formula>"Bajo"</formula>
    </cfRule>
  </conditionalFormatting>
  <conditionalFormatting sqref="I148">
    <cfRule type="cellIs" dxfId="1559" priority="1557" operator="equal">
      <formula>"Extremo"</formula>
    </cfRule>
    <cfRule type="cellIs" dxfId="1558" priority="1558" operator="equal">
      <formula>"Alto"</formula>
    </cfRule>
    <cfRule type="cellIs" dxfId="1557" priority="1559" operator="equal">
      <formula>"Moderado"</formula>
    </cfRule>
    <cfRule type="cellIs" dxfId="1556" priority="1560" operator="equal">
      <formula>"Bajo"</formula>
    </cfRule>
  </conditionalFormatting>
  <conditionalFormatting sqref="H148">
    <cfRule type="cellIs" dxfId="1555" priority="1553" operator="equal">
      <formula>"Extremo"</formula>
    </cfRule>
    <cfRule type="cellIs" dxfId="1554" priority="1554" operator="equal">
      <formula>"Alto"</formula>
    </cfRule>
    <cfRule type="cellIs" dxfId="1553" priority="1555" operator="equal">
      <formula>"Moderado"</formula>
    </cfRule>
    <cfRule type="cellIs" dxfId="1552" priority="1556" operator="equal">
      <formula>"Bajo"</formula>
    </cfRule>
  </conditionalFormatting>
  <conditionalFormatting sqref="G148">
    <cfRule type="cellIs" dxfId="1551" priority="1549" operator="equal">
      <formula>"Extremo"</formula>
    </cfRule>
    <cfRule type="cellIs" dxfId="1550" priority="1550" operator="equal">
      <formula>"Alto"</formula>
    </cfRule>
    <cfRule type="cellIs" dxfId="1549" priority="1551" operator="equal">
      <formula>"Moderado"</formula>
    </cfRule>
    <cfRule type="cellIs" dxfId="1548" priority="1552" operator="equal">
      <formula>"Bajo"</formula>
    </cfRule>
  </conditionalFormatting>
  <conditionalFormatting sqref="M152">
    <cfRule type="cellIs" dxfId="1547" priority="1545" operator="equal">
      <formula>"Extremo"</formula>
    </cfRule>
    <cfRule type="cellIs" dxfId="1546" priority="1546" operator="equal">
      <formula>"Alto"</formula>
    </cfRule>
    <cfRule type="cellIs" dxfId="1545" priority="1547" operator="equal">
      <formula>"Moderado"</formula>
    </cfRule>
    <cfRule type="cellIs" dxfId="1544" priority="1548" operator="equal">
      <formula>"Bajo"</formula>
    </cfRule>
  </conditionalFormatting>
  <conditionalFormatting sqref="L157">
    <cfRule type="cellIs" dxfId="1543" priority="1541" operator="equal">
      <formula>"Extremo"</formula>
    </cfRule>
    <cfRule type="cellIs" dxfId="1542" priority="1542" operator="equal">
      <formula>"Alto"</formula>
    </cfRule>
    <cfRule type="cellIs" dxfId="1541" priority="1543" operator="equal">
      <formula>"Moderado"</formula>
    </cfRule>
    <cfRule type="cellIs" dxfId="1540" priority="1544" operator="equal">
      <formula>"Bajo"</formula>
    </cfRule>
  </conditionalFormatting>
  <conditionalFormatting sqref="K157">
    <cfRule type="cellIs" dxfId="1539" priority="1537" operator="equal">
      <formula>"Extremo"</formula>
    </cfRule>
    <cfRule type="cellIs" dxfId="1538" priority="1538" operator="equal">
      <formula>"Alto"</formula>
    </cfRule>
    <cfRule type="cellIs" dxfId="1537" priority="1539" operator="equal">
      <formula>"Moderado"</formula>
    </cfRule>
    <cfRule type="cellIs" dxfId="1536" priority="1540" operator="equal">
      <formula>"Bajo"</formula>
    </cfRule>
  </conditionalFormatting>
  <conditionalFormatting sqref="J157">
    <cfRule type="cellIs" dxfId="1535" priority="1533" operator="equal">
      <formula>"Extremo"</formula>
    </cfRule>
    <cfRule type="cellIs" dxfId="1534" priority="1534" operator="equal">
      <formula>"Alto"</formula>
    </cfRule>
    <cfRule type="cellIs" dxfId="1533" priority="1535" operator="equal">
      <formula>"Moderado"</formula>
    </cfRule>
    <cfRule type="cellIs" dxfId="1532" priority="1536" operator="equal">
      <formula>"Bajo"</formula>
    </cfRule>
  </conditionalFormatting>
  <conditionalFormatting sqref="I157">
    <cfRule type="cellIs" dxfId="1531" priority="1529" operator="equal">
      <formula>"Extremo"</formula>
    </cfRule>
    <cfRule type="cellIs" dxfId="1530" priority="1530" operator="equal">
      <formula>"Alto"</formula>
    </cfRule>
    <cfRule type="cellIs" dxfId="1529" priority="1531" operator="equal">
      <formula>"Moderado"</formula>
    </cfRule>
    <cfRule type="cellIs" dxfId="1528" priority="1532" operator="equal">
      <formula>"Bajo"</formula>
    </cfRule>
  </conditionalFormatting>
  <conditionalFormatting sqref="H157">
    <cfRule type="cellIs" dxfId="1527" priority="1525" operator="equal">
      <formula>"Extremo"</formula>
    </cfRule>
    <cfRule type="cellIs" dxfId="1526" priority="1526" operator="equal">
      <formula>"Alto"</formula>
    </cfRule>
    <cfRule type="cellIs" dxfId="1525" priority="1527" operator="equal">
      <formula>"Moderado"</formula>
    </cfRule>
    <cfRule type="cellIs" dxfId="1524" priority="1528" operator="equal">
      <formula>"Bajo"</formula>
    </cfRule>
  </conditionalFormatting>
  <conditionalFormatting sqref="G157">
    <cfRule type="cellIs" dxfId="1523" priority="1521" operator="equal">
      <formula>"Extremo"</formula>
    </cfRule>
    <cfRule type="cellIs" dxfId="1522" priority="1522" operator="equal">
      <formula>"Alto"</formula>
    </cfRule>
    <cfRule type="cellIs" dxfId="1521" priority="1523" operator="equal">
      <formula>"Moderado"</formula>
    </cfRule>
    <cfRule type="cellIs" dxfId="1520" priority="1524" operator="equal">
      <formula>"Bajo"</formula>
    </cfRule>
  </conditionalFormatting>
  <conditionalFormatting sqref="M157">
    <cfRule type="cellIs" dxfId="1519" priority="1517" operator="equal">
      <formula>"Extremo"</formula>
    </cfRule>
    <cfRule type="cellIs" dxfId="1518" priority="1518" operator="equal">
      <formula>"Alto"</formula>
    </cfRule>
    <cfRule type="cellIs" dxfId="1517" priority="1519" operator="equal">
      <formula>"Moderado"</formula>
    </cfRule>
    <cfRule type="cellIs" dxfId="1516" priority="1520" operator="equal">
      <formula>"Bajo"</formula>
    </cfRule>
  </conditionalFormatting>
  <conditionalFormatting sqref="M160">
    <cfRule type="cellIs" dxfId="1515" priority="1513" operator="equal">
      <formula>"Extremo"</formula>
    </cfRule>
    <cfRule type="cellIs" dxfId="1514" priority="1514" operator="equal">
      <formula>"Alto"</formula>
    </cfRule>
    <cfRule type="cellIs" dxfId="1513" priority="1515" operator="equal">
      <formula>"Moderado"</formula>
    </cfRule>
    <cfRule type="cellIs" dxfId="1512" priority="1516" operator="equal">
      <formula>"Bajo"</formula>
    </cfRule>
  </conditionalFormatting>
  <conditionalFormatting sqref="L160">
    <cfRule type="cellIs" dxfId="1511" priority="1509" operator="equal">
      <formula>"Extremo"</formula>
    </cfRule>
    <cfRule type="cellIs" dxfId="1510" priority="1510" operator="equal">
      <formula>"Alto"</formula>
    </cfRule>
    <cfRule type="cellIs" dxfId="1509" priority="1511" operator="equal">
      <formula>"Moderado"</formula>
    </cfRule>
    <cfRule type="cellIs" dxfId="1508" priority="1512" operator="equal">
      <formula>"Bajo"</formula>
    </cfRule>
  </conditionalFormatting>
  <conditionalFormatting sqref="K160">
    <cfRule type="cellIs" dxfId="1507" priority="1505" operator="equal">
      <formula>"Extremo"</formula>
    </cfRule>
    <cfRule type="cellIs" dxfId="1506" priority="1506" operator="equal">
      <formula>"Alto"</formula>
    </cfRule>
    <cfRule type="cellIs" dxfId="1505" priority="1507" operator="equal">
      <formula>"Moderado"</formula>
    </cfRule>
    <cfRule type="cellIs" dxfId="1504" priority="1508" operator="equal">
      <formula>"Bajo"</formula>
    </cfRule>
  </conditionalFormatting>
  <conditionalFormatting sqref="J160">
    <cfRule type="cellIs" dxfId="1503" priority="1501" operator="equal">
      <formula>"Extremo"</formula>
    </cfRule>
    <cfRule type="cellIs" dxfId="1502" priority="1502" operator="equal">
      <formula>"Alto"</formula>
    </cfRule>
    <cfRule type="cellIs" dxfId="1501" priority="1503" operator="equal">
      <formula>"Moderado"</formula>
    </cfRule>
    <cfRule type="cellIs" dxfId="1500" priority="1504" operator="equal">
      <formula>"Bajo"</formula>
    </cfRule>
  </conditionalFormatting>
  <conditionalFormatting sqref="I160">
    <cfRule type="cellIs" dxfId="1499" priority="1497" operator="equal">
      <formula>"Extremo"</formula>
    </cfRule>
    <cfRule type="cellIs" dxfId="1498" priority="1498" operator="equal">
      <formula>"Alto"</formula>
    </cfRule>
    <cfRule type="cellIs" dxfId="1497" priority="1499" operator="equal">
      <formula>"Moderado"</formula>
    </cfRule>
    <cfRule type="cellIs" dxfId="1496" priority="1500" operator="equal">
      <formula>"Bajo"</formula>
    </cfRule>
  </conditionalFormatting>
  <conditionalFormatting sqref="H160">
    <cfRule type="cellIs" dxfId="1495" priority="1493" operator="equal">
      <formula>"Extremo"</formula>
    </cfRule>
    <cfRule type="cellIs" dxfId="1494" priority="1494" operator="equal">
      <formula>"Alto"</formula>
    </cfRule>
    <cfRule type="cellIs" dxfId="1493" priority="1495" operator="equal">
      <formula>"Moderado"</formula>
    </cfRule>
    <cfRule type="cellIs" dxfId="1492" priority="1496" operator="equal">
      <formula>"Bajo"</formula>
    </cfRule>
  </conditionalFormatting>
  <conditionalFormatting sqref="G160">
    <cfRule type="cellIs" dxfId="1491" priority="1489" operator="equal">
      <formula>"Extremo"</formula>
    </cfRule>
    <cfRule type="cellIs" dxfId="1490" priority="1490" operator="equal">
      <formula>"Alto"</formula>
    </cfRule>
    <cfRule type="cellIs" dxfId="1489" priority="1491" operator="equal">
      <formula>"Moderado"</formula>
    </cfRule>
    <cfRule type="cellIs" dxfId="1488" priority="1492" operator="equal">
      <formula>"Bajo"</formula>
    </cfRule>
  </conditionalFormatting>
  <conditionalFormatting sqref="F160">
    <cfRule type="cellIs" dxfId="1487" priority="1485" operator="equal">
      <formula>"Extremo"</formula>
    </cfRule>
    <cfRule type="cellIs" dxfId="1486" priority="1486" operator="equal">
      <formula>"Alto"</formula>
    </cfRule>
    <cfRule type="cellIs" dxfId="1485" priority="1487" operator="equal">
      <formula>"Moderado"</formula>
    </cfRule>
    <cfRule type="cellIs" dxfId="1484" priority="1488" operator="equal">
      <formula>"Bajo"</formula>
    </cfRule>
  </conditionalFormatting>
  <conditionalFormatting sqref="M163">
    <cfRule type="cellIs" dxfId="1483" priority="1481" operator="equal">
      <formula>"Extremo"</formula>
    </cfRule>
    <cfRule type="cellIs" dxfId="1482" priority="1482" operator="equal">
      <formula>"Alto"</formula>
    </cfRule>
    <cfRule type="cellIs" dxfId="1481" priority="1483" operator="equal">
      <formula>"Moderado"</formula>
    </cfRule>
    <cfRule type="cellIs" dxfId="1480" priority="1484" operator="equal">
      <formula>"Bajo"</formula>
    </cfRule>
  </conditionalFormatting>
  <conditionalFormatting sqref="L163">
    <cfRule type="cellIs" dxfId="1479" priority="1477" operator="equal">
      <formula>"Extremo"</formula>
    </cfRule>
    <cfRule type="cellIs" dxfId="1478" priority="1478" operator="equal">
      <formula>"Alto"</formula>
    </cfRule>
    <cfRule type="cellIs" dxfId="1477" priority="1479" operator="equal">
      <formula>"Moderado"</formula>
    </cfRule>
    <cfRule type="cellIs" dxfId="1476" priority="1480" operator="equal">
      <formula>"Bajo"</formula>
    </cfRule>
  </conditionalFormatting>
  <conditionalFormatting sqref="K163">
    <cfRule type="cellIs" dxfId="1475" priority="1473" operator="equal">
      <formula>"Extremo"</formula>
    </cfRule>
    <cfRule type="cellIs" dxfId="1474" priority="1474" operator="equal">
      <formula>"Alto"</formula>
    </cfRule>
    <cfRule type="cellIs" dxfId="1473" priority="1475" operator="equal">
      <formula>"Moderado"</formula>
    </cfRule>
    <cfRule type="cellIs" dxfId="1472" priority="1476" operator="equal">
      <formula>"Bajo"</formula>
    </cfRule>
  </conditionalFormatting>
  <conditionalFormatting sqref="J163">
    <cfRule type="cellIs" dxfId="1471" priority="1469" operator="equal">
      <formula>"Extremo"</formula>
    </cfRule>
    <cfRule type="cellIs" dxfId="1470" priority="1470" operator="equal">
      <formula>"Alto"</formula>
    </cfRule>
    <cfRule type="cellIs" dxfId="1469" priority="1471" operator="equal">
      <formula>"Moderado"</formula>
    </cfRule>
    <cfRule type="cellIs" dxfId="1468" priority="1472" operator="equal">
      <formula>"Bajo"</formula>
    </cfRule>
  </conditionalFormatting>
  <conditionalFormatting sqref="I163">
    <cfRule type="cellIs" dxfId="1467" priority="1465" operator="equal">
      <formula>"Extremo"</formula>
    </cfRule>
    <cfRule type="cellIs" dxfId="1466" priority="1466" operator="equal">
      <formula>"Alto"</formula>
    </cfRule>
    <cfRule type="cellIs" dxfId="1465" priority="1467" operator="equal">
      <formula>"Moderado"</formula>
    </cfRule>
    <cfRule type="cellIs" dxfId="1464" priority="1468" operator="equal">
      <formula>"Bajo"</formula>
    </cfRule>
  </conditionalFormatting>
  <conditionalFormatting sqref="H163">
    <cfRule type="cellIs" dxfId="1463" priority="1461" operator="equal">
      <formula>"Extremo"</formula>
    </cfRule>
    <cfRule type="cellIs" dxfId="1462" priority="1462" operator="equal">
      <formula>"Alto"</formula>
    </cfRule>
    <cfRule type="cellIs" dxfId="1461" priority="1463" operator="equal">
      <formula>"Moderado"</formula>
    </cfRule>
    <cfRule type="cellIs" dxfId="1460" priority="1464" operator="equal">
      <formula>"Bajo"</formula>
    </cfRule>
  </conditionalFormatting>
  <conditionalFormatting sqref="G163">
    <cfRule type="cellIs" dxfId="1459" priority="1457" operator="equal">
      <formula>"Extremo"</formula>
    </cfRule>
    <cfRule type="cellIs" dxfId="1458" priority="1458" operator="equal">
      <formula>"Alto"</formula>
    </cfRule>
    <cfRule type="cellIs" dxfId="1457" priority="1459" operator="equal">
      <formula>"Moderado"</formula>
    </cfRule>
    <cfRule type="cellIs" dxfId="1456" priority="1460" operator="equal">
      <formula>"Bajo"</formula>
    </cfRule>
  </conditionalFormatting>
  <conditionalFormatting sqref="M168">
    <cfRule type="cellIs" dxfId="1455" priority="1453" operator="equal">
      <formula>"Extremo"</formula>
    </cfRule>
    <cfRule type="cellIs" dxfId="1454" priority="1454" operator="equal">
      <formula>"Alto"</formula>
    </cfRule>
    <cfRule type="cellIs" dxfId="1453" priority="1455" operator="equal">
      <formula>"Moderado"</formula>
    </cfRule>
    <cfRule type="cellIs" dxfId="1452" priority="1456" operator="equal">
      <formula>"Bajo"</formula>
    </cfRule>
  </conditionalFormatting>
  <conditionalFormatting sqref="L168">
    <cfRule type="cellIs" dxfId="1451" priority="1449" operator="equal">
      <formula>"Extremo"</formula>
    </cfRule>
    <cfRule type="cellIs" dxfId="1450" priority="1450" operator="equal">
      <formula>"Alto"</formula>
    </cfRule>
    <cfRule type="cellIs" dxfId="1449" priority="1451" operator="equal">
      <formula>"Moderado"</formula>
    </cfRule>
    <cfRule type="cellIs" dxfId="1448" priority="1452" operator="equal">
      <formula>"Bajo"</formula>
    </cfRule>
  </conditionalFormatting>
  <conditionalFormatting sqref="K168">
    <cfRule type="cellIs" dxfId="1447" priority="1445" operator="equal">
      <formula>"Extremo"</formula>
    </cfRule>
    <cfRule type="cellIs" dxfId="1446" priority="1446" operator="equal">
      <formula>"Alto"</formula>
    </cfRule>
    <cfRule type="cellIs" dxfId="1445" priority="1447" operator="equal">
      <formula>"Moderado"</formula>
    </cfRule>
    <cfRule type="cellIs" dxfId="1444" priority="1448" operator="equal">
      <formula>"Bajo"</formula>
    </cfRule>
  </conditionalFormatting>
  <conditionalFormatting sqref="J168">
    <cfRule type="cellIs" dxfId="1443" priority="1441" operator="equal">
      <formula>"Extremo"</formula>
    </cfRule>
    <cfRule type="cellIs" dxfId="1442" priority="1442" operator="equal">
      <formula>"Alto"</formula>
    </cfRule>
    <cfRule type="cellIs" dxfId="1441" priority="1443" operator="equal">
      <formula>"Moderado"</formula>
    </cfRule>
    <cfRule type="cellIs" dxfId="1440" priority="1444" operator="equal">
      <formula>"Bajo"</formula>
    </cfRule>
  </conditionalFormatting>
  <conditionalFormatting sqref="I168">
    <cfRule type="cellIs" dxfId="1439" priority="1437" operator="equal">
      <formula>"Extremo"</formula>
    </cfRule>
    <cfRule type="cellIs" dxfId="1438" priority="1438" operator="equal">
      <formula>"Alto"</formula>
    </cfRule>
    <cfRule type="cellIs" dxfId="1437" priority="1439" operator="equal">
      <formula>"Moderado"</formula>
    </cfRule>
    <cfRule type="cellIs" dxfId="1436" priority="1440" operator="equal">
      <formula>"Bajo"</formula>
    </cfRule>
  </conditionalFormatting>
  <conditionalFormatting sqref="H168">
    <cfRule type="cellIs" dxfId="1435" priority="1433" operator="equal">
      <formula>"Extremo"</formula>
    </cfRule>
    <cfRule type="cellIs" dxfId="1434" priority="1434" operator="equal">
      <formula>"Alto"</formula>
    </cfRule>
    <cfRule type="cellIs" dxfId="1433" priority="1435" operator="equal">
      <formula>"Moderado"</formula>
    </cfRule>
    <cfRule type="cellIs" dxfId="1432" priority="1436" operator="equal">
      <formula>"Bajo"</formula>
    </cfRule>
  </conditionalFormatting>
  <conditionalFormatting sqref="G168">
    <cfRule type="cellIs" dxfId="1431" priority="1429" operator="equal">
      <formula>"Extremo"</formula>
    </cfRule>
    <cfRule type="cellIs" dxfId="1430" priority="1430" operator="equal">
      <formula>"Alto"</formula>
    </cfRule>
    <cfRule type="cellIs" dxfId="1429" priority="1431" operator="equal">
      <formula>"Moderado"</formula>
    </cfRule>
    <cfRule type="cellIs" dxfId="1428" priority="1432" operator="equal">
      <formula>"Bajo"</formula>
    </cfRule>
  </conditionalFormatting>
  <conditionalFormatting sqref="M171">
    <cfRule type="cellIs" dxfId="1427" priority="1425" operator="equal">
      <formula>"Extremo"</formula>
    </cfRule>
    <cfRule type="cellIs" dxfId="1426" priority="1426" operator="equal">
      <formula>"Alto"</formula>
    </cfRule>
    <cfRule type="cellIs" dxfId="1425" priority="1427" operator="equal">
      <formula>"Moderado"</formula>
    </cfRule>
    <cfRule type="cellIs" dxfId="1424" priority="1428" operator="equal">
      <formula>"Bajo"</formula>
    </cfRule>
  </conditionalFormatting>
  <conditionalFormatting sqref="L171">
    <cfRule type="cellIs" dxfId="1423" priority="1421" operator="equal">
      <formula>"Extremo"</formula>
    </cfRule>
    <cfRule type="cellIs" dxfId="1422" priority="1422" operator="equal">
      <formula>"Alto"</formula>
    </cfRule>
    <cfRule type="cellIs" dxfId="1421" priority="1423" operator="equal">
      <formula>"Moderado"</formula>
    </cfRule>
    <cfRule type="cellIs" dxfId="1420" priority="1424" operator="equal">
      <formula>"Bajo"</formula>
    </cfRule>
  </conditionalFormatting>
  <conditionalFormatting sqref="K171">
    <cfRule type="cellIs" dxfId="1419" priority="1417" operator="equal">
      <formula>"Extremo"</formula>
    </cfRule>
    <cfRule type="cellIs" dxfId="1418" priority="1418" operator="equal">
      <formula>"Alto"</formula>
    </cfRule>
    <cfRule type="cellIs" dxfId="1417" priority="1419" operator="equal">
      <formula>"Moderado"</formula>
    </cfRule>
    <cfRule type="cellIs" dxfId="1416" priority="1420" operator="equal">
      <formula>"Bajo"</formula>
    </cfRule>
  </conditionalFormatting>
  <conditionalFormatting sqref="J171">
    <cfRule type="cellIs" dxfId="1415" priority="1413" operator="equal">
      <formula>"Extremo"</formula>
    </cfRule>
    <cfRule type="cellIs" dxfId="1414" priority="1414" operator="equal">
      <formula>"Alto"</formula>
    </cfRule>
    <cfRule type="cellIs" dxfId="1413" priority="1415" operator="equal">
      <formula>"Moderado"</formula>
    </cfRule>
    <cfRule type="cellIs" dxfId="1412" priority="1416" operator="equal">
      <formula>"Bajo"</formula>
    </cfRule>
  </conditionalFormatting>
  <conditionalFormatting sqref="I171">
    <cfRule type="cellIs" dxfId="1411" priority="1409" operator="equal">
      <formula>"Extremo"</formula>
    </cfRule>
    <cfRule type="cellIs" dxfId="1410" priority="1410" operator="equal">
      <formula>"Alto"</formula>
    </cfRule>
    <cfRule type="cellIs" dxfId="1409" priority="1411" operator="equal">
      <formula>"Moderado"</formula>
    </cfRule>
    <cfRule type="cellIs" dxfId="1408" priority="1412" operator="equal">
      <formula>"Bajo"</formula>
    </cfRule>
  </conditionalFormatting>
  <conditionalFormatting sqref="H171">
    <cfRule type="cellIs" dxfId="1407" priority="1405" operator="equal">
      <formula>"Extremo"</formula>
    </cfRule>
    <cfRule type="cellIs" dxfId="1406" priority="1406" operator="equal">
      <formula>"Alto"</formula>
    </cfRule>
    <cfRule type="cellIs" dxfId="1405" priority="1407" operator="equal">
      <formula>"Moderado"</formula>
    </cfRule>
    <cfRule type="cellIs" dxfId="1404" priority="1408" operator="equal">
      <formula>"Bajo"</formula>
    </cfRule>
  </conditionalFormatting>
  <conditionalFormatting sqref="G171">
    <cfRule type="cellIs" dxfId="1403" priority="1401" operator="equal">
      <formula>"Extremo"</formula>
    </cfRule>
    <cfRule type="cellIs" dxfId="1402" priority="1402" operator="equal">
      <formula>"Alto"</formula>
    </cfRule>
    <cfRule type="cellIs" dxfId="1401" priority="1403" operator="equal">
      <formula>"Moderado"</formula>
    </cfRule>
    <cfRule type="cellIs" dxfId="1400" priority="1404" operator="equal">
      <formula>"Bajo"</formula>
    </cfRule>
  </conditionalFormatting>
  <conditionalFormatting sqref="M173">
    <cfRule type="cellIs" dxfId="1399" priority="1397" operator="equal">
      <formula>"Extremo"</formula>
    </cfRule>
    <cfRule type="cellIs" dxfId="1398" priority="1398" operator="equal">
      <formula>"Alto"</formula>
    </cfRule>
    <cfRule type="cellIs" dxfId="1397" priority="1399" operator="equal">
      <formula>"Moderado"</formula>
    </cfRule>
    <cfRule type="cellIs" dxfId="1396" priority="1400" operator="equal">
      <formula>"Bajo"</formula>
    </cfRule>
  </conditionalFormatting>
  <conditionalFormatting sqref="L173">
    <cfRule type="cellIs" dxfId="1395" priority="1393" operator="equal">
      <formula>"Extremo"</formula>
    </cfRule>
    <cfRule type="cellIs" dxfId="1394" priority="1394" operator="equal">
      <formula>"Alto"</formula>
    </cfRule>
    <cfRule type="cellIs" dxfId="1393" priority="1395" operator="equal">
      <formula>"Moderado"</formula>
    </cfRule>
    <cfRule type="cellIs" dxfId="1392" priority="1396" operator="equal">
      <formula>"Bajo"</formula>
    </cfRule>
  </conditionalFormatting>
  <conditionalFormatting sqref="K173">
    <cfRule type="cellIs" dxfId="1391" priority="1389" operator="equal">
      <formula>"Extremo"</formula>
    </cfRule>
    <cfRule type="cellIs" dxfId="1390" priority="1390" operator="equal">
      <formula>"Alto"</formula>
    </cfRule>
    <cfRule type="cellIs" dxfId="1389" priority="1391" operator="equal">
      <formula>"Moderado"</formula>
    </cfRule>
    <cfRule type="cellIs" dxfId="1388" priority="1392" operator="equal">
      <formula>"Bajo"</formula>
    </cfRule>
  </conditionalFormatting>
  <conditionalFormatting sqref="J173">
    <cfRule type="cellIs" dxfId="1387" priority="1385" operator="equal">
      <formula>"Extremo"</formula>
    </cfRule>
    <cfRule type="cellIs" dxfId="1386" priority="1386" operator="equal">
      <formula>"Alto"</formula>
    </cfRule>
    <cfRule type="cellIs" dxfId="1385" priority="1387" operator="equal">
      <formula>"Moderado"</formula>
    </cfRule>
    <cfRule type="cellIs" dxfId="1384" priority="1388" operator="equal">
      <formula>"Bajo"</formula>
    </cfRule>
  </conditionalFormatting>
  <conditionalFormatting sqref="I173">
    <cfRule type="cellIs" dxfId="1383" priority="1381" operator="equal">
      <formula>"Extremo"</formula>
    </cfRule>
    <cfRule type="cellIs" dxfId="1382" priority="1382" operator="equal">
      <formula>"Alto"</formula>
    </cfRule>
    <cfRule type="cellIs" dxfId="1381" priority="1383" operator="equal">
      <formula>"Moderado"</formula>
    </cfRule>
    <cfRule type="cellIs" dxfId="1380" priority="1384" operator="equal">
      <formula>"Bajo"</formula>
    </cfRule>
  </conditionalFormatting>
  <conditionalFormatting sqref="H173">
    <cfRule type="cellIs" dxfId="1379" priority="1377" operator="equal">
      <formula>"Extremo"</formula>
    </cfRule>
    <cfRule type="cellIs" dxfId="1378" priority="1378" operator="equal">
      <formula>"Alto"</formula>
    </cfRule>
    <cfRule type="cellIs" dxfId="1377" priority="1379" operator="equal">
      <formula>"Moderado"</formula>
    </cfRule>
    <cfRule type="cellIs" dxfId="1376" priority="1380" operator="equal">
      <formula>"Bajo"</formula>
    </cfRule>
  </conditionalFormatting>
  <conditionalFormatting sqref="G173">
    <cfRule type="cellIs" dxfId="1375" priority="1373" operator="equal">
      <formula>"Extremo"</formula>
    </cfRule>
    <cfRule type="cellIs" dxfId="1374" priority="1374" operator="equal">
      <formula>"Alto"</formula>
    </cfRule>
    <cfRule type="cellIs" dxfId="1373" priority="1375" operator="equal">
      <formula>"Moderado"</formula>
    </cfRule>
    <cfRule type="cellIs" dxfId="1372" priority="1376" operator="equal">
      <formula>"Bajo"</formula>
    </cfRule>
  </conditionalFormatting>
  <conditionalFormatting sqref="K179">
    <cfRule type="cellIs" dxfId="1371" priority="1369" operator="equal">
      <formula>"Extremo"</formula>
    </cfRule>
    <cfRule type="cellIs" dxfId="1370" priority="1370" operator="equal">
      <formula>"Alto"</formula>
    </cfRule>
    <cfRule type="cellIs" dxfId="1369" priority="1371" operator="equal">
      <formula>"Moderado"</formula>
    </cfRule>
    <cfRule type="cellIs" dxfId="1368" priority="1372" operator="equal">
      <formula>"Bajo"</formula>
    </cfRule>
  </conditionalFormatting>
  <conditionalFormatting sqref="J179">
    <cfRule type="cellIs" dxfId="1367" priority="1365" operator="equal">
      <formula>"Extremo"</formula>
    </cfRule>
    <cfRule type="cellIs" dxfId="1366" priority="1366" operator="equal">
      <formula>"Alto"</formula>
    </cfRule>
    <cfRule type="cellIs" dxfId="1365" priority="1367" operator="equal">
      <formula>"Moderado"</formula>
    </cfRule>
    <cfRule type="cellIs" dxfId="1364" priority="1368" operator="equal">
      <formula>"Bajo"</formula>
    </cfRule>
  </conditionalFormatting>
  <conditionalFormatting sqref="I179">
    <cfRule type="cellIs" dxfId="1363" priority="1361" operator="equal">
      <formula>"Extremo"</formula>
    </cfRule>
    <cfRule type="cellIs" dxfId="1362" priority="1362" operator="equal">
      <formula>"Alto"</formula>
    </cfRule>
    <cfRule type="cellIs" dxfId="1361" priority="1363" operator="equal">
      <formula>"Moderado"</formula>
    </cfRule>
    <cfRule type="cellIs" dxfId="1360" priority="1364" operator="equal">
      <formula>"Bajo"</formula>
    </cfRule>
  </conditionalFormatting>
  <conditionalFormatting sqref="L183:L184">
    <cfRule type="cellIs" dxfId="1359" priority="1357" operator="equal">
      <formula>"Extremo"</formula>
    </cfRule>
    <cfRule type="cellIs" dxfId="1358" priority="1358" operator="equal">
      <formula>"Alto"</formula>
    </cfRule>
    <cfRule type="cellIs" dxfId="1357" priority="1359" operator="equal">
      <formula>"Moderado"</formula>
    </cfRule>
    <cfRule type="cellIs" dxfId="1356" priority="1360" operator="equal">
      <formula>"Bajo"</formula>
    </cfRule>
  </conditionalFormatting>
  <conditionalFormatting sqref="K183:K184">
    <cfRule type="cellIs" dxfId="1355" priority="1353" operator="equal">
      <formula>"Extremo"</formula>
    </cfRule>
    <cfRule type="cellIs" dxfId="1354" priority="1354" operator="equal">
      <formula>"Alto"</formula>
    </cfRule>
    <cfRule type="cellIs" dxfId="1353" priority="1355" operator="equal">
      <formula>"Moderado"</formula>
    </cfRule>
    <cfRule type="cellIs" dxfId="1352" priority="1356" operator="equal">
      <formula>"Bajo"</formula>
    </cfRule>
  </conditionalFormatting>
  <conditionalFormatting sqref="J183:J184">
    <cfRule type="cellIs" dxfId="1351" priority="1349" operator="equal">
      <formula>"Extremo"</formula>
    </cfRule>
    <cfRule type="cellIs" dxfId="1350" priority="1350" operator="equal">
      <formula>"Alto"</formula>
    </cfRule>
    <cfRule type="cellIs" dxfId="1349" priority="1351" operator="equal">
      <formula>"Moderado"</formula>
    </cfRule>
    <cfRule type="cellIs" dxfId="1348" priority="1352" operator="equal">
      <formula>"Bajo"</formula>
    </cfRule>
  </conditionalFormatting>
  <conditionalFormatting sqref="I183:I184">
    <cfRule type="cellIs" dxfId="1347" priority="1345" operator="equal">
      <formula>"Extremo"</formula>
    </cfRule>
    <cfRule type="cellIs" dxfId="1346" priority="1346" operator="equal">
      <formula>"Alto"</formula>
    </cfRule>
    <cfRule type="cellIs" dxfId="1345" priority="1347" operator="equal">
      <formula>"Moderado"</formula>
    </cfRule>
    <cfRule type="cellIs" dxfId="1344" priority="1348" operator="equal">
      <formula>"Bajo"</formula>
    </cfRule>
  </conditionalFormatting>
  <conditionalFormatting sqref="H183:H184">
    <cfRule type="cellIs" dxfId="1343" priority="1341" operator="equal">
      <formula>"Extremo"</formula>
    </cfRule>
    <cfRule type="cellIs" dxfId="1342" priority="1342" operator="equal">
      <formula>"Alto"</formula>
    </cfRule>
    <cfRule type="cellIs" dxfId="1341" priority="1343" operator="equal">
      <formula>"Moderado"</formula>
    </cfRule>
    <cfRule type="cellIs" dxfId="1340" priority="1344" operator="equal">
      <formula>"Bajo"</formula>
    </cfRule>
  </conditionalFormatting>
  <conditionalFormatting sqref="G183:G184">
    <cfRule type="cellIs" dxfId="1339" priority="1337" operator="equal">
      <formula>"Extremo"</formula>
    </cfRule>
    <cfRule type="cellIs" dxfId="1338" priority="1338" operator="equal">
      <formula>"Alto"</formula>
    </cfRule>
    <cfRule type="cellIs" dxfId="1337" priority="1339" operator="equal">
      <formula>"Moderado"</formula>
    </cfRule>
    <cfRule type="cellIs" dxfId="1336" priority="1340" operator="equal">
      <formula>"Bajo"</formula>
    </cfRule>
  </conditionalFormatting>
  <conditionalFormatting sqref="L186:L187">
    <cfRule type="cellIs" dxfId="1335" priority="1333" operator="equal">
      <formula>"Extremo"</formula>
    </cfRule>
    <cfRule type="cellIs" dxfId="1334" priority="1334" operator="equal">
      <formula>"Alto"</formula>
    </cfRule>
    <cfRule type="cellIs" dxfId="1333" priority="1335" operator="equal">
      <formula>"Moderado"</formula>
    </cfRule>
    <cfRule type="cellIs" dxfId="1332" priority="1336" operator="equal">
      <formula>"Bajo"</formula>
    </cfRule>
  </conditionalFormatting>
  <conditionalFormatting sqref="K186:K187">
    <cfRule type="cellIs" dxfId="1331" priority="1329" operator="equal">
      <formula>"Extremo"</formula>
    </cfRule>
    <cfRule type="cellIs" dxfId="1330" priority="1330" operator="equal">
      <formula>"Alto"</formula>
    </cfRule>
    <cfRule type="cellIs" dxfId="1329" priority="1331" operator="equal">
      <formula>"Moderado"</formula>
    </cfRule>
    <cfRule type="cellIs" dxfId="1328" priority="1332" operator="equal">
      <formula>"Bajo"</formula>
    </cfRule>
  </conditionalFormatting>
  <conditionalFormatting sqref="J186:J187">
    <cfRule type="cellIs" dxfId="1327" priority="1325" operator="equal">
      <formula>"Extremo"</formula>
    </cfRule>
    <cfRule type="cellIs" dxfId="1326" priority="1326" operator="equal">
      <formula>"Alto"</formula>
    </cfRule>
    <cfRule type="cellIs" dxfId="1325" priority="1327" operator="equal">
      <formula>"Moderado"</formula>
    </cfRule>
    <cfRule type="cellIs" dxfId="1324" priority="1328" operator="equal">
      <formula>"Bajo"</formula>
    </cfRule>
  </conditionalFormatting>
  <conditionalFormatting sqref="I186:I187">
    <cfRule type="cellIs" dxfId="1323" priority="1321" operator="equal">
      <formula>"Extremo"</formula>
    </cfRule>
    <cfRule type="cellIs" dxfId="1322" priority="1322" operator="equal">
      <formula>"Alto"</formula>
    </cfRule>
    <cfRule type="cellIs" dxfId="1321" priority="1323" operator="equal">
      <formula>"Moderado"</formula>
    </cfRule>
    <cfRule type="cellIs" dxfId="1320" priority="1324" operator="equal">
      <formula>"Bajo"</formula>
    </cfRule>
  </conditionalFormatting>
  <conditionalFormatting sqref="H186:H187">
    <cfRule type="cellIs" dxfId="1319" priority="1317" operator="equal">
      <formula>"Extremo"</formula>
    </cfRule>
    <cfRule type="cellIs" dxfId="1318" priority="1318" operator="equal">
      <formula>"Alto"</formula>
    </cfRule>
    <cfRule type="cellIs" dxfId="1317" priority="1319" operator="equal">
      <formula>"Moderado"</formula>
    </cfRule>
    <cfRule type="cellIs" dxfId="1316" priority="1320" operator="equal">
      <formula>"Bajo"</formula>
    </cfRule>
  </conditionalFormatting>
  <conditionalFormatting sqref="G186:G187">
    <cfRule type="cellIs" dxfId="1315" priority="1313" operator="equal">
      <formula>"Extremo"</formula>
    </cfRule>
    <cfRule type="cellIs" dxfId="1314" priority="1314" operator="equal">
      <formula>"Alto"</formula>
    </cfRule>
    <cfRule type="cellIs" dxfId="1313" priority="1315" operator="equal">
      <formula>"Moderado"</formula>
    </cfRule>
    <cfRule type="cellIs" dxfId="1312" priority="1316" operator="equal">
      <formula>"Bajo"</formula>
    </cfRule>
  </conditionalFormatting>
  <conditionalFormatting sqref="M200">
    <cfRule type="cellIs" dxfId="1311" priority="1309" operator="equal">
      <formula>"Extremo"</formula>
    </cfRule>
    <cfRule type="cellIs" dxfId="1310" priority="1310" operator="equal">
      <formula>"Alto"</formula>
    </cfRule>
    <cfRule type="cellIs" dxfId="1309" priority="1311" operator="equal">
      <formula>"Moderado"</formula>
    </cfRule>
    <cfRule type="cellIs" dxfId="1308" priority="1312" operator="equal">
      <formula>"Bajo"</formula>
    </cfRule>
  </conditionalFormatting>
  <conditionalFormatting sqref="M205:M207">
    <cfRule type="cellIs" dxfId="1307" priority="1305" operator="equal">
      <formula>"Extremo"</formula>
    </cfRule>
    <cfRule type="cellIs" dxfId="1306" priority="1306" operator="equal">
      <formula>"Alto"</formula>
    </cfRule>
    <cfRule type="cellIs" dxfId="1305" priority="1307" operator="equal">
      <formula>"Moderado"</formula>
    </cfRule>
    <cfRule type="cellIs" dxfId="1304" priority="1308" operator="equal">
      <formula>"Bajo"</formula>
    </cfRule>
  </conditionalFormatting>
  <conditionalFormatting sqref="L205:L207">
    <cfRule type="cellIs" dxfId="1303" priority="1301" operator="equal">
      <formula>"Extremo"</formula>
    </cfRule>
    <cfRule type="cellIs" dxfId="1302" priority="1302" operator="equal">
      <formula>"Alto"</formula>
    </cfRule>
    <cfRule type="cellIs" dxfId="1301" priority="1303" operator="equal">
      <formula>"Moderado"</formula>
    </cfRule>
    <cfRule type="cellIs" dxfId="1300" priority="1304" operator="equal">
      <formula>"Bajo"</formula>
    </cfRule>
  </conditionalFormatting>
  <conditionalFormatting sqref="K205:K207">
    <cfRule type="cellIs" dxfId="1299" priority="1297" operator="equal">
      <formula>"Extremo"</formula>
    </cfRule>
    <cfRule type="cellIs" dxfId="1298" priority="1298" operator="equal">
      <formula>"Alto"</formula>
    </cfRule>
    <cfRule type="cellIs" dxfId="1297" priority="1299" operator="equal">
      <formula>"Moderado"</formula>
    </cfRule>
    <cfRule type="cellIs" dxfId="1296" priority="1300" operator="equal">
      <formula>"Bajo"</formula>
    </cfRule>
  </conditionalFormatting>
  <conditionalFormatting sqref="J205:J207">
    <cfRule type="cellIs" dxfId="1295" priority="1293" operator="equal">
      <formula>"Extremo"</formula>
    </cfRule>
    <cfRule type="cellIs" dxfId="1294" priority="1294" operator="equal">
      <formula>"Alto"</formula>
    </cfRule>
    <cfRule type="cellIs" dxfId="1293" priority="1295" operator="equal">
      <formula>"Moderado"</formula>
    </cfRule>
    <cfRule type="cellIs" dxfId="1292" priority="1296" operator="equal">
      <formula>"Bajo"</formula>
    </cfRule>
  </conditionalFormatting>
  <conditionalFormatting sqref="I205:I207">
    <cfRule type="cellIs" dxfId="1291" priority="1289" operator="equal">
      <formula>"Extremo"</formula>
    </cfRule>
    <cfRule type="cellIs" dxfId="1290" priority="1290" operator="equal">
      <formula>"Alto"</formula>
    </cfRule>
    <cfRule type="cellIs" dxfId="1289" priority="1291" operator="equal">
      <formula>"Moderado"</formula>
    </cfRule>
    <cfRule type="cellIs" dxfId="1288" priority="1292" operator="equal">
      <formula>"Bajo"</formula>
    </cfRule>
  </conditionalFormatting>
  <conditionalFormatting sqref="H205:H207">
    <cfRule type="cellIs" dxfId="1287" priority="1285" operator="equal">
      <formula>"Extremo"</formula>
    </cfRule>
    <cfRule type="cellIs" dxfId="1286" priority="1286" operator="equal">
      <formula>"Alto"</formula>
    </cfRule>
    <cfRule type="cellIs" dxfId="1285" priority="1287" operator="equal">
      <formula>"Moderado"</formula>
    </cfRule>
    <cfRule type="cellIs" dxfId="1284" priority="1288" operator="equal">
      <formula>"Bajo"</formula>
    </cfRule>
  </conditionalFormatting>
  <conditionalFormatting sqref="G205:G207">
    <cfRule type="cellIs" dxfId="1283" priority="1281" operator="equal">
      <formula>"Extremo"</formula>
    </cfRule>
    <cfRule type="cellIs" dxfId="1282" priority="1282" operator="equal">
      <formula>"Alto"</formula>
    </cfRule>
    <cfRule type="cellIs" dxfId="1281" priority="1283" operator="equal">
      <formula>"Moderado"</formula>
    </cfRule>
    <cfRule type="cellIs" dxfId="1280" priority="1284" operator="equal">
      <formula>"Bajo"</formula>
    </cfRule>
  </conditionalFormatting>
  <conditionalFormatting sqref="M220">
    <cfRule type="cellIs" dxfId="1279" priority="1277" operator="equal">
      <formula>"Extremo"</formula>
    </cfRule>
    <cfRule type="cellIs" dxfId="1278" priority="1278" operator="equal">
      <formula>"Alto"</formula>
    </cfRule>
    <cfRule type="cellIs" dxfId="1277" priority="1279" operator="equal">
      <formula>"Moderado"</formula>
    </cfRule>
    <cfRule type="cellIs" dxfId="1276" priority="1280" operator="equal">
      <formula>"Bajo"</formula>
    </cfRule>
  </conditionalFormatting>
  <conditionalFormatting sqref="L220">
    <cfRule type="cellIs" dxfId="1275" priority="1273" operator="equal">
      <formula>"Extremo"</formula>
    </cfRule>
    <cfRule type="cellIs" dxfId="1274" priority="1274" operator="equal">
      <formula>"Alto"</formula>
    </cfRule>
    <cfRule type="cellIs" dxfId="1273" priority="1275" operator="equal">
      <formula>"Moderado"</formula>
    </cfRule>
    <cfRule type="cellIs" dxfId="1272" priority="1276" operator="equal">
      <formula>"Bajo"</formula>
    </cfRule>
  </conditionalFormatting>
  <conditionalFormatting sqref="K220">
    <cfRule type="cellIs" dxfId="1271" priority="1269" operator="equal">
      <formula>"Extremo"</formula>
    </cfRule>
    <cfRule type="cellIs" dxfId="1270" priority="1270" operator="equal">
      <formula>"Alto"</formula>
    </cfRule>
    <cfRule type="cellIs" dxfId="1269" priority="1271" operator="equal">
      <formula>"Moderado"</formula>
    </cfRule>
    <cfRule type="cellIs" dxfId="1268" priority="1272" operator="equal">
      <formula>"Bajo"</formula>
    </cfRule>
  </conditionalFormatting>
  <conditionalFormatting sqref="J220">
    <cfRule type="cellIs" dxfId="1267" priority="1265" operator="equal">
      <formula>"Extremo"</formula>
    </cfRule>
    <cfRule type="cellIs" dxfId="1266" priority="1266" operator="equal">
      <formula>"Alto"</formula>
    </cfRule>
    <cfRule type="cellIs" dxfId="1265" priority="1267" operator="equal">
      <formula>"Moderado"</formula>
    </cfRule>
    <cfRule type="cellIs" dxfId="1264" priority="1268" operator="equal">
      <formula>"Bajo"</formula>
    </cfRule>
  </conditionalFormatting>
  <conditionalFormatting sqref="I220">
    <cfRule type="cellIs" dxfId="1263" priority="1261" operator="equal">
      <formula>"Extremo"</formula>
    </cfRule>
    <cfRule type="cellIs" dxfId="1262" priority="1262" operator="equal">
      <formula>"Alto"</formula>
    </cfRule>
    <cfRule type="cellIs" dxfId="1261" priority="1263" operator="equal">
      <formula>"Moderado"</formula>
    </cfRule>
    <cfRule type="cellIs" dxfId="1260" priority="1264" operator="equal">
      <formula>"Bajo"</formula>
    </cfRule>
  </conditionalFormatting>
  <conditionalFormatting sqref="H220">
    <cfRule type="cellIs" dxfId="1259" priority="1257" operator="equal">
      <formula>"Extremo"</formula>
    </cfRule>
    <cfRule type="cellIs" dxfId="1258" priority="1258" operator="equal">
      <formula>"Alto"</formula>
    </cfRule>
    <cfRule type="cellIs" dxfId="1257" priority="1259" operator="equal">
      <formula>"Moderado"</formula>
    </cfRule>
    <cfRule type="cellIs" dxfId="1256" priority="1260" operator="equal">
      <formula>"Bajo"</formula>
    </cfRule>
  </conditionalFormatting>
  <conditionalFormatting sqref="G220">
    <cfRule type="cellIs" dxfId="1255" priority="1253" operator="equal">
      <formula>"Extremo"</formula>
    </cfRule>
    <cfRule type="cellIs" dxfId="1254" priority="1254" operator="equal">
      <formula>"Alto"</formula>
    </cfRule>
    <cfRule type="cellIs" dxfId="1253" priority="1255" operator="equal">
      <formula>"Moderado"</formula>
    </cfRule>
    <cfRule type="cellIs" dxfId="1252" priority="1256" operator="equal">
      <formula>"Bajo"</formula>
    </cfRule>
  </conditionalFormatting>
  <conditionalFormatting sqref="L224">
    <cfRule type="cellIs" dxfId="1251" priority="1249" operator="equal">
      <formula>"Extremo"</formula>
    </cfRule>
    <cfRule type="cellIs" dxfId="1250" priority="1250" operator="equal">
      <formula>"Alto"</formula>
    </cfRule>
    <cfRule type="cellIs" dxfId="1249" priority="1251" operator="equal">
      <formula>"Moderado"</formula>
    </cfRule>
    <cfRule type="cellIs" dxfId="1248" priority="1252" operator="equal">
      <formula>"Bajo"</formula>
    </cfRule>
  </conditionalFormatting>
  <conditionalFormatting sqref="K224">
    <cfRule type="cellIs" dxfId="1247" priority="1245" operator="equal">
      <formula>"Extremo"</formula>
    </cfRule>
    <cfRule type="cellIs" dxfId="1246" priority="1246" operator="equal">
      <formula>"Alto"</formula>
    </cfRule>
    <cfRule type="cellIs" dxfId="1245" priority="1247" operator="equal">
      <formula>"Moderado"</formula>
    </cfRule>
    <cfRule type="cellIs" dxfId="1244" priority="1248" operator="equal">
      <formula>"Bajo"</formula>
    </cfRule>
  </conditionalFormatting>
  <conditionalFormatting sqref="J224">
    <cfRule type="cellIs" dxfId="1243" priority="1241" operator="equal">
      <formula>"Extremo"</formula>
    </cfRule>
    <cfRule type="cellIs" dxfId="1242" priority="1242" operator="equal">
      <formula>"Alto"</formula>
    </cfRule>
    <cfRule type="cellIs" dxfId="1241" priority="1243" operator="equal">
      <formula>"Moderado"</formula>
    </cfRule>
    <cfRule type="cellIs" dxfId="1240" priority="1244" operator="equal">
      <formula>"Bajo"</formula>
    </cfRule>
  </conditionalFormatting>
  <conditionalFormatting sqref="I224">
    <cfRule type="cellIs" dxfId="1239" priority="1237" operator="equal">
      <formula>"Extremo"</formula>
    </cfRule>
    <cfRule type="cellIs" dxfId="1238" priority="1238" operator="equal">
      <formula>"Alto"</formula>
    </cfRule>
    <cfRule type="cellIs" dxfId="1237" priority="1239" operator="equal">
      <formula>"Moderado"</formula>
    </cfRule>
    <cfRule type="cellIs" dxfId="1236" priority="1240" operator="equal">
      <formula>"Bajo"</formula>
    </cfRule>
  </conditionalFormatting>
  <conditionalFormatting sqref="H224">
    <cfRule type="cellIs" dxfId="1235" priority="1233" operator="equal">
      <formula>"Extremo"</formula>
    </cfRule>
    <cfRule type="cellIs" dxfId="1234" priority="1234" operator="equal">
      <formula>"Alto"</formula>
    </cfRule>
    <cfRule type="cellIs" dxfId="1233" priority="1235" operator="equal">
      <formula>"Moderado"</formula>
    </cfRule>
    <cfRule type="cellIs" dxfId="1232" priority="1236" operator="equal">
      <formula>"Bajo"</formula>
    </cfRule>
  </conditionalFormatting>
  <conditionalFormatting sqref="G224">
    <cfRule type="cellIs" dxfId="1231" priority="1229" operator="equal">
      <formula>"Extremo"</formula>
    </cfRule>
    <cfRule type="cellIs" dxfId="1230" priority="1230" operator="equal">
      <formula>"Alto"</formula>
    </cfRule>
    <cfRule type="cellIs" dxfId="1229" priority="1231" operator="equal">
      <formula>"Moderado"</formula>
    </cfRule>
    <cfRule type="cellIs" dxfId="1228" priority="1232" operator="equal">
      <formula>"Bajo"</formula>
    </cfRule>
  </conditionalFormatting>
  <conditionalFormatting sqref="M232">
    <cfRule type="cellIs" dxfId="1227" priority="1225" operator="equal">
      <formula>"Extremo"</formula>
    </cfRule>
    <cfRule type="cellIs" dxfId="1226" priority="1226" operator="equal">
      <formula>"Alto"</formula>
    </cfRule>
    <cfRule type="cellIs" dxfId="1225" priority="1227" operator="equal">
      <formula>"Moderado"</formula>
    </cfRule>
    <cfRule type="cellIs" dxfId="1224" priority="1228" operator="equal">
      <formula>"Bajo"</formula>
    </cfRule>
  </conditionalFormatting>
  <conditionalFormatting sqref="L232">
    <cfRule type="cellIs" dxfId="1223" priority="1221" operator="equal">
      <formula>"Extremo"</formula>
    </cfRule>
    <cfRule type="cellIs" dxfId="1222" priority="1222" operator="equal">
      <formula>"Alto"</formula>
    </cfRule>
    <cfRule type="cellIs" dxfId="1221" priority="1223" operator="equal">
      <formula>"Moderado"</formula>
    </cfRule>
    <cfRule type="cellIs" dxfId="1220" priority="1224" operator="equal">
      <formula>"Bajo"</formula>
    </cfRule>
  </conditionalFormatting>
  <conditionalFormatting sqref="K232">
    <cfRule type="cellIs" dxfId="1219" priority="1217" operator="equal">
      <formula>"Extremo"</formula>
    </cfRule>
    <cfRule type="cellIs" dxfId="1218" priority="1218" operator="equal">
      <formula>"Alto"</formula>
    </cfRule>
    <cfRule type="cellIs" dxfId="1217" priority="1219" operator="equal">
      <formula>"Moderado"</formula>
    </cfRule>
    <cfRule type="cellIs" dxfId="1216" priority="1220" operator="equal">
      <formula>"Bajo"</formula>
    </cfRule>
  </conditionalFormatting>
  <conditionalFormatting sqref="J232">
    <cfRule type="cellIs" dxfId="1215" priority="1213" operator="equal">
      <formula>"Extremo"</formula>
    </cfRule>
    <cfRule type="cellIs" dxfId="1214" priority="1214" operator="equal">
      <formula>"Alto"</formula>
    </cfRule>
    <cfRule type="cellIs" dxfId="1213" priority="1215" operator="equal">
      <formula>"Moderado"</formula>
    </cfRule>
    <cfRule type="cellIs" dxfId="1212" priority="1216" operator="equal">
      <formula>"Bajo"</formula>
    </cfRule>
  </conditionalFormatting>
  <conditionalFormatting sqref="I232">
    <cfRule type="cellIs" dxfId="1211" priority="1209" operator="equal">
      <formula>"Extremo"</formula>
    </cfRule>
    <cfRule type="cellIs" dxfId="1210" priority="1210" operator="equal">
      <formula>"Alto"</formula>
    </cfRule>
    <cfRule type="cellIs" dxfId="1209" priority="1211" operator="equal">
      <formula>"Moderado"</formula>
    </cfRule>
    <cfRule type="cellIs" dxfId="1208" priority="1212" operator="equal">
      <formula>"Bajo"</formula>
    </cfRule>
  </conditionalFormatting>
  <conditionalFormatting sqref="H232">
    <cfRule type="cellIs" dxfId="1207" priority="1205" operator="equal">
      <formula>"Extremo"</formula>
    </cfRule>
    <cfRule type="cellIs" dxfId="1206" priority="1206" operator="equal">
      <formula>"Alto"</formula>
    </cfRule>
    <cfRule type="cellIs" dxfId="1205" priority="1207" operator="equal">
      <formula>"Moderado"</formula>
    </cfRule>
    <cfRule type="cellIs" dxfId="1204" priority="1208" operator="equal">
      <formula>"Bajo"</formula>
    </cfRule>
  </conditionalFormatting>
  <conditionalFormatting sqref="G232">
    <cfRule type="cellIs" dxfId="1203" priority="1201" operator="equal">
      <formula>"Extremo"</formula>
    </cfRule>
    <cfRule type="cellIs" dxfId="1202" priority="1202" operator="equal">
      <formula>"Alto"</formula>
    </cfRule>
    <cfRule type="cellIs" dxfId="1201" priority="1203" operator="equal">
      <formula>"Moderado"</formula>
    </cfRule>
    <cfRule type="cellIs" dxfId="1200" priority="1204" operator="equal">
      <formula>"Bajo"</formula>
    </cfRule>
  </conditionalFormatting>
  <conditionalFormatting sqref="M242">
    <cfRule type="cellIs" dxfId="1199" priority="1197" operator="equal">
      <formula>"Extremo"</formula>
    </cfRule>
    <cfRule type="cellIs" dxfId="1198" priority="1198" operator="equal">
      <formula>"Alto"</formula>
    </cfRule>
    <cfRule type="cellIs" dxfId="1197" priority="1199" operator="equal">
      <formula>"Moderado"</formula>
    </cfRule>
    <cfRule type="cellIs" dxfId="1196" priority="1200" operator="equal">
      <formula>"Bajo"</formula>
    </cfRule>
  </conditionalFormatting>
  <conditionalFormatting sqref="L242">
    <cfRule type="cellIs" dxfId="1195" priority="1193" operator="equal">
      <formula>"Extremo"</formula>
    </cfRule>
    <cfRule type="cellIs" dxfId="1194" priority="1194" operator="equal">
      <formula>"Alto"</formula>
    </cfRule>
    <cfRule type="cellIs" dxfId="1193" priority="1195" operator="equal">
      <formula>"Moderado"</formula>
    </cfRule>
    <cfRule type="cellIs" dxfId="1192" priority="1196" operator="equal">
      <formula>"Bajo"</formula>
    </cfRule>
  </conditionalFormatting>
  <conditionalFormatting sqref="K242">
    <cfRule type="cellIs" dxfId="1191" priority="1189" operator="equal">
      <formula>"Extremo"</formula>
    </cfRule>
    <cfRule type="cellIs" dxfId="1190" priority="1190" operator="equal">
      <formula>"Alto"</formula>
    </cfRule>
    <cfRule type="cellIs" dxfId="1189" priority="1191" operator="equal">
      <formula>"Moderado"</formula>
    </cfRule>
    <cfRule type="cellIs" dxfId="1188" priority="1192" operator="equal">
      <formula>"Bajo"</formula>
    </cfRule>
  </conditionalFormatting>
  <conditionalFormatting sqref="J242">
    <cfRule type="cellIs" dxfId="1187" priority="1185" operator="equal">
      <formula>"Extremo"</formula>
    </cfRule>
    <cfRule type="cellIs" dxfId="1186" priority="1186" operator="equal">
      <formula>"Alto"</formula>
    </cfRule>
    <cfRule type="cellIs" dxfId="1185" priority="1187" operator="equal">
      <formula>"Moderado"</formula>
    </cfRule>
    <cfRule type="cellIs" dxfId="1184" priority="1188" operator="equal">
      <formula>"Bajo"</formula>
    </cfRule>
  </conditionalFormatting>
  <conditionalFormatting sqref="I242">
    <cfRule type="cellIs" dxfId="1183" priority="1181" operator="equal">
      <formula>"Extremo"</formula>
    </cfRule>
    <cfRule type="cellIs" dxfId="1182" priority="1182" operator="equal">
      <formula>"Alto"</formula>
    </cfRule>
    <cfRule type="cellIs" dxfId="1181" priority="1183" operator="equal">
      <formula>"Moderado"</formula>
    </cfRule>
    <cfRule type="cellIs" dxfId="1180" priority="1184" operator="equal">
      <formula>"Bajo"</formula>
    </cfRule>
  </conditionalFormatting>
  <conditionalFormatting sqref="H242">
    <cfRule type="cellIs" dxfId="1179" priority="1177" operator="equal">
      <formula>"Extremo"</formula>
    </cfRule>
    <cfRule type="cellIs" dxfId="1178" priority="1178" operator="equal">
      <formula>"Alto"</formula>
    </cfRule>
    <cfRule type="cellIs" dxfId="1177" priority="1179" operator="equal">
      <formula>"Moderado"</formula>
    </cfRule>
    <cfRule type="cellIs" dxfId="1176" priority="1180" operator="equal">
      <formula>"Bajo"</formula>
    </cfRule>
  </conditionalFormatting>
  <conditionalFormatting sqref="G242">
    <cfRule type="cellIs" dxfId="1175" priority="1173" operator="equal">
      <formula>"Extremo"</formula>
    </cfRule>
    <cfRule type="cellIs" dxfId="1174" priority="1174" operator="equal">
      <formula>"Alto"</formula>
    </cfRule>
    <cfRule type="cellIs" dxfId="1173" priority="1175" operator="equal">
      <formula>"Moderado"</formula>
    </cfRule>
    <cfRule type="cellIs" dxfId="1172" priority="1176" operator="equal">
      <formula>"Bajo"</formula>
    </cfRule>
  </conditionalFormatting>
  <conditionalFormatting sqref="L245">
    <cfRule type="cellIs" dxfId="1171" priority="1169" operator="equal">
      <formula>"Extremo"</formula>
    </cfRule>
    <cfRule type="cellIs" dxfId="1170" priority="1170" operator="equal">
      <formula>"Alto"</formula>
    </cfRule>
    <cfRule type="cellIs" dxfId="1169" priority="1171" operator="equal">
      <formula>"Moderado"</formula>
    </cfRule>
    <cfRule type="cellIs" dxfId="1168" priority="1172" operator="equal">
      <formula>"Bajo"</formula>
    </cfRule>
  </conditionalFormatting>
  <conditionalFormatting sqref="K245">
    <cfRule type="cellIs" dxfId="1167" priority="1165" operator="equal">
      <formula>"Extremo"</formula>
    </cfRule>
    <cfRule type="cellIs" dxfId="1166" priority="1166" operator="equal">
      <formula>"Alto"</formula>
    </cfRule>
    <cfRule type="cellIs" dxfId="1165" priority="1167" operator="equal">
      <formula>"Moderado"</formula>
    </cfRule>
    <cfRule type="cellIs" dxfId="1164" priority="1168" operator="equal">
      <formula>"Bajo"</formula>
    </cfRule>
  </conditionalFormatting>
  <conditionalFormatting sqref="J245">
    <cfRule type="cellIs" dxfId="1163" priority="1161" operator="equal">
      <formula>"Extremo"</formula>
    </cfRule>
    <cfRule type="cellIs" dxfId="1162" priority="1162" operator="equal">
      <formula>"Alto"</formula>
    </cfRule>
    <cfRule type="cellIs" dxfId="1161" priority="1163" operator="equal">
      <formula>"Moderado"</formula>
    </cfRule>
    <cfRule type="cellIs" dxfId="1160" priority="1164" operator="equal">
      <formula>"Bajo"</formula>
    </cfRule>
  </conditionalFormatting>
  <conditionalFormatting sqref="I245">
    <cfRule type="cellIs" dxfId="1159" priority="1157" operator="equal">
      <formula>"Extremo"</formula>
    </cfRule>
    <cfRule type="cellIs" dxfId="1158" priority="1158" operator="equal">
      <formula>"Alto"</formula>
    </cfRule>
    <cfRule type="cellIs" dxfId="1157" priority="1159" operator="equal">
      <formula>"Moderado"</formula>
    </cfRule>
    <cfRule type="cellIs" dxfId="1156" priority="1160" operator="equal">
      <formula>"Bajo"</formula>
    </cfRule>
  </conditionalFormatting>
  <conditionalFormatting sqref="H245">
    <cfRule type="cellIs" dxfId="1155" priority="1153" operator="equal">
      <formula>"Extremo"</formula>
    </cfRule>
    <cfRule type="cellIs" dxfId="1154" priority="1154" operator="equal">
      <formula>"Alto"</formula>
    </cfRule>
    <cfRule type="cellIs" dxfId="1153" priority="1155" operator="equal">
      <formula>"Moderado"</formula>
    </cfRule>
    <cfRule type="cellIs" dxfId="1152" priority="1156" operator="equal">
      <formula>"Bajo"</formula>
    </cfRule>
  </conditionalFormatting>
  <conditionalFormatting sqref="G245">
    <cfRule type="cellIs" dxfId="1151" priority="1149" operator="equal">
      <formula>"Extremo"</formula>
    </cfRule>
    <cfRule type="cellIs" dxfId="1150" priority="1150" operator="equal">
      <formula>"Alto"</formula>
    </cfRule>
    <cfRule type="cellIs" dxfId="1149" priority="1151" operator="equal">
      <formula>"Moderado"</formula>
    </cfRule>
    <cfRule type="cellIs" dxfId="1148" priority="1152" operator="equal">
      <formula>"Bajo"</formula>
    </cfRule>
  </conditionalFormatting>
  <conditionalFormatting sqref="L247">
    <cfRule type="cellIs" dxfId="1147" priority="1145" operator="equal">
      <formula>"Extremo"</formula>
    </cfRule>
    <cfRule type="cellIs" dxfId="1146" priority="1146" operator="equal">
      <formula>"Alto"</formula>
    </cfRule>
    <cfRule type="cellIs" dxfId="1145" priority="1147" operator="equal">
      <formula>"Moderado"</formula>
    </cfRule>
    <cfRule type="cellIs" dxfId="1144" priority="1148" operator="equal">
      <formula>"Bajo"</formula>
    </cfRule>
  </conditionalFormatting>
  <conditionalFormatting sqref="K247">
    <cfRule type="cellIs" dxfId="1143" priority="1141" operator="equal">
      <formula>"Extremo"</formula>
    </cfRule>
    <cfRule type="cellIs" dxfId="1142" priority="1142" operator="equal">
      <formula>"Alto"</formula>
    </cfRule>
    <cfRule type="cellIs" dxfId="1141" priority="1143" operator="equal">
      <formula>"Moderado"</formula>
    </cfRule>
    <cfRule type="cellIs" dxfId="1140" priority="1144" operator="equal">
      <formula>"Bajo"</formula>
    </cfRule>
  </conditionalFormatting>
  <conditionalFormatting sqref="J247">
    <cfRule type="cellIs" dxfId="1139" priority="1137" operator="equal">
      <formula>"Extremo"</formula>
    </cfRule>
    <cfRule type="cellIs" dxfId="1138" priority="1138" operator="equal">
      <formula>"Alto"</formula>
    </cfRule>
    <cfRule type="cellIs" dxfId="1137" priority="1139" operator="equal">
      <formula>"Moderado"</formula>
    </cfRule>
    <cfRule type="cellIs" dxfId="1136" priority="1140" operator="equal">
      <formula>"Bajo"</formula>
    </cfRule>
  </conditionalFormatting>
  <conditionalFormatting sqref="I247">
    <cfRule type="cellIs" dxfId="1135" priority="1133" operator="equal">
      <formula>"Extremo"</formula>
    </cfRule>
    <cfRule type="cellIs" dxfId="1134" priority="1134" operator="equal">
      <formula>"Alto"</formula>
    </cfRule>
    <cfRule type="cellIs" dxfId="1133" priority="1135" operator="equal">
      <formula>"Moderado"</formula>
    </cfRule>
    <cfRule type="cellIs" dxfId="1132" priority="1136" operator="equal">
      <formula>"Bajo"</formula>
    </cfRule>
  </conditionalFormatting>
  <conditionalFormatting sqref="H247">
    <cfRule type="cellIs" dxfId="1131" priority="1129" operator="equal">
      <formula>"Extremo"</formula>
    </cfRule>
    <cfRule type="cellIs" dxfId="1130" priority="1130" operator="equal">
      <formula>"Alto"</formula>
    </cfRule>
    <cfRule type="cellIs" dxfId="1129" priority="1131" operator="equal">
      <formula>"Moderado"</formula>
    </cfRule>
    <cfRule type="cellIs" dxfId="1128" priority="1132" operator="equal">
      <formula>"Bajo"</formula>
    </cfRule>
  </conditionalFormatting>
  <conditionalFormatting sqref="G247">
    <cfRule type="cellIs" dxfId="1127" priority="1125" operator="equal">
      <formula>"Extremo"</formula>
    </cfRule>
    <cfRule type="cellIs" dxfId="1126" priority="1126" operator="equal">
      <formula>"Alto"</formula>
    </cfRule>
    <cfRule type="cellIs" dxfId="1125" priority="1127" operator="equal">
      <formula>"Moderado"</formula>
    </cfRule>
    <cfRule type="cellIs" dxfId="1124" priority="1128" operator="equal">
      <formula>"Bajo"</formula>
    </cfRule>
  </conditionalFormatting>
  <conditionalFormatting sqref="M253">
    <cfRule type="cellIs" dxfId="1123" priority="1121" operator="equal">
      <formula>"Extremo"</formula>
    </cfRule>
    <cfRule type="cellIs" dxfId="1122" priority="1122" operator="equal">
      <formula>"Alto"</formula>
    </cfRule>
    <cfRule type="cellIs" dxfId="1121" priority="1123" operator="equal">
      <formula>"Moderado"</formula>
    </cfRule>
    <cfRule type="cellIs" dxfId="1120" priority="1124" operator="equal">
      <formula>"Bajo"</formula>
    </cfRule>
  </conditionalFormatting>
  <conditionalFormatting sqref="L253">
    <cfRule type="cellIs" dxfId="1119" priority="1117" operator="equal">
      <formula>"Extremo"</formula>
    </cfRule>
    <cfRule type="cellIs" dxfId="1118" priority="1118" operator="equal">
      <formula>"Alto"</formula>
    </cfRule>
    <cfRule type="cellIs" dxfId="1117" priority="1119" operator="equal">
      <formula>"Moderado"</formula>
    </cfRule>
    <cfRule type="cellIs" dxfId="1116" priority="1120" operator="equal">
      <formula>"Bajo"</formula>
    </cfRule>
  </conditionalFormatting>
  <conditionalFormatting sqref="K253">
    <cfRule type="cellIs" dxfId="1115" priority="1113" operator="equal">
      <formula>"Extremo"</formula>
    </cfRule>
    <cfRule type="cellIs" dxfId="1114" priority="1114" operator="equal">
      <formula>"Alto"</formula>
    </cfRule>
    <cfRule type="cellIs" dxfId="1113" priority="1115" operator="equal">
      <formula>"Moderado"</formula>
    </cfRule>
    <cfRule type="cellIs" dxfId="1112" priority="1116" operator="equal">
      <formula>"Bajo"</formula>
    </cfRule>
  </conditionalFormatting>
  <conditionalFormatting sqref="J253">
    <cfRule type="cellIs" dxfId="1111" priority="1109" operator="equal">
      <formula>"Extremo"</formula>
    </cfRule>
    <cfRule type="cellIs" dxfId="1110" priority="1110" operator="equal">
      <formula>"Alto"</formula>
    </cfRule>
    <cfRule type="cellIs" dxfId="1109" priority="1111" operator="equal">
      <formula>"Moderado"</formula>
    </cfRule>
    <cfRule type="cellIs" dxfId="1108" priority="1112" operator="equal">
      <formula>"Bajo"</formula>
    </cfRule>
  </conditionalFormatting>
  <conditionalFormatting sqref="I253">
    <cfRule type="cellIs" dxfId="1107" priority="1105" operator="equal">
      <formula>"Extremo"</formula>
    </cfRule>
    <cfRule type="cellIs" dxfId="1106" priority="1106" operator="equal">
      <formula>"Alto"</formula>
    </cfRule>
    <cfRule type="cellIs" dxfId="1105" priority="1107" operator="equal">
      <formula>"Moderado"</formula>
    </cfRule>
    <cfRule type="cellIs" dxfId="1104" priority="1108" operator="equal">
      <formula>"Bajo"</formula>
    </cfRule>
  </conditionalFormatting>
  <conditionalFormatting sqref="H253">
    <cfRule type="cellIs" dxfId="1103" priority="1101" operator="equal">
      <formula>"Extremo"</formula>
    </cfRule>
    <cfRule type="cellIs" dxfId="1102" priority="1102" operator="equal">
      <formula>"Alto"</formula>
    </cfRule>
    <cfRule type="cellIs" dxfId="1101" priority="1103" operator="equal">
      <formula>"Moderado"</formula>
    </cfRule>
    <cfRule type="cellIs" dxfId="1100" priority="1104" operator="equal">
      <formula>"Bajo"</formula>
    </cfRule>
  </conditionalFormatting>
  <conditionalFormatting sqref="G253">
    <cfRule type="cellIs" dxfId="1099" priority="1097" operator="equal">
      <formula>"Extremo"</formula>
    </cfRule>
    <cfRule type="cellIs" dxfId="1098" priority="1098" operator="equal">
      <formula>"Alto"</formula>
    </cfRule>
    <cfRule type="cellIs" dxfId="1097" priority="1099" operator="equal">
      <formula>"Moderado"</formula>
    </cfRule>
    <cfRule type="cellIs" dxfId="1096" priority="1100" operator="equal">
      <formula>"Bajo"</formula>
    </cfRule>
  </conditionalFormatting>
  <conditionalFormatting sqref="V13">
    <cfRule type="cellIs" dxfId="1095" priority="1093" operator="equal">
      <formula>"Extremo"</formula>
    </cfRule>
    <cfRule type="cellIs" dxfId="1094" priority="1094" operator="equal">
      <formula>"Alto"</formula>
    </cfRule>
    <cfRule type="cellIs" dxfId="1093" priority="1095" operator="equal">
      <formula>"Moderado"</formula>
    </cfRule>
    <cfRule type="cellIs" dxfId="1092" priority="1096" operator="equal">
      <formula>"Bajo"</formula>
    </cfRule>
  </conditionalFormatting>
  <conditionalFormatting sqref="V20:V23">
    <cfRule type="cellIs" dxfId="1091" priority="1089" operator="equal">
      <formula>"Extremo"</formula>
    </cfRule>
    <cfRule type="cellIs" dxfId="1090" priority="1090" operator="equal">
      <formula>"Alto"</formula>
    </cfRule>
    <cfRule type="cellIs" dxfId="1089" priority="1091" operator="equal">
      <formula>"Moderado"</formula>
    </cfRule>
    <cfRule type="cellIs" dxfId="1088" priority="1092" operator="equal">
      <formula>"Bajo"</formula>
    </cfRule>
  </conditionalFormatting>
  <conditionalFormatting sqref="U39">
    <cfRule type="cellIs" dxfId="1087" priority="1085" operator="equal">
      <formula>"Extremo"</formula>
    </cfRule>
    <cfRule type="cellIs" dxfId="1086" priority="1086" operator="equal">
      <formula>"Alto"</formula>
    </cfRule>
    <cfRule type="cellIs" dxfId="1085" priority="1087" operator="equal">
      <formula>"Moderado"</formula>
    </cfRule>
    <cfRule type="cellIs" dxfId="1084" priority="1088" operator="equal">
      <formula>"Bajo"</formula>
    </cfRule>
  </conditionalFormatting>
  <conditionalFormatting sqref="T39">
    <cfRule type="cellIs" dxfId="1083" priority="1081" operator="equal">
      <formula>"Extremo"</formula>
    </cfRule>
    <cfRule type="cellIs" dxfId="1082" priority="1082" operator="equal">
      <formula>"Alto"</formula>
    </cfRule>
    <cfRule type="cellIs" dxfId="1081" priority="1083" operator="equal">
      <formula>"Moderado"</formula>
    </cfRule>
    <cfRule type="cellIs" dxfId="1080" priority="1084" operator="equal">
      <formula>"Bajo"</formula>
    </cfRule>
  </conditionalFormatting>
  <conditionalFormatting sqref="S39">
    <cfRule type="cellIs" dxfId="1079" priority="1077" operator="equal">
      <formula>"Extremo"</formula>
    </cfRule>
    <cfRule type="cellIs" dxfId="1078" priority="1078" operator="equal">
      <formula>"Alto"</formula>
    </cfRule>
    <cfRule type="cellIs" dxfId="1077" priority="1079" operator="equal">
      <formula>"Moderado"</formula>
    </cfRule>
    <cfRule type="cellIs" dxfId="1076" priority="1080" operator="equal">
      <formula>"Bajo"</formula>
    </cfRule>
  </conditionalFormatting>
  <conditionalFormatting sqref="R39">
    <cfRule type="cellIs" dxfId="1075" priority="1073" operator="equal">
      <formula>"Extremo"</formula>
    </cfRule>
    <cfRule type="cellIs" dxfId="1074" priority="1074" operator="equal">
      <formula>"Alto"</formula>
    </cfRule>
    <cfRule type="cellIs" dxfId="1073" priority="1075" operator="equal">
      <formula>"Moderado"</formula>
    </cfRule>
    <cfRule type="cellIs" dxfId="1072" priority="1076" operator="equal">
      <formula>"Bajo"</formula>
    </cfRule>
  </conditionalFormatting>
  <conditionalFormatting sqref="Q39">
    <cfRule type="cellIs" dxfId="1071" priority="1069" operator="equal">
      <formula>"Extremo"</formula>
    </cfRule>
    <cfRule type="cellIs" dxfId="1070" priority="1070" operator="equal">
      <formula>"Alto"</formula>
    </cfRule>
    <cfRule type="cellIs" dxfId="1069" priority="1071" operator="equal">
      <formula>"Moderado"</formula>
    </cfRule>
    <cfRule type="cellIs" dxfId="1068" priority="1072" operator="equal">
      <formula>"Bajo"</formula>
    </cfRule>
  </conditionalFormatting>
  <conditionalFormatting sqref="U44">
    <cfRule type="cellIs" dxfId="1067" priority="1065" operator="equal">
      <formula>"Extremo"</formula>
    </cfRule>
    <cfRule type="cellIs" dxfId="1066" priority="1066" operator="equal">
      <formula>"Alto"</formula>
    </cfRule>
    <cfRule type="cellIs" dxfId="1065" priority="1067" operator="equal">
      <formula>"Moderado"</formula>
    </cfRule>
    <cfRule type="cellIs" dxfId="1064" priority="1068" operator="equal">
      <formula>"Bajo"</formula>
    </cfRule>
  </conditionalFormatting>
  <conditionalFormatting sqref="T44">
    <cfRule type="cellIs" dxfId="1063" priority="1061" operator="equal">
      <formula>"Extremo"</formula>
    </cfRule>
    <cfRule type="cellIs" dxfId="1062" priority="1062" operator="equal">
      <formula>"Alto"</formula>
    </cfRule>
    <cfRule type="cellIs" dxfId="1061" priority="1063" operator="equal">
      <formula>"Moderado"</formula>
    </cfRule>
    <cfRule type="cellIs" dxfId="1060" priority="1064" operator="equal">
      <formula>"Bajo"</formula>
    </cfRule>
  </conditionalFormatting>
  <conditionalFormatting sqref="S44">
    <cfRule type="cellIs" dxfId="1059" priority="1057" operator="equal">
      <formula>"Extremo"</formula>
    </cfRule>
    <cfRule type="cellIs" dxfId="1058" priority="1058" operator="equal">
      <formula>"Alto"</formula>
    </cfRule>
    <cfRule type="cellIs" dxfId="1057" priority="1059" operator="equal">
      <formula>"Moderado"</formula>
    </cfRule>
    <cfRule type="cellIs" dxfId="1056" priority="1060" operator="equal">
      <formula>"Bajo"</formula>
    </cfRule>
  </conditionalFormatting>
  <conditionalFormatting sqref="R44">
    <cfRule type="cellIs" dxfId="1055" priority="1053" operator="equal">
      <formula>"Extremo"</formula>
    </cfRule>
    <cfRule type="cellIs" dxfId="1054" priority="1054" operator="equal">
      <formula>"Alto"</formula>
    </cfRule>
    <cfRule type="cellIs" dxfId="1053" priority="1055" operator="equal">
      <formula>"Moderado"</formula>
    </cfRule>
    <cfRule type="cellIs" dxfId="1052" priority="1056" operator="equal">
      <formula>"Bajo"</formula>
    </cfRule>
  </conditionalFormatting>
  <conditionalFormatting sqref="Q44">
    <cfRule type="cellIs" dxfId="1051" priority="1049" operator="equal">
      <formula>"Extremo"</formula>
    </cfRule>
    <cfRule type="cellIs" dxfId="1050" priority="1050" operator="equal">
      <formula>"Alto"</formula>
    </cfRule>
    <cfRule type="cellIs" dxfId="1049" priority="1051" operator="equal">
      <formula>"Moderado"</formula>
    </cfRule>
    <cfRule type="cellIs" dxfId="1048" priority="1052" operator="equal">
      <formula>"Bajo"</formula>
    </cfRule>
  </conditionalFormatting>
  <conditionalFormatting sqref="U71">
    <cfRule type="cellIs" dxfId="1047" priority="1045" operator="equal">
      <formula>"Extremo"</formula>
    </cfRule>
    <cfRule type="cellIs" dxfId="1046" priority="1046" operator="equal">
      <formula>"Alto"</formula>
    </cfRule>
    <cfRule type="cellIs" dxfId="1045" priority="1047" operator="equal">
      <formula>"Moderado"</formula>
    </cfRule>
    <cfRule type="cellIs" dxfId="1044" priority="1048" operator="equal">
      <formula>"Bajo"</formula>
    </cfRule>
  </conditionalFormatting>
  <conditionalFormatting sqref="T71">
    <cfRule type="cellIs" dxfId="1043" priority="1041" operator="equal">
      <formula>"Extremo"</formula>
    </cfRule>
    <cfRule type="cellIs" dxfId="1042" priority="1042" operator="equal">
      <formula>"Alto"</formula>
    </cfRule>
    <cfRule type="cellIs" dxfId="1041" priority="1043" operator="equal">
      <formula>"Moderado"</formula>
    </cfRule>
    <cfRule type="cellIs" dxfId="1040" priority="1044" operator="equal">
      <formula>"Bajo"</formula>
    </cfRule>
  </conditionalFormatting>
  <conditionalFormatting sqref="S71">
    <cfRule type="cellIs" dxfId="1039" priority="1037" operator="equal">
      <formula>"Extremo"</formula>
    </cfRule>
    <cfRule type="cellIs" dxfId="1038" priority="1038" operator="equal">
      <formula>"Alto"</formula>
    </cfRule>
    <cfRule type="cellIs" dxfId="1037" priority="1039" operator="equal">
      <formula>"Moderado"</formula>
    </cfRule>
    <cfRule type="cellIs" dxfId="1036" priority="1040" operator="equal">
      <formula>"Bajo"</formula>
    </cfRule>
  </conditionalFormatting>
  <conditionalFormatting sqref="R71">
    <cfRule type="cellIs" dxfId="1035" priority="1033" operator="equal">
      <formula>"Extremo"</formula>
    </cfRule>
    <cfRule type="cellIs" dxfId="1034" priority="1034" operator="equal">
      <formula>"Alto"</formula>
    </cfRule>
    <cfRule type="cellIs" dxfId="1033" priority="1035" operator="equal">
      <formula>"Moderado"</formula>
    </cfRule>
    <cfRule type="cellIs" dxfId="1032" priority="1036" operator="equal">
      <formula>"Bajo"</formula>
    </cfRule>
  </conditionalFormatting>
  <conditionalFormatting sqref="Q71">
    <cfRule type="cellIs" dxfId="1031" priority="1029" operator="equal">
      <formula>"Extremo"</formula>
    </cfRule>
    <cfRule type="cellIs" dxfId="1030" priority="1030" operator="equal">
      <formula>"Alto"</formula>
    </cfRule>
    <cfRule type="cellIs" dxfId="1029" priority="1031" operator="equal">
      <formula>"Moderado"</formula>
    </cfRule>
    <cfRule type="cellIs" dxfId="1028" priority="1032" operator="equal">
      <formula>"Bajo"</formula>
    </cfRule>
  </conditionalFormatting>
  <conditionalFormatting sqref="U92">
    <cfRule type="cellIs" dxfId="1027" priority="1025" operator="equal">
      <formula>"Extremo"</formula>
    </cfRule>
    <cfRule type="cellIs" dxfId="1026" priority="1026" operator="equal">
      <formula>"Alto"</formula>
    </cfRule>
    <cfRule type="cellIs" dxfId="1025" priority="1027" operator="equal">
      <formula>"Moderado"</formula>
    </cfRule>
    <cfRule type="cellIs" dxfId="1024" priority="1028" operator="equal">
      <formula>"Bajo"</formula>
    </cfRule>
  </conditionalFormatting>
  <conditionalFormatting sqref="T92">
    <cfRule type="cellIs" dxfId="1023" priority="1021" operator="equal">
      <formula>"Extremo"</formula>
    </cfRule>
    <cfRule type="cellIs" dxfId="1022" priority="1022" operator="equal">
      <formula>"Alto"</formula>
    </cfRule>
    <cfRule type="cellIs" dxfId="1021" priority="1023" operator="equal">
      <formula>"Moderado"</formula>
    </cfRule>
    <cfRule type="cellIs" dxfId="1020" priority="1024" operator="equal">
      <formula>"Bajo"</formula>
    </cfRule>
  </conditionalFormatting>
  <conditionalFormatting sqref="S92">
    <cfRule type="cellIs" dxfId="1019" priority="1017" operator="equal">
      <formula>"Extremo"</formula>
    </cfRule>
    <cfRule type="cellIs" dxfId="1018" priority="1018" operator="equal">
      <formula>"Alto"</formula>
    </cfRule>
    <cfRule type="cellIs" dxfId="1017" priority="1019" operator="equal">
      <formula>"Moderado"</formula>
    </cfRule>
    <cfRule type="cellIs" dxfId="1016" priority="1020" operator="equal">
      <formula>"Bajo"</formula>
    </cfRule>
  </conditionalFormatting>
  <conditionalFormatting sqref="R92">
    <cfRule type="cellIs" dxfId="1015" priority="1013" operator="equal">
      <formula>"Extremo"</formula>
    </cfRule>
    <cfRule type="cellIs" dxfId="1014" priority="1014" operator="equal">
      <formula>"Alto"</formula>
    </cfRule>
    <cfRule type="cellIs" dxfId="1013" priority="1015" operator="equal">
      <formula>"Moderado"</formula>
    </cfRule>
    <cfRule type="cellIs" dxfId="1012" priority="1016" operator="equal">
      <formula>"Bajo"</formula>
    </cfRule>
  </conditionalFormatting>
  <conditionalFormatting sqref="Q92">
    <cfRule type="cellIs" dxfId="1011" priority="1009" operator="equal">
      <formula>"Extremo"</formula>
    </cfRule>
    <cfRule type="cellIs" dxfId="1010" priority="1010" operator="equal">
      <formula>"Alto"</formula>
    </cfRule>
    <cfRule type="cellIs" dxfId="1009" priority="1011" operator="equal">
      <formula>"Moderado"</formula>
    </cfRule>
    <cfRule type="cellIs" dxfId="1008" priority="1012" operator="equal">
      <formula>"Bajo"</formula>
    </cfRule>
  </conditionalFormatting>
  <conditionalFormatting sqref="U101">
    <cfRule type="cellIs" dxfId="1007" priority="1005" operator="equal">
      <formula>"Extremo"</formula>
    </cfRule>
    <cfRule type="cellIs" dxfId="1006" priority="1006" operator="equal">
      <formula>"Alto"</formula>
    </cfRule>
    <cfRule type="cellIs" dxfId="1005" priority="1007" operator="equal">
      <formula>"Moderado"</formula>
    </cfRule>
    <cfRule type="cellIs" dxfId="1004" priority="1008" operator="equal">
      <formula>"Bajo"</formula>
    </cfRule>
  </conditionalFormatting>
  <conditionalFormatting sqref="T101">
    <cfRule type="cellIs" dxfId="1003" priority="1001" operator="equal">
      <formula>"Extremo"</formula>
    </cfRule>
    <cfRule type="cellIs" dxfId="1002" priority="1002" operator="equal">
      <formula>"Alto"</formula>
    </cfRule>
    <cfRule type="cellIs" dxfId="1001" priority="1003" operator="equal">
      <formula>"Moderado"</formula>
    </cfRule>
    <cfRule type="cellIs" dxfId="1000" priority="1004" operator="equal">
      <formula>"Bajo"</formula>
    </cfRule>
  </conditionalFormatting>
  <conditionalFormatting sqref="S101">
    <cfRule type="cellIs" dxfId="999" priority="997" operator="equal">
      <formula>"Extremo"</formula>
    </cfRule>
    <cfRule type="cellIs" dxfId="998" priority="998" operator="equal">
      <formula>"Alto"</formula>
    </cfRule>
    <cfRule type="cellIs" dxfId="997" priority="999" operator="equal">
      <formula>"Moderado"</formula>
    </cfRule>
    <cfRule type="cellIs" dxfId="996" priority="1000" operator="equal">
      <formula>"Bajo"</formula>
    </cfRule>
  </conditionalFormatting>
  <conditionalFormatting sqref="R101">
    <cfRule type="cellIs" dxfId="995" priority="993" operator="equal">
      <formula>"Extremo"</formula>
    </cfRule>
    <cfRule type="cellIs" dxfId="994" priority="994" operator="equal">
      <formula>"Alto"</formula>
    </cfRule>
    <cfRule type="cellIs" dxfId="993" priority="995" operator="equal">
      <formula>"Moderado"</formula>
    </cfRule>
    <cfRule type="cellIs" dxfId="992" priority="996" operator="equal">
      <formula>"Bajo"</formula>
    </cfRule>
  </conditionalFormatting>
  <conditionalFormatting sqref="Q101">
    <cfRule type="cellIs" dxfId="991" priority="989" operator="equal">
      <formula>"Extremo"</formula>
    </cfRule>
    <cfRule type="cellIs" dxfId="990" priority="990" operator="equal">
      <formula>"Alto"</formula>
    </cfRule>
    <cfRule type="cellIs" dxfId="989" priority="991" operator="equal">
      <formula>"Moderado"</formula>
    </cfRule>
    <cfRule type="cellIs" dxfId="988" priority="992" operator="equal">
      <formula>"Bajo"</formula>
    </cfRule>
  </conditionalFormatting>
  <conditionalFormatting sqref="U111">
    <cfRule type="cellIs" dxfId="987" priority="985" operator="equal">
      <formula>"Extremo"</formula>
    </cfRule>
    <cfRule type="cellIs" dxfId="986" priority="986" operator="equal">
      <formula>"Alto"</formula>
    </cfRule>
    <cfRule type="cellIs" dxfId="985" priority="987" operator="equal">
      <formula>"Moderado"</formula>
    </cfRule>
    <cfRule type="cellIs" dxfId="984" priority="988" operator="equal">
      <formula>"Bajo"</formula>
    </cfRule>
  </conditionalFormatting>
  <conditionalFormatting sqref="T111">
    <cfRule type="cellIs" dxfId="983" priority="981" operator="equal">
      <formula>"Extremo"</formula>
    </cfRule>
    <cfRule type="cellIs" dxfId="982" priority="982" operator="equal">
      <formula>"Alto"</formula>
    </cfRule>
    <cfRule type="cellIs" dxfId="981" priority="983" operator="equal">
      <formula>"Moderado"</formula>
    </cfRule>
    <cfRule type="cellIs" dxfId="980" priority="984" operator="equal">
      <formula>"Bajo"</formula>
    </cfRule>
  </conditionalFormatting>
  <conditionalFormatting sqref="S111">
    <cfRule type="cellIs" dxfId="979" priority="977" operator="equal">
      <formula>"Extremo"</formula>
    </cfRule>
    <cfRule type="cellIs" dxfId="978" priority="978" operator="equal">
      <formula>"Alto"</formula>
    </cfRule>
    <cfRule type="cellIs" dxfId="977" priority="979" operator="equal">
      <formula>"Moderado"</formula>
    </cfRule>
    <cfRule type="cellIs" dxfId="976" priority="980" operator="equal">
      <formula>"Bajo"</formula>
    </cfRule>
  </conditionalFormatting>
  <conditionalFormatting sqref="R111">
    <cfRule type="cellIs" dxfId="975" priority="973" operator="equal">
      <formula>"Extremo"</formula>
    </cfRule>
    <cfRule type="cellIs" dxfId="974" priority="974" operator="equal">
      <formula>"Alto"</formula>
    </cfRule>
    <cfRule type="cellIs" dxfId="973" priority="975" operator="equal">
      <formula>"Moderado"</formula>
    </cfRule>
    <cfRule type="cellIs" dxfId="972" priority="976" operator="equal">
      <formula>"Bajo"</formula>
    </cfRule>
  </conditionalFormatting>
  <conditionalFormatting sqref="Q111">
    <cfRule type="cellIs" dxfId="971" priority="969" operator="equal">
      <formula>"Extremo"</formula>
    </cfRule>
    <cfRule type="cellIs" dxfId="970" priority="970" operator="equal">
      <formula>"Alto"</formula>
    </cfRule>
    <cfRule type="cellIs" dxfId="969" priority="971" operator="equal">
      <formula>"Moderado"</formula>
    </cfRule>
    <cfRule type="cellIs" dxfId="968" priority="972" operator="equal">
      <formula>"Bajo"</formula>
    </cfRule>
  </conditionalFormatting>
  <conditionalFormatting sqref="U120">
    <cfRule type="cellIs" dxfId="967" priority="965" operator="equal">
      <formula>"Extremo"</formula>
    </cfRule>
    <cfRule type="cellIs" dxfId="966" priority="966" operator="equal">
      <formula>"Alto"</formula>
    </cfRule>
    <cfRule type="cellIs" dxfId="965" priority="967" operator="equal">
      <formula>"Moderado"</formula>
    </cfRule>
    <cfRule type="cellIs" dxfId="964" priority="968" operator="equal">
      <formula>"Bajo"</formula>
    </cfRule>
  </conditionalFormatting>
  <conditionalFormatting sqref="T120">
    <cfRule type="cellIs" dxfId="963" priority="961" operator="equal">
      <formula>"Extremo"</formula>
    </cfRule>
    <cfRule type="cellIs" dxfId="962" priority="962" operator="equal">
      <formula>"Alto"</formula>
    </cfRule>
    <cfRule type="cellIs" dxfId="961" priority="963" operator="equal">
      <formula>"Moderado"</formula>
    </cfRule>
    <cfRule type="cellIs" dxfId="960" priority="964" operator="equal">
      <formula>"Bajo"</formula>
    </cfRule>
  </conditionalFormatting>
  <conditionalFormatting sqref="S120">
    <cfRule type="cellIs" dxfId="959" priority="957" operator="equal">
      <formula>"Extremo"</formula>
    </cfRule>
    <cfRule type="cellIs" dxfId="958" priority="958" operator="equal">
      <formula>"Alto"</formula>
    </cfRule>
    <cfRule type="cellIs" dxfId="957" priority="959" operator="equal">
      <formula>"Moderado"</formula>
    </cfRule>
    <cfRule type="cellIs" dxfId="956" priority="960" operator="equal">
      <formula>"Bajo"</formula>
    </cfRule>
  </conditionalFormatting>
  <conditionalFormatting sqref="R120">
    <cfRule type="cellIs" dxfId="955" priority="953" operator="equal">
      <formula>"Extremo"</formula>
    </cfRule>
    <cfRule type="cellIs" dxfId="954" priority="954" operator="equal">
      <formula>"Alto"</formula>
    </cfRule>
    <cfRule type="cellIs" dxfId="953" priority="955" operator="equal">
      <formula>"Moderado"</formula>
    </cfRule>
    <cfRule type="cellIs" dxfId="952" priority="956" operator="equal">
      <formula>"Bajo"</formula>
    </cfRule>
  </conditionalFormatting>
  <conditionalFormatting sqref="Q120">
    <cfRule type="cellIs" dxfId="951" priority="949" operator="equal">
      <formula>"Extremo"</formula>
    </cfRule>
    <cfRule type="cellIs" dxfId="950" priority="950" operator="equal">
      <formula>"Alto"</formula>
    </cfRule>
    <cfRule type="cellIs" dxfId="949" priority="951" operator="equal">
      <formula>"Moderado"</formula>
    </cfRule>
    <cfRule type="cellIs" dxfId="948" priority="952" operator="equal">
      <formula>"Bajo"</formula>
    </cfRule>
  </conditionalFormatting>
  <conditionalFormatting sqref="U130">
    <cfRule type="cellIs" dxfId="947" priority="945" operator="equal">
      <formula>"Extremo"</formula>
    </cfRule>
    <cfRule type="cellIs" dxfId="946" priority="946" operator="equal">
      <formula>"Alto"</formula>
    </cfRule>
    <cfRule type="cellIs" dxfId="945" priority="947" operator="equal">
      <formula>"Moderado"</formula>
    </cfRule>
    <cfRule type="cellIs" dxfId="944" priority="948" operator="equal">
      <formula>"Bajo"</formula>
    </cfRule>
  </conditionalFormatting>
  <conditionalFormatting sqref="T130">
    <cfRule type="cellIs" dxfId="943" priority="941" operator="equal">
      <formula>"Extremo"</formula>
    </cfRule>
    <cfRule type="cellIs" dxfId="942" priority="942" operator="equal">
      <formula>"Alto"</formula>
    </cfRule>
    <cfRule type="cellIs" dxfId="941" priority="943" operator="equal">
      <formula>"Moderado"</formula>
    </cfRule>
    <cfRule type="cellIs" dxfId="940" priority="944" operator="equal">
      <formula>"Bajo"</formula>
    </cfRule>
  </conditionalFormatting>
  <conditionalFormatting sqref="S130">
    <cfRule type="cellIs" dxfId="939" priority="937" operator="equal">
      <formula>"Extremo"</formula>
    </cfRule>
    <cfRule type="cellIs" dxfId="938" priority="938" operator="equal">
      <formula>"Alto"</formula>
    </cfRule>
    <cfRule type="cellIs" dxfId="937" priority="939" operator="equal">
      <formula>"Moderado"</formula>
    </cfRule>
    <cfRule type="cellIs" dxfId="936" priority="940" operator="equal">
      <formula>"Bajo"</formula>
    </cfRule>
  </conditionalFormatting>
  <conditionalFormatting sqref="R130">
    <cfRule type="cellIs" dxfId="935" priority="933" operator="equal">
      <formula>"Extremo"</formula>
    </cfRule>
    <cfRule type="cellIs" dxfId="934" priority="934" operator="equal">
      <formula>"Alto"</formula>
    </cfRule>
    <cfRule type="cellIs" dxfId="933" priority="935" operator="equal">
      <formula>"Moderado"</formula>
    </cfRule>
    <cfRule type="cellIs" dxfId="932" priority="936" operator="equal">
      <formula>"Bajo"</formula>
    </cfRule>
  </conditionalFormatting>
  <conditionalFormatting sqref="Q130">
    <cfRule type="cellIs" dxfId="931" priority="929" operator="equal">
      <formula>"Extremo"</formula>
    </cfRule>
    <cfRule type="cellIs" dxfId="930" priority="930" operator="equal">
      <formula>"Alto"</formula>
    </cfRule>
    <cfRule type="cellIs" dxfId="929" priority="931" operator="equal">
      <formula>"Moderado"</formula>
    </cfRule>
    <cfRule type="cellIs" dxfId="928" priority="932" operator="equal">
      <formula>"Bajo"</formula>
    </cfRule>
  </conditionalFormatting>
  <conditionalFormatting sqref="U138">
    <cfRule type="cellIs" dxfId="927" priority="925" operator="equal">
      <formula>"Extremo"</formula>
    </cfRule>
    <cfRule type="cellIs" dxfId="926" priority="926" operator="equal">
      <formula>"Alto"</formula>
    </cfRule>
    <cfRule type="cellIs" dxfId="925" priority="927" operator="equal">
      <formula>"Moderado"</formula>
    </cfRule>
    <cfRule type="cellIs" dxfId="924" priority="928" operator="equal">
      <formula>"Bajo"</formula>
    </cfRule>
  </conditionalFormatting>
  <conditionalFormatting sqref="T138">
    <cfRule type="cellIs" dxfId="923" priority="921" operator="equal">
      <formula>"Extremo"</formula>
    </cfRule>
    <cfRule type="cellIs" dxfId="922" priority="922" operator="equal">
      <formula>"Alto"</formula>
    </cfRule>
    <cfRule type="cellIs" dxfId="921" priority="923" operator="equal">
      <formula>"Moderado"</formula>
    </cfRule>
    <cfRule type="cellIs" dxfId="920" priority="924" operator="equal">
      <formula>"Bajo"</formula>
    </cfRule>
  </conditionalFormatting>
  <conditionalFormatting sqref="S138">
    <cfRule type="cellIs" dxfId="919" priority="917" operator="equal">
      <formula>"Extremo"</formula>
    </cfRule>
    <cfRule type="cellIs" dxfId="918" priority="918" operator="equal">
      <formula>"Alto"</formula>
    </cfRule>
    <cfRule type="cellIs" dxfId="917" priority="919" operator="equal">
      <formula>"Moderado"</formula>
    </cfRule>
    <cfRule type="cellIs" dxfId="916" priority="920" operator="equal">
      <formula>"Bajo"</formula>
    </cfRule>
  </conditionalFormatting>
  <conditionalFormatting sqref="R138">
    <cfRule type="cellIs" dxfId="915" priority="913" operator="equal">
      <formula>"Extremo"</formula>
    </cfRule>
    <cfRule type="cellIs" dxfId="914" priority="914" operator="equal">
      <formula>"Alto"</formula>
    </cfRule>
    <cfRule type="cellIs" dxfId="913" priority="915" operator="equal">
      <formula>"Moderado"</formula>
    </cfRule>
    <cfRule type="cellIs" dxfId="912" priority="916" operator="equal">
      <formula>"Bajo"</formula>
    </cfRule>
  </conditionalFormatting>
  <conditionalFormatting sqref="Q138">
    <cfRule type="cellIs" dxfId="911" priority="909" operator="equal">
      <formula>"Extremo"</formula>
    </cfRule>
    <cfRule type="cellIs" dxfId="910" priority="910" operator="equal">
      <formula>"Alto"</formula>
    </cfRule>
    <cfRule type="cellIs" dxfId="909" priority="911" operator="equal">
      <formula>"Moderado"</formula>
    </cfRule>
    <cfRule type="cellIs" dxfId="908" priority="912" operator="equal">
      <formula>"Bajo"</formula>
    </cfRule>
  </conditionalFormatting>
  <conditionalFormatting sqref="U144:U145">
    <cfRule type="cellIs" dxfId="907" priority="905" operator="equal">
      <formula>"Extremo"</formula>
    </cfRule>
    <cfRule type="cellIs" dxfId="906" priority="906" operator="equal">
      <formula>"Alto"</formula>
    </cfRule>
    <cfRule type="cellIs" dxfId="905" priority="907" operator="equal">
      <formula>"Moderado"</formula>
    </cfRule>
    <cfRule type="cellIs" dxfId="904" priority="908" operator="equal">
      <formula>"Bajo"</formula>
    </cfRule>
  </conditionalFormatting>
  <conditionalFormatting sqref="T144:T145">
    <cfRule type="cellIs" dxfId="903" priority="901" operator="equal">
      <formula>"Extremo"</formula>
    </cfRule>
    <cfRule type="cellIs" dxfId="902" priority="902" operator="equal">
      <formula>"Alto"</formula>
    </cfRule>
    <cfRule type="cellIs" dxfId="901" priority="903" operator="equal">
      <formula>"Moderado"</formula>
    </cfRule>
    <cfRule type="cellIs" dxfId="900" priority="904" operator="equal">
      <formula>"Bajo"</formula>
    </cfRule>
  </conditionalFormatting>
  <conditionalFormatting sqref="S144:S145">
    <cfRule type="cellIs" dxfId="899" priority="897" operator="equal">
      <formula>"Extremo"</formula>
    </cfRule>
    <cfRule type="cellIs" dxfId="898" priority="898" operator="equal">
      <formula>"Alto"</formula>
    </cfRule>
    <cfRule type="cellIs" dxfId="897" priority="899" operator="equal">
      <formula>"Moderado"</formula>
    </cfRule>
    <cfRule type="cellIs" dxfId="896" priority="900" operator="equal">
      <formula>"Bajo"</formula>
    </cfRule>
  </conditionalFormatting>
  <conditionalFormatting sqref="R144:R145">
    <cfRule type="cellIs" dxfId="895" priority="893" operator="equal">
      <formula>"Extremo"</formula>
    </cfRule>
    <cfRule type="cellIs" dxfId="894" priority="894" operator="equal">
      <formula>"Alto"</formula>
    </cfRule>
    <cfRule type="cellIs" dxfId="893" priority="895" operator="equal">
      <formula>"Moderado"</formula>
    </cfRule>
    <cfRule type="cellIs" dxfId="892" priority="896" operator="equal">
      <formula>"Bajo"</formula>
    </cfRule>
  </conditionalFormatting>
  <conditionalFormatting sqref="Q144:Q145">
    <cfRule type="cellIs" dxfId="891" priority="889" operator="equal">
      <formula>"Extremo"</formula>
    </cfRule>
    <cfRule type="cellIs" dxfId="890" priority="890" operator="equal">
      <formula>"Alto"</formula>
    </cfRule>
    <cfRule type="cellIs" dxfId="889" priority="891" operator="equal">
      <formula>"Moderado"</formula>
    </cfRule>
    <cfRule type="cellIs" dxfId="888" priority="892" operator="equal">
      <formula>"Bajo"</formula>
    </cfRule>
  </conditionalFormatting>
  <conditionalFormatting sqref="U160">
    <cfRule type="cellIs" dxfId="887" priority="885" operator="equal">
      <formula>"Extremo"</formula>
    </cfRule>
    <cfRule type="cellIs" dxfId="886" priority="886" operator="equal">
      <formula>"Alto"</formula>
    </cfRule>
    <cfRule type="cellIs" dxfId="885" priority="887" operator="equal">
      <formula>"Moderado"</formula>
    </cfRule>
    <cfRule type="cellIs" dxfId="884" priority="888" operator="equal">
      <formula>"Bajo"</formula>
    </cfRule>
  </conditionalFormatting>
  <conditionalFormatting sqref="T160">
    <cfRule type="cellIs" dxfId="883" priority="881" operator="equal">
      <formula>"Extremo"</formula>
    </cfRule>
    <cfRule type="cellIs" dxfId="882" priority="882" operator="equal">
      <formula>"Alto"</formula>
    </cfRule>
    <cfRule type="cellIs" dxfId="881" priority="883" operator="equal">
      <formula>"Moderado"</formula>
    </cfRule>
    <cfRule type="cellIs" dxfId="880" priority="884" operator="equal">
      <formula>"Bajo"</formula>
    </cfRule>
  </conditionalFormatting>
  <conditionalFormatting sqref="S160">
    <cfRule type="cellIs" dxfId="879" priority="877" operator="equal">
      <formula>"Extremo"</formula>
    </cfRule>
    <cfRule type="cellIs" dxfId="878" priority="878" operator="equal">
      <formula>"Alto"</formula>
    </cfRule>
    <cfRule type="cellIs" dxfId="877" priority="879" operator="equal">
      <formula>"Moderado"</formula>
    </cfRule>
    <cfRule type="cellIs" dxfId="876" priority="880" operator="equal">
      <formula>"Bajo"</formula>
    </cfRule>
  </conditionalFormatting>
  <conditionalFormatting sqref="R160">
    <cfRule type="cellIs" dxfId="875" priority="873" operator="equal">
      <formula>"Extremo"</formula>
    </cfRule>
    <cfRule type="cellIs" dxfId="874" priority="874" operator="equal">
      <formula>"Alto"</formula>
    </cfRule>
    <cfRule type="cellIs" dxfId="873" priority="875" operator="equal">
      <formula>"Moderado"</formula>
    </cfRule>
    <cfRule type="cellIs" dxfId="872" priority="876" operator="equal">
      <formula>"Bajo"</formula>
    </cfRule>
  </conditionalFormatting>
  <conditionalFormatting sqref="Q160">
    <cfRule type="cellIs" dxfId="871" priority="869" operator="equal">
      <formula>"Extremo"</formula>
    </cfRule>
    <cfRule type="cellIs" dxfId="870" priority="870" operator="equal">
      <formula>"Alto"</formula>
    </cfRule>
    <cfRule type="cellIs" dxfId="869" priority="871" operator="equal">
      <formula>"Moderado"</formula>
    </cfRule>
    <cfRule type="cellIs" dxfId="868" priority="872" operator="equal">
      <formula>"Bajo"</formula>
    </cfRule>
  </conditionalFormatting>
  <conditionalFormatting sqref="U168">
    <cfRule type="cellIs" dxfId="867" priority="865" operator="equal">
      <formula>"Extremo"</formula>
    </cfRule>
    <cfRule type="cellIs" dxfId="866" priority="866" operator="equal">
      <formula>"Alto"</formula>
    </cfRule>
    <cfRule type="cellIs" dxfId="865" priority="867" operator="equal">
      <formula>"Moderado"</formula>
    </cfRule>
    <cfRule type="cellIs" dxfId="864" priority="868" operator="equal">
      <formula>"Bajo"</formula>
    </cfRule>
  </conditionalFormatting>
  <conditionalFormatting sqref="T168">
    <cfRule type="cellIs" dxfId="863" priority="861" operator="equal">
      <formula>"Extremo"</formula>
    </cfRule>
    <cfRule type="cellIs" dxfId="862" priority="862" operator="equal">
      <formula>"Alto"</formula>
    </cfRule>
    <cfRule type="cellIs" dxfId="861" priority="863" operator="equal">
      <formula>"Moderado"</formula>
    </cfRule>
    <cfRule type="cellIs" dxfId="860" priority="864" operator="equal">
      <formula>"Bajo"</formula>
    </cfRule>
  </conditionalFormatting>
  <conditionalFormatting sqref="S168">
    <cfRule type="cellIs" dxfId="859" priority="857" operator="equal">
      <formula>"Extremo"</formula>
    </cfRule>
    <cfRule type="cellIs" dxfId="858" priority="858" operator="equal">
      <formula>"Alto"</formula>
    </cfRule>
    <cfRule type="cellIs" dxfId="857" priority="859" operator="equal">
      <formula>"Moderado"</formula>
    </cfRule>
    <cfRule type="cellIs" dxfId="856" priority="860" operator="equal">
      <formula>"Bajo"</formula>
    </cfRule>
  </conditionalFormatting>
  <conditionalFormatting sqref="R168">
    <cfRule type="cellIs" dxfId="855" priority="853" operator="equal">
      <formula>"Extremo"</formula>
    </cfRule>
    <cfRule type="cellIs" dxfId="854" priority="854" operator="equal">
      <formula>"Alto"</formula>
    </cfRule>
    <cfRule type="cellIs" dxfId="853" priority="855" operator="equal">
      <formula>"Moderado"</formula>
    </cfRule>
    <cfRule type="cellIs" dxfId="852" priority="856" operator="equal">
      <formula>"Bajo"</formula>
    </cfRule>
  </conditionalFormatting>
  <conditionalFormatting sqref="Q168">
    <cfRule type="cellIs" dxfId="851" priority="849" operator="equal">
      <formula>"Extremo"</formula>
    </cfRule>
    <cfRule type="cellIs" dxfId="850" priority="850" operator="equal">
      <formula>"Alto"</formula>
    </cfRule>
    <cfRule type="cellIs" dxfId="849" priority="851" operator="equal">
      <formula>"Moderado"</formula>
    </cfRule>
    <cfRule type="cellIs" dxfId="848" priority="852" operator="equal">
      <formula>"Bajo"</formula>
    </cfRule>
  </conditionalFormatting>
  <conditionalFormatting sqref="U173">
    <cfRule type="cellIs" dxfId="847" priority="845" operator="equal">
      <formula>"Extremo"</formula>
    </cfRule>
    <cfRule type="cellIs" dxfId="846" priority="846" operator="equal">
      <formula>"Alto"</formula>
    </cfRule>
    <cfRule type="cellIs" dxfId="845" priority="847" operator="equal">
      <formula>"Moderado"</formula>
    </cfRule>
    <cfRule type="cellIs" dxfId="844" priority="848" operator="equal">
      <formula>"Bajo"</formula>
    </cfRule>
  </conditionalFormatting>
  <conditionalFormatting sqref="T173">
    <cfRule type="cellIs" dxfId="843" priority="841" operator="equal">
      <formula>"Extremo"</formula>
    </cfRule>
    <cfRule type="cellIs" dxfId="842" priority="842" operator="equal">
      <formula>"Alto"</formula>
    </cfRule>
    <cfRule type="cellIs" dxfId="841" priority="843" operator="equal">
      <formula>"Moderado"</formula>
    </cfRule>
    <cfRule type="cellIs" dxfId="840" priority="844" operator="equal">
      <formula>"Bajo"</formula>
    </cfRule>
  </conditionalFormatting>
  <conditionalFormatting sqref="S173">
    <cfRule type="cellIs" dxfId="839" priority="837" operator="equal">
      <formula>"Extremo"</formula>
    </cfRule>
    <cfRule type="cellIs" dxfId="838" priority="838" operator="equal">
      <formula>"Alto"</formula>
    </cfRule>
    <cfRule type="cellIs" dxfId="837" priority="839" operator="equal">
      <formula>"Moderado"</formula>
    </cfRule>
    <cfRule type="cellIs" dxfId="836" priority="840" operator="equal">
      <formula>"Bajo"</formula>
    </cfRule>
  </conditionalFormatting>
  <conditionalFormatting sqref="R173">
    <cfRule type="cellIs" dxfId="835" priority="833" operator="equal">
      <formula>"Extremo"</formula>
    </cfRule>
    <cfRule type="cellIs" dxfId="834" priority="834" operator="equal">
      <formula>"Alto"</formula>
    </cfRule>
    <cfRule type="cellIs" dxfId="833" priority="835" operator="equal">
      <formula>"Moderado"</formula>
    </cfRule>
    <cfRule type="cellIs" dxfId="832" priority="836" operator="equal">
      <formula>"Bajo"</formula>
    </cfRule>
  </conditionalFormatting>
  <conditionalFormatting sqref="Q173">
    <cfRule type="cellIs" dxfId="831" priority="829" operator="equal">
      <formula>"Extremo"</formula>
    </cfRule>
    <cfRule type="cellIs" dxfId="830" priority="830" operator="equal">
      <formula>"Alto"</formula>
    </cfRule>
    <cfRule type="cellIs" dxfId="829" priority="831" operator="equal">
      <formula>"Moderado"</formula>
    </cfRule>
    <cfRule type="cellIs" dxfId="828" priority="832" operator="equal">
      <formula>"Bajo"</formula>
    </cfRule>
  </conditionalFormatting>
  <conditionalFormatting sqref="U183:U184">
    <cfRule type="cellIs" dxfId="827" priority="825" operator="equal">
      <formula>"Extremo"</formula>
    </cfRule>
    <cfRule type="cellIs" dxfId="826" priority="826" operator="equal">
      <formula>"Alto"</formula>
    </cfRule>
    <cfRule type="cellIs" dxfId="825" priority="827" operator="equal">
      <formula>"Moderado"</formula>
    </cfRule>
    <cfRule type="cellIs" dxfId="824" priority="828" operator="equal">
      <formula>"Bajo"</formula>
    </cfRule>
  </conditionalFormatting>
  <conditionalFormatting sqref="T183:T184">
    <cfRule type="cellIs" dxfId="823" priority="821" operator="equal">
      <formula>"Extremo"</formula>
    </cfRule>
    <cfRule type="cellIs" dxfId="822" priority="822" operator="equal">
      <formula>"Alto"</formula>
    </cfRule>
    <cfRule type="cellIs" dxfId="821" priority="823" operator="equal">
      <formula>"Moderado"</formula>
    </cfRule>
    <cfRule type="cellIs" dxfId="820" priority="824" operator="equal">
      <formula>"Bajo"</formula>
    </cfRule>
  </conditionalFormatting>
  <conditionalFormatting sqref="S183:S184">
    <cfRule type="cellIs" dxfId="819" priority="817" operator="equal">
      <formula>"Extremo"</formula>
    </cfRule>
    <cfRule type="cellIs" dxfId="818" priority="818" operator="equal">
      <formula>"Alto"</formula>
    </cfRule>
    <cfRule type="cellIs" dxfId="817" priority="819" operator="equal">
      <formula>"Moderado"</formula>
    </cfRule>
    <cfRule type="cellIs" dxfId="816" priority="820" operator="equal">
      <formula>"Bajo"</formula>
    </cfRule>
  </conditionalFormatting>
  <conditionalFormatting sqref="R183:R184">
    <cfRule type="cellIs" dxfId="815" priority="813" operator="equal">
      <formula>"Extremo"</formula>
    </cfRule>
    <cfRule type="cellIs" dxfId="814" priority="814" operator="equal">
      <formula>"Alto"</formula>
    </cfRule>
    <cfRule type="cellIs" dxfId="813" priority="815" operator="equal">
      <formula>"Moderado"</formula>
    </cfRule>
    <cfRule type="cellIs" dxfId="812" priority="816" operator="equal">
      <formula>"Bajo"</formula>
    </cfRule>
  </conditionalFormatting>
  <conditionalFormatting sqref="Q183:Q184">
    <cfRule type="cellIs" dxfId="811" priority="809" operator="equal">
      <formula>"Extremo"</formula>
    </cfRule>
    <cfRule type="cellIs" dxfId="810" priority="810" operator="equal">
      <formula>"Alto"</formula>
    </cfRule>
    <cfRule type="cellIs" dxfId="809" priority="811" operator="equal">
      <formula>"Moderado"</formula>
    </cfRule>
    <cfRule type="cellIs" dxfId="808" priority="812" operator="equal">
      <formula>"Bajo"</formula>
    </cfRule>
  </conditionalFormatting>
  <conditionalFormatting sqref="U220">
    <cfRule type="cellIs" dxfId="807" priority="805" operator="equal">
      <formula>"Extremo"</formula>
    </cfRule>
    <cfRule type="cellIs" dxfId="806" priority="806" operator="equal">
      <formula>"Alto"</formula>
    </cfRule>
    <cfRule type="cellIs" dxfId="805" priority="807" operator="equal">
      <formula>"Moderado"</formula>
    </cfRule>
    <cfRule type="cellIs" dxfId="804" priority="808" operator="equal">
      <formula>"Bajo"</formula>
    </cfRule>
  </conditionalFormatting>
  <conditionalFormatting sqref="T220">
    <cfRule type="cellIs" dxfId="803" priority="801" operator="equal">
      <formula>"Extremo"</formula>
    </cfRule>
    <cfRule type="cellIs" dxfId="802" priority="802" operator="equal">
      <formula>"Alto"</formula>
    </cfRule>
    <cfRule type="cellIs" dxfId="801" priority="803" operator="equal">
      <formula>"Moderado"</formula>
    </cfRule>
    <cfRule type="cellIs" dxfId="800" priority="804" operator="equal">
      <formula>"Bajo"</formula>
    </cfRule>
  </conditionalFormatting>
  <conditionalFormatting sqref="S220">
    <cfRule type="cellIs" dxfId="799" priority="797" operator="equal">
      <formula>"Extremo"</formula>
    </cfRule>
    <cfRule type="cellIs" dxfId="798" priority="798" operator="equal">
      <formula>"Alto"</formula>
    </cfRule>
    <cfRule type="cellIs" dxfId="797" priority="799" operator="equal">
      <formula>"Moderado"</formula>
    </cfRule>
    <cfRule type="cellIs" dxfId="796" priority="800" operator="equal">
      <formula>"Bajo"</formula>
    </cfRule>
  </conditionalFormatting>
  <conditionalFormatting sqref="R220">
    <cfRule type="cellIs" dxfId="795" priority="793" operator="equal">
      <formula>"Extremo"</formula>
    </cfRule>
    <cfRule type="cellIs" dxfId="794" priority="794" operator="equal">
      <formula>"Alto"</formula>
    </cfRule>
    <cfRule type="cellIs" dxfId="793" priority="795" operator="equal">
      <formula>"Moderado"</formula>
    </cfRule>
    <cfRule type="cellIs" dxfId="792" priority="796" operator="equal">
      <formula>"Bajo"</formula>
    </cfRule>
  </conditionalFormatting>
  <conditionalFormatting sqref="Q220">
    <cfRule type="cellIs" dxfId="791" priority="789" operator="equal">
      <formula>"Extremo"</formula>
    </cfRule>
    <cfRule type="cellIs" dxfId="790" priority="790" operator="equal">
      <formula>"Alto"</formula>
    </cfRule>
    <cfRule type="cellIs" dxfId="789" priority="791" operator="equal">
      <formula>"Moderado"</formula>
    </cfRule>
    <cfRule type="cellIs" dxfId="788" priority="792" operator="equal">
      <formula>"Bajo"</formula>
    </cfRule>
  </conditionalFormatting>
  <conditionalFormatting sqref="U232">
    <cfRule type="cellIs" dxfId="787" priority="785" operator="equal">
      <formula>"Extremo"</formula>
    </cfRule>
    <cfRule type="cellIs" dxfId="786" priority="786" operator="equal">
      <formula>"Alto"</formula>
    </cfRule>
    <cfRule type="cellIs" dxfId="785" priority="787" operator="equal">
      <formula>"Moderado"</formula>
    </cfRule>
    <cfRule type="cellIs" dxfId="784" priority="788" operator="equal">
      <formula>"Bajo"</formula>
    </cfRule>
  </conditionalFormatting>
  <conditionalFormatting sqref="T232">
    <cfRule type="cellIs" dxfId="783" priority="781" operator="equal">
      <formula>"Extremo"</formula>
    </cfRule>
    <cfRule type="cellIs" dxfId="782" priority="782" operator="equal">
      <formula>"Alto"</formula>
    </cfRule>
    <cfRule type="cellIs" dxfId="781" priority="783" operator="equal">
      <formula>"Moderado"</formula>
    </cfRule>
    <cfRule type="cellIs" dxfId="780" priority="784" operator="equal">
      <formula>"Bajo"</formula>
    </cfRule>
  </conditionalFormatting>
  <conditionalFormatting sqref="S232">
    <cfRule type="cellIs" dxfId="779" priority="777" operator="equal">
      <formula>"Extremo"</formula>
    </cfRule>
    <cfRule type="cellIs" dxfId="778" priority="778" operator="equal">
      <formula>"Alto"</formula>
    </cfRule>
    <cfRule type="cellIs" dxfId="777" priority="779" operator="equal">
      <formula>"Moderado"</formula>
    </cfRule>
    <cfRule type="cellIs" dxfId="776" priority="780" operator="equal">
      <formula>"Bajo"</formula>
    </cfRule>
  </conditionalFormatting>
  <conditionalFormatting sqref="R232">
    <cfRule type="cellIs" dxfId="775" priority="773" operator="equal">
      <formula>"Extremo"</formula>
    </cfRule>
    <cfRule type="cellIs" dxfId="774" priority="774" operator="equal">
      <formula>"Alto"</formula>
    </cfRule>
    <cfRule type="cellIs" dxfId="773" priority="775" operator="equal">
      <formula>"Moderado"</formula>
    </cfRule>
    <cfRule type="cellIs" dxfId="772" priority="776" operator="equal">
      <formula>"Bajo"</formula>
    </cfRule>
  </conditionalFormatting>
  <conditionalFormatting sqref="Q232">
    <cfRule type="cellIs" dxfId="771" priority="769" operator="equal">
      <formula>"Extremo"</formula>
    </cfRule>
    <cfRule type="cellIs" dxfId="770" priority="770" operator="equal">
      <formula>"Alto"</formula>
    </cfRule>
    <cfRule type="cellIs" dxfId="769" priority="771" operator="equal">
      <formula>"Moderado"</formula>
    </cfRule>
    <cfRule type="cellIs" dxfId="768" priority="772" operator="equal">
      <formula>"Bajo"</formula>
    </cfRule>
  </conditionalFormatting>
  <conditionalFormatting sqref="U245">
    <cfRule type="cellIs" dxfId="767" priority="765" operator="equal">
      <formula>"Extremo"</formula>
    </cfRule>
    <cfRule type="cellIs" dxfId="766" priority="766" operator="equal">
      <formula>"Alto"</formula>
    </cfRule>
    <cfRule type="cellIs" dxfId="765" priority="767" operator="equal">
      <formula>"Moderado"</formula>
    </cfRule>
    <cfRule type="cellIs" dxfId="764" priority="768" operator="equal">
      <formula>"Bajo"</formula>
    </cfRule>
  </conditionalFormatting>
  <conditionalFormatting sqref="T245">
    <cfRule type="cellIs" dxfId="763" priority="761" operator="equal">
      <formula>"Extremo"</formula>
    </cfRule>
    <cfRule type="cellIs" dxfId="762" priority="762" operator="equal">
      <formula>"Alto"</formula>
    </cfRule>
    <cfRule type="cellIs" dxfId="761" priority="763" operator="equal">
      <formula>"Moderado"</formula>
    </cfRule>
    <cfRule type="cellIs" dxfId="760" priority="764" operator="equal">
      <formula>"Bajo"</formula>
    </cfRule>
  </conditionalFormatting>
  <conditionalFormatting sqref="S245">
    <cfRule type="cellIs" dxfId="759" priority="757" operator="equal">
      <formula>"Extremo"</formula>
    </cfRule>
    <cfRule type="cellIs" dxfId="758" priority="758" operator="equal">
      <formula>"Alto"</formula>
    </cfRule>
    <cfRule type="cellIs" dxfId="757" priority="759" operator="equal">
      <formula>"Moderado"</formula>
    </cfRule>
    <cfRule type="cellIs" dxfId="756" priority="760" operator="equal">
      <formula>"Bajo"</formula>
    </cfRule>
  </conditionalFormatting>
  <conditionalFormatting sqref="R245">
    <cfRule type="cellIs" dxfId="755" priority="753" operator="equal">
      <formula>"Extremo"</formula>
    </cfRule>
    <cfRule type="cellIs" dxfId="754" priority="754" operator="equal">
      <formula>"Alto"</formula>
    </cfRule>
    <cfRule type="cellIs" dxfId="753" priority="755" operator="equal">
      <formula>"Moderado"</formula>
    </cfRule>
    <cfRule type="cellIs" dxfId="752" priority="756" operator="equal">
      <formula>"Bajo"</formula>
    </cfRule>
  </conditionalFormatting>
  <conditionalFormatting sqref="Q245">
    <cfRule type="cellIs" dxfId="751" priority="749" operator="equal">
      <formula>"Extremo"</formula>
    </cfRule>
    <cfRule type="cellIs" dxfId="750" priority="750" operator="equal">
      <formula>"Alto"</formula>
    </cfRule>
    <cfRule type="cellIs" dxfId="749" priority="751" operator="equal">
      <formula>"Moderado"</formula>
    </cfRule>
    <cfRule type="cellIs" dxfId="748" priority="752" operator="equal">
      <formula>"Bajo"</formula>
    </cfRule>
  </conditionalFormatting>
  <conditionalFormatting sqref="U253">
    <cfRule type="cellIs" dxfId="747" priority="745" operator="equal">
      <formula>"Extremo"</formula>
    </cfRule>
    <cfRule type="cellIs" dxfId="746" priority="746" operator="equal">
      <formula>"Alto"</formula>
    </cfRule>
    <cfRule type="cellIs" dxfId="745" priority="747" operator="equal">
      <formula>"Moderado"</formula>
    </cfRule>
    <cfRule type="cellIs" dxfId="744" priority="748" operator="equal">
      <formula>"Bajo"</formula>
    </cfRule>
  </conditionalFormatting>
  <conditionalFormatting sqref="T253">
    <cfRule type="cellIs" dxfId="743" priority="741" operator="equal">
      <formula>"Extremo"</formula>
    </cfRule>
    <cfRule type="cellIs" dxfId="742" priority="742" operator="equal">
      <formula>"Alto"</formula>
    </cfRule>
    <cfRule type="cellIs" dxfId="741" priority="743" operator="equal">
      <formula>"Moderado"</formula>
    </cfRule>
    <cfRule type="cellIs" dxfId="740" priority="744" operator="equal">
      <formula>"Bajo"</formula>
    </cfRule>
  </conditionalFormatting>
  <conditionalFormatting sqref="S253">
    <cfRule type="cellIs" dxfId="739" priority="737" operator="equal">
      <formula>"Extremo"</formula>
    </cfRule>
    <cfRule type="cellIs" dxfId="738" priority="738" operator="equal">
      <formula>"Alto"</formula>
    </cfRule>
    <cfRule type="cellIs" dxfId="737" priority="739" operator="equal">
      <formula>"Moderado"</formula>
    </cfRule>
    <cfRule type="cellIs" dxfId="736" priority="740" operator="equal">
      <formula>"Bajo"</formula>
    </cfRule>
  </conditionalFormatting>
  <conditionalFormatting sqref="R253">
    <cfRule type="cellIs" dxfId="735" priority="733" operator="equal">
      <formula>"Extremo"</formula>
    </cfRule>
    <cfRule type="cellIs" dxfId="734" priority="734" operator="equal">
      <formula>"Alto"</formula>
    </cfRule>
    <cfRule type="cellIs" dxfId="733" priority="735" operator="equal">
      <formula>"Moderado"</formula>
    </cfRule>
    <cfRule type="cellIs" dxfId="732" priority="736" operator="equal">
      <formula>"Bajo"</formula>
    </cfRule>
  </conditionalFormatting>
  <conditionalFormatting sqref="Q253">
    <cfRule type="cellIs" dxfId="731" priority="729" operator="equal">
      <formula>"Extremo"</formula>
    </cfRule>
    <cfRule type="cellIs" dxfId="730" priority="730" operator="equal">
      <formula>"Alto"</formula>
    </cfRule>
    <cfRule type="cellIs" dxfId="729" priority="731" operator="equal">
      <formula>"Moderado"</formula>
    </cfRule>
    <cfRule type="cellIs" dxfId="728" priority="732" operator="equal">
      <formula>"Bajo"</formula>
    </cfRule>
  </conditionalFormatting>
  <conditionalFormatting sqref="W29:W31">
    <cfRule type="cellIs" dxfId="727" priority="725" operator="equal">
      <formula>"Extremo"</formula>
    </cfRule>
    <cfRule type="cellIs" dxfId="726" priority="726" operator="equal">
      <formula>"Alto"</formula>
    </cfRule>
    <cfRule type="cellIs" dxfId="725" priority="727" operator="equal">
      <formula>"Moderado"</formula>
    </cfRule>
    <cfRule type="cellIs" dxfId="724" priority="728" operator="equal">
      <formula>"Bajo"</formula>
    </cfRule>
  </conditionalFormatting>
  <conditionalFormatting sqref="X29 X31:X32">
    <cfRule type="cellIs" dxfId="723" priority="721" operator="equal">
      <formula>"Extremo"</formula>
    </cfRule>
    <cfRule type="cellIs" dxfId="722" priority="722" operator="equal">
      <formula>"Alto"</formula>
    </cfRule>
    <cfRule type="cellIs" dxfId="721" priority="723" operator="equal">
      <formula>"Moderado"</formula>
    </cfRule>
    <cfRule type="cellIs" dxfId="720" priority="724" operator="equal">
      <formula>"Bajo"</formula>
    </cfRule>
  </conditionalFormatting>
  <conditionalFormatting sqref="Y29:Y32">
    <cfRule type="cellIs" dxfId="719" priority="717" operator="equal">
      <formula>"Extremo"</formula>
    </cfRule>
    <cfRule type="cellIs" dxfId="718" priority="718" operator="equal">
      <formula>"Alto"</formula>
    </cfRule>
    <cfRule type="cellIs" dxfId="717" priority="719" operator="equal">
      <formula>"Moderado"</formula>
    </cfRule>
    <cfRule type="cellIs" dxfId="716" priority="720" operator="equal">
      <formula>"Bajo"</formula>
    </cfRule>
  </conditionalFormatting>
  <conditionalFormatting sqref="Z29:Z32 AB29:AB32">
    <cfRule type="cellIs" dxfId="715" priority="713" operator="equal">
      <formula>"Extremo"</formula>
    </cfRule>
    <cfRule type="cellIs" dxfId="714" priority="714" operator="equal">
      <formula>"Alto"</formula>
    </cfRule>
    <cfRule type="cellIs" dxfId="713" priority="715" operator="equal">
      <formula>"Moderado"</formula>
    </cfRule>
    <cfRule type="cellIs" dxfId="712" priority="716" operator="equal">
      <formula>"Bajo"</formula>
    </cfRule>
  </conditionalFormatting>
  <conditionalFormatting sqref="W37">
    <cfRule type="cellIs" dxfId="711" priority="709" operator="equal">
      <formula>"Extremo"</formula>
    </cfRule>
    <cfRule type="cellIs" dxfId="710" priority="710" operator="equal">
      <formula>"Alto"</formula>
    </cfRule>
    <cfRule type="cellIs" dxfId="709" priority="711" operator="equal">
      <formula>"Moderado"</formula>
    </cfRule>
    <cfRule type="cellIs" dxfId="708" priority="712" operator="equal">
      <formula>"Bajo"</formula>
    </cfRule>
  </conditionalFormatting>
  <conditionalFormatting sqref="X37">
    <cfRule type="cellIs" dxfId="707" priority="705" operator="equal">
      <formula>"Extremo"</formula>
    </cfRule>
    <cfRule type="cellIs" dxfId="706" priority="706" operator="equal">
      <formula>"Alto"</formula>
    </cfRule>
    <cfRule type="cellIs" dxfId="705" priority="707" operator="equal">
      <formula>"Moderado"</formula>
    </cfRule>
    <cfRule type="cellIs" dxfId="704" priority="708" operator="equal">
      <formula>"Bajo"</formula>
    </cfRule>
  </conditionalFormatting>
  <conditionalFormatting sqref="Y37">
    <cfRule type="cellIs" dxfId="703" priority="701" operator="equal">
      <formula>"Extremo"</formula>
    </cfRule>
    <cfRule type="cellIs" dxfId="702" priority="702" operator="equal">
      <formula>"Alto"</formula>
    </cfRule>
    <cfRule type="cellIs" dxfId="701" priority="703" operator="equal">
      <formula>"Moderado"</formula>
    </cfRule>
    <cfRule type="cellIs" dxfId="700" priority="704" operator="equal">
      <formula>"Bajo"</formula>
    </cfRule>
  </conditionalFormatting>
  <conditionalFormatting sqref="Z37">
    <cfRule type="cellIs" dxfId="699" priority="697" operator="equal">
      <formula>"Extremo"</formula>
    </cfRule>
    <cfRule type="cellIs" dxfId="698" priority="698" operator="equal">
      <formula>"Alto"</formula>
    </cfRule>
    <cfRule type="cellIs" dxfId="697" priority="699" operator="equal">
      <formula>"Moderado"</formula>
    </cfRule>
    <cfRule type="cellIs" dxfId="696" priority="700" operator="equal">
      <formula>"Bajo"</formula>
    </cfRule>
  </conditionalFormatting>
  <conditionalFormatting sqref="W42">
    <cfRule type="cellIs" dxfId="695" priority="693" operator="equal">
      <formula>"Extremo"</formula>
    </cfRule>
    <cfRule type="cellIs" dxfId="694" priority="694" operator="equal">
      <formula>"Alto"</formula>
    </cfRule>
    <cfRule type="cellIs" dxfId="693" priority="695" operator="equal">
      <formula>"Moderado"</formula>
    </cfRule>
    <cfRule type="cellIs" dxfId="692" priority="696" operator="equal">
      <formula>"Bajo"</formula>
    </cfRule>
  </conditionalFormatting>
  <conditionalFormatting sqref="W47">
    <cfRule type="cellIs" dxfId="691" priority="685" operator="equal">
      <formula>"Extremo"</formula>
    </cfRule>
    <cfRule type="cellIs" dxfId="690" priority="686" operator="equal">
      <formula>"Alto"</formula>
    </cfRule>
    <cfRule type="cellIs" dxfId="689" priority="687" operator="equal">
      <formula>"Moderado"</formula>
    </cfRule>
    <cfRule type="cellIs" dxfId="688" priority="688" operator="equal">
      <formula>"Bajo"</formula>
    </cfRule>
  </conditionalFormatting>
  <conditionalFormatting sqref="Z42">
    <cfRule type="cellIs" dxfId="687" priority="689" operator="equal">
      <formula>"Extremo"</formula>
    </cfRule>
    <cfRule type="cellIs" dxfId="686" priority="690" operator="equal">
      <formula>"Alto"</formula>
    </cfRule>
    <cfRule type="cellIs" dxfId="685" priority="691" operator="equal">
      <formula>"Moderado"</formula>
    </cfRule>
    <cfRule type="cellIs" dxfId="684" priority="692" operator="equal">
      <formula>"Bajo"</formula>
    </cfRule>
  </conditionalFormatting>
  <conditionalFormatting sqref="X47:X49">
    <cfRule type="cellIs" dxfId="683" priority="681" operator="equal">
      <formula>"Extremo"</formula>
    </cfRule>
    <cfRule type="cellIs" dxfId="682" priority="682" operator="equal">
      <formula>"Alto"</formula>
    </cfRule>
    <cfRule type="cellIs" dxfId="681" priority="683" operator="equal">
      <formula>"Moderado"</formula>
    </cfRule>
    <cfRule type="cellIs" dxfId="680" priority="684" operator="equal">
      <formula>"Bajo"</formula>
    </cfRule>
  </conditionalFormatting>
  <conditionalFormatting sqref="Z47 AB47">
    <cfRule type="cellIs" dxfId="679" priority="677" operator="equal">
      <formula>"Extremo"</formula>
    </cfRule>
    <cfRule type="cellIs" dxfId="678" priority="678" operator="equal">
      <formula>"Alto"</formula>
    </cfRule>
    <cfRule type="cellIs" dxfId="677" priority="679" operator="equal">
      <formula>"Moderado"</formula>
    </cfRule>
    <cfRule type="cellIs" dxfId="676" priority="680" operator="equal">
      <formula>"Bajo"</formula>
    </cfRule>
  </conditionalFormatting>
  <conditionalFormatting sqref="W58:W60">
    <cfRule type="cellIs" dxfId="675" priority="673" operator="equal">
      <formula>"Extremo"</formula>
    </cfRule>
    <cfRule type="cellIs" dxfId="674" priority="674" operator="equal">
      <formula>"Alto"</formula>
    </cfRule>
    <cfRule type="cellIs" dxfId="673" priority="675" operator="equal">
      <formula>"Moderado"</formula>
    </cfRule>
    <cfRule type="cellIs" dxfId="672" priority="676" operator="equal">
      <formula>"Bajo"</formula>
    </cfRule>
  </conditionalFormatting>
  <conditionalFormatting sqref="X59:X60">
    <cfRule type="cellIs" dxfId="671" priority="669" operator="equal">
      <formula>"Extremo"</formula>
    </cfRule>
    <cfRule type="cellIs" dxfId="670" priority="670" operator="equal">
      <formula>"Alto"</formula>
    </cfRule>
    <cfRule type="cellIs" dxfId="669" priority="671" operator="equal">
      <formula>"Moderado"</formula>
    </cfRule>
    <cfRule type="cellIs" dxfId="668" priority="672" operator="equal">
      <formula>"Bajo"</formula>
    </cfRule>
  </conditionalFormatting>
  <conditionalFormatting sqref="Y58">
    <cfRule type="cellIs" dxfId="667" priority="665" operator="equal">
      <formula>"Extremo"</formula>
    </cfRule>
    <cfRule type="cellIs" dxfId="666" priority="666" operator="equal">
      <formula>"Alto"</formula>
    </cfRule>
    <cfRule type="cellIs" dxfId="665" priority="667" operator="equal">
      <formula>"Moderado"</formula>
    </cfRule>
    <cfRule type="cellIs" dxfId="664" priority="668" operator="equal">
      <formula>"Bajo"</formula>
    </cfRule>
  </conditionalFormatting>
  <conditionalFormatting sqref="Z58:AB59 Z60">
    <cfRule type="cellIs" dxfId="663" priority="661" operator="equal">
      <formula>"Extremo"</formula>
    </cfRule>
    <cfRule type="cellIs" dxfId="662" priority="662" operator="equal">
      <formula>"Alto"</formula>
    </cfRule>
    <cfRule type="cellIs" dxfId="661" priority="663" operator="equal">
      <formula>"Moderado"</formula>
    </cfRule>
    <cfRule type="cellIs" dxfId="660" priority="664" operator="equal">
      <formula>"Bajo"</formula>
    </cfRule>
  </conditionalFormatting>
  <conditionalFormatting sqref="W67">
    <cfRule type="cellIs" dxfId="659" priority="657" operator="equal">
      <formula>"Extremo"</formula>
    </cfRule>
    <cfRule type="cellIs" dxfId="658" priority="658" operator="equal">
      <formula>"Alto"</formula>
    </cfRule>
    <cfRule type="cellIs" dxfId="657" priority="659" operator="equal">
      <formula>"Moderado"</formula>
    </cfRule>
    <cfRule type="cellIs" dxfId="656" priority="660" operator="equal">
      <formula>"Bajo"</formula>
    </cfRule>
  </conditionalFormatting>
  <conditionalFormatting sqref="X67">
    <cfRule type="cellIs" dxfId="655" priority="653" operator="equal">
      <formula>"Extremo"</formula>
    </cfRule>
    <cfRule type="cellIs" dxfId="654" priority="654" operator="equal">
      <formula>"Alto"</formula>
    </cfRule>
    <cfRule type="cellIs" dxfId="653" priority="655" operator="equal">
      <formula>"Moderado"</formula>
    </cfRule>
    <cfRule type="cellIs" dxfId="652" priority="656" operator="equal">
      <formula>"Bajo"</formula>
    </cfRule>
  </conditionalFormatting>
  <conditionalFormatting sqref="Z67:AB67">
    <cfRule type="cellIs" dxfId="651" priority="649" operator="equal">
      <formula>"Extremo"</formula>
    </cfRule>
    <cfRule type="cellIs" dxfId="650" priority="650" operator="equal">
      <formula>"Alto"</formula>
    </cfRule>
    <cfRule type="cellIs" dxfId="649" priority="651" operator="equal">
      <formula>"Moderado"</formula>
    </cfRule>
    <cfRule type="cellIs" dxfId="648" priority="652" operator="equal">
      <formula>"Bajo"</formula>
    </cfRule>
  </conditionalFormatting>
  <conditionalFormatting sqref="W88">
    <cfRule type="cellIs" dxfId="647" priority="645" operator="equal">
      <formula>"Extremo"</formula>
    </cfRule>
    <cfRule type="cellIs" dxfId="646" priority="646" operator="equal">
      <formula>"Alto"</formula>
    </cfRule>
    <cfRule type="cellIs" dxfId="645" priority="647" operator="equal">
      <formula>"Moderado"</formula>
    </cfRule>
    <cfRule type="cellIs" dxfId="644" priority="648" operator="equal">
      <formula>"Bajo"</formula>
    </cfRule>
  </conditionalFormatting>
  <conditionalFormatting sqref="X88">
    <cfRule type="cellIs" dxfId="643" priority="641" operator="equal">
      <formula>"Extremo"</formula>
    </cfRule>
    <cfRule type="cellIs" dxfId="642" priority="642" operator="equal">
      <formula>"Alto"</formula>
    </cfRule>
    <cfRule type="cellIs" dxfId="641" priority="643" operator="equal">
      <formula>"Moderado"</formula>
    </cfRule>
    <cfRule type="cellIs" dxfId="640" priority="644" operator="equal">
      <formula>"Bajo"</formula>
    </cfRule>
  </conditionalFormatting>
  <conditionalFormatting sqref="Z88">
    <cfRule type="cellIs" dxfId="639" priority="637" operator="equal">
      <formula>"Extremo"</formula>
    </cfRule>
    <cfRule type="cellIs" dxfId="638" priority="638" operator="equal">
      <formula>"Alto"</formula>
    </cfRule>
    <cfRule type="cellIs" dxfId="637" priority="639" operator="equal">
      <formula>"Moderado"</formula>
    </cfRule>
    <cfRule type="cellIs" dxfId="636" priority="640" operator="equal">
      <formula>"Bajo"</formula>
    </cfRule>
  </conditionalFormatting>
  <conditionalFormatting sqref="W95">
    <cfRule type="cellIs" dxfId="635" priority="633" operator="equal">
      <formula>"Extremo"</formula>
    </cfRule>
    <cfRule type="cellIs" dxfId="634" priority="634" operator="equal">
      <formula>"Alto"</formula>
    </cfRule>
    <cfRule type="cellIs" dxfId="633" priority="635" operator="equal">
      <formula>"Moderado"</formula>
    </cfRule>
    <cfRule type="cellIs" dxfId="632" priority="636" operator="equal">
      <formula>"Bajo"</formula>
    </cfRule>
  </conditionalFormatting>
  <conditionalFormatting sqref="X95">
    <cfRule type="cellIs" dxfId="631" priority="629" operator="equal">
      <formula>"Extremo"</formula>
    </cfRule>
    <cfRule type="cellIs" dxfId="630" priority="630" operator="equal">
      <formula>"Alto"</formula>
    </cfRule>
    <cfRule type="cellIs" dxfId="629" priority="631" operator="equal">
      <formula>"Moderado"</formula>
    </cfRule>
    <cfRule type="cellIs" dxfId="628" priority="632" operator="equal">
      <formula>"Bajo"</formula>
    </cfRule>
  </conditionalFormatting>
  <conditionalFormatting sqref="Y95">
    <cfRule type="cellIs" dxfId="627" priority="625" operator="equal">
      <formula>"Extremo"</formula>
    </cfRule>
    <cfRule type="cellIs" dxfId="626" priority="626" operator="equal">
      <formula>"Alto"</formula>
    </cfRule>
    <cfRule type="cellIs" dxfId="625" priority="627" operator="equal">
      <formula>"Moderado"</formula>
    </cfRule>
    <cfRule type="cellIs" dxfId="624" priority="628" operator="equal">
      <formula>"Bajo"</formula>
    </cfRule>
  </conditionalFormatting>
  <conditionalFormatting sqref="Z95">
    <cfRule type="cellIs" dxfId="623" priority="621" operator="equal">
      <formula>"Extremo"</formula>
    </cfRule>
    <cfRule type="cellIs" dxfId="622" priority="622" operator="equal">
      <formula>"Alto"</formula>
    </cfRule>
    <cfRule type="cellIs" dxfId="621" priority="623" operator="equal">
      <formula>"Moderado"</formula>
    </cfRule>
    <cfRule type="cellIs" dxfId="620" priority="624" operator="equal">
      <formula>"Bajo"</formula>
    </cfRule>
  </conditionalFormatting>
  <conditionalFormatting sqref="W105">
    <cfRule type="cellIs" dxfId="619" priority="617" operator="equal">
      <formula>"Extremo"</formula>
    </cfRule>
    <cfRule type="cellIs" dxfId="618" priority="618" operator="equal">
      <formula>"Alto"</formula>
    </cfRule>
    <cfRule type="cellIs" dxfId="617" priority="619" operator="equal">
      <formula>"Moderado"</formula>
    </cfRule>
    <cfRule type="cellIs" dxfId="616" priority="620" operator="equal">
      <formula>"Bajo"</formula>
    </cfRule>
  </conditionalFormatting>
  <conditionalFormatting sqref="X103:X104">
    <cfRule type="cellIs" dxfId="615" priority="613" operator="equal">
      <formula>"Extremo"</formula>
    </cfRule>
    <cfRule type="cellIs" dxfId="614" priority="614" operator="equal">
      <formula>"Alto"</formula>
    </cfRule>
    <cfRule type="cellIs" dxfId="613" priority="615" operator="equal">
      <formula>"Moderado"</formula>
    </cfRule>
    <cfRule type="cellIs" dxfId="612" priority="616" operator="equal">
      <formula>"Bajo"</formula>
    </cfRule>
  </conditionalFormatting>
  <conditionalFormatting sqref="Y103">
    <cfRule type="cellIs" dxfId="611" priority="609" operator="equal">
      <formula>"Extremo"</formula>
    </cfRule>
    <cfRule type="cellIs" dxfId="610" priority="610" operator="equal">
      <formula>"Alto"</formula>
    </cfRule>
    <cfRule type="cellIs" dxfId="609" priority="611" operator="equal">
      <formula>"Moderado"</formula>
    </cfRule>
    <cfRule type="cellIs" dxfId="608" priority="612" operator="equal">
      <formula>"Bajo"</formula>
    </cfRule>
  </conditionalFormatting>
  <conditionalFormatting sqref="Z103:AB104">
    <cfRule type="cellIs" dxfId="607" priority="605" operator="equal">
      <formula>"Extremo"</formula>
    </cfRule>
    <cfRule type="cellIs" dxfId="606" priority="606" operator="equal">
      <formula>"Alto"</formula>
    </cfRule>
    <cfRule type="cellIs" dxfId="605" priority="607" operator="equal">
      <formula>"Moderado"</formula>
    </cfRule>
    <cfRule type="cellIs" dxfId="604" priority="608" operator="equal">
      <formula>"Bajo"</formula>
    </cfRule>
  </conditionalFormatting>
  <conditionalFormatting sqref="W116">
    <cfRule type="cellIs" dxfId="603" priority="601" operator="equal">
      <formula>"Extremo"</formula>
    </cfRule>
    <cfRule type="cellIs" dxfId="602" priority="602" operator="equal">
      <formula>"Alto"</formula>
    </cfRule>
    <cfRule type="cellIs" dxfId="601" priority="603" operator="equal">
      <formula>"Moderado"</formula>
    </cfRule>
    <cfRule type="cellIs" dxfId="600" priority="604" operator="equal">
      <formula>"Bajo"</formula>
    </cfRule>
  </conditionalFormatting>
  <conditionalFormatting sqref="X116:X119">
    <cfRule type="cellIs" dxfId="599" priority="597" operator="equal">
      <formula>"Extremo"</formula>
    </cfRule>
    <cfRule type="cellIs" dxfId="598" priority="598" operator="equal">
      <formula>"Alto"</formula>
    </cfRule>
    <cfRule type="cellIs" dxfId="597" priority="599" operator="equal">
      <formula>"Moderado"</formula>
    </cfRule>
    <cfRule type="cellIs" dxfId="596" priority="600" operator="equal">
      <formula>"Bajo"</formula>
    </cfRule>
  </conditionalFormatting>
  <conditionalFormatting sqref="Y116">
    <cfRule type="cellIs" dxfId="595" priority="593" operator="equal">
      <formula>"Extremo"</formula>
    </cfRule>
    <cfRule type="cellIs" dxfId="594" priority="594" operator="equal">
      <formula>"Alto"</formula>
    </cfRule>
    <cfRule type="cellIs" dxfId="593" priority="595" operator="equal">
      <formula>"Moderado"</formula>
    </cfRule>
    <cfRule type="cellIs" dxfId="592" priority="596" operator="equal">
      <formula>"Bajo"</formula>
    </cfRule>
  </conditionalFormatting>
  <conditionalFormatting sqref="Z116 AB116">
    <cfRule type="cellIs" dxfId="591" priority="589" operator="equal">
      <formula>"Extremo"</formula>
    </cfRule>
    <cfRule type="cellIs" dxfId="590" priority="590" operator="equal">
      <formula>"Alto"</formula>
    </cfRule>
    <cfRule type="cellIs" dxfId="589" priority="591" operator="equal">
      <formula>"Moderado"</formula>
    </cfRule>
    <cfRule type="cellIs" dxfId="588" priority="592" operator="equal">
      <formula>"Bajo"</formula>
    </cfRule>
  </conditionalFormatting>
  <conditionalFormatting sqref="W126">
    <cfRule type="cellIs" dxfId="587" priority="585" operator="equal">
      <formula>"Extremo"</formula>
    </cfRule>
    <cfRule type="cellIs" dxfId="586" priority="586" operator="equal">
      <formula>"Alto"</formula>
    </cfRule>
    <cfRule type="cellIs" dxfId="585" priority="587" operator="equal">
      <formula>"Moderado"</formula>
    </cfRule>
    <cfRule type="cellIs" dxfId="584" priority="588" operator="equal">
      <formula>"Bajo"</formula>
    </cfRule>
  </conditionalFormatting>
  <conditionalFormatting sqref="X126:X127">
    <cfRule type="cellIs" dxfId="583" priority="581" operator="equal">
      <formula>"Extremo"</formula>
    </cfRule>
    <cfRule type="cellIs" dxfId="582" priority="582" operator="equal">
      <formula>"Alto"</formula>
    </cfRule>
    <cfRule type="cellIs" dxfId="581" priority="583" operator="equal">
      <formula>"Moderado"</formula>
    </cfRule>
    <cfRule type="cellIs" dxfId="580" priority="584" operator="equal">
      <formula>"Bajo"</formula>
    </cfRule>
  </conditionalFormatting>
  <conditionalFormatting sqref="Y126">
    <cfRule type="cellIs" dxfId="579" priority="577" operator="equal">
      <formula>"Extremo"</formula>
    </cfRule>
    <cfRule type="cellIs" dxfId="578" priority="578" operator="equal">
      <formula>"Alto"</formula>
    </cfRule>
    <cfRule type="cellIs" dxfId="577" priority="579" operator="equal">
      <formula>"Moderado"</formula>
    </cfRule>
    <cfRule type="cellIs" dxfId="576" priority="580" operator="equal">
      <formula>"Bajo"</formula>
    </cfRule>
  </conditionalFormatting>
  <conditionalFormatting sqref="Z126 AB126">
    <cfRule type="cellIs" dxfId="575" priority="573" operator="equal">
      <formula>"Extremo"</formula>
    </cfRule>
    <cfRule type="cellIs" dxfId="574" priority="574" operator="equal">
      <formula>"Alto"</formula>
    </cfRule>
    <cfRule type="cellIs" dxfId="573" priority="575" operator="equal">
      <formula>"Moderado"</formula>
    </cfRule>
    <cfRule type="cellIs" dxfId="572" priority="576" operator="equal">
      <formula>"Bajo"</formula>
    </cfRule>
  </conditionalFormatting>
  <conditionalFormatting sqref="W135">
    <cfRule type="cellIs" dxfId="571" priority="569" operator="equal">
      <formula>"Extremo"</formula>
    </cfRule>
    <cfRule type="cellIs" dxfId="570" priority="570" operator="equal">
      <formula>"Alto"</formula>
    </cfRule>
    <cfRule type="cellIs" dxfId="569" priority="571" operator="equal">
      <formula>"Moderado"</formula>
    </cfRule>
    <cfRule type="cellIs" dxfId="568" priority="572" operator="equal">
      <formula>"Bajo"</formula>
    </cfRule>
  </conditionalFormatting>
  <conditionalFormatting sqref="Z135:AB135">
    <cfRule type="cellIs" dxfId="567" priority="565" operator="equal">
      <formula>"Extremo"</formula>
    </cfRule>
    <cfRule type="cellIs" dxfId="566" priority="566" operator="equal">
      <formula>"Alto"</formula>
    </cfRule>
    <cfRule type="cellIs" dxfId="565" priority="567" operator="equal">
      <formula>"Moderado"</formula>
    </cfRule>
    <cfRule type="cellIs" dxfId="564" priority="568" operator="equal">
      <formula>"Bajo"</formula>
    </cfRule>
  </conditionalFormatting>
  <conditionalFormatting sqref="W143">
    <cfRule type="cellIs" dxfId="563" priority="561" operator="equal">
      <formula>"Extremo"</formula>
    </cfRule>
    <cfRule type="cellIs" dxfId="562" priority="562" operator="equal">
      <formula>"Alto"</formula>
    </cfRule>
    <cfRule type="cellIs" dxfId="561" priority="563" operator="equal">
      <formula>"Moderado"</formula>
    </cfRule>
    <cfRule type="cellIs" dxfId="560" priority="564" operator="equal">
      <formula>"Bajo"</formula>
    </cfRule>
  </conditionalFormatting>
  <conditionalFormatting sqref="Y142">
    <cfRule type="cellIs" dxfId="559" priority="557" operator="equal">
      <formula>"Extremo"</formula>
    </cfRule>
    <cfRule type="cellIs" dxfId="558" priority="558" operator="equal">
      <formula>"Alto"</formula>
    </cfRule>
    <cfRule type="cellIs" dxfId="557" priority="559" operator="equal">
      <formula>"Moderado"</formula>
    </cfRule>
    <cfRule type="cellIs" dxfId="556" priority="560" operator="equal">
      <formula>"Bajo"</formula>
    </cfRule>
  </conditionalFormatting>
  <conditionalFormatting sqref="AA142:AB142">
    <cfRule type="cellIs" dxfId="555" priority="553" operator="equal">
      <formula>"Extremo"</formula>
    </cfRule>
    <cfRule type="cellIs" dxfId="554" priority="554" operator="equal">
      <formula>"Alto"</formula>
    </cfRule>
    <cfRule type="cellIs" dxfId="553" priority="555" operator="equal">
      <formula>"Moderado"</formula>
    </cfRule>
    <cfRule type="cellIs" dxfId="552" priority="556" operator="equal">
      <formula>"Bajo"</formula>
    </cfRule>
  </conditionalFormatting>
  <conditionalFormatting sqref="W148">
    <cfRule type="cellIs" dxfId="551" priority="549" operator="equal">
      <formula>"Extremo"</formula>
    </cfRule>
    <cfRule type="cellIs" dxfId="550" priority="550" operator="equal">
      <formula>"Alto"</formula>
    </cfRule>
    <cfRule type="cellIs" dxfId="549" priority="551" operator="equal">
      <formula>"Moderado"</formula>
    </cfRule>
    <cfRule type="cellIs" dxfId="548" priority="552" operator="equal">
      <formula>"Bajo"</formula>
    </cfRule>
  </conditionalFormatting>
  <conditionalFormatting sqref="W157">
    <cfRule type="cellIs" dxfId="547" priority="545" operator="equal">
      <formula>"Extremo"</formula>
    </cfRule>
    <cfRule type="cellIs" dxfId="546" priority="546" operator="equal">
      <formula>"Alto"</formula>
    </cfRule>
    <cfRule type="cellIs" dxfId="545" priority="547" operator="equal">
      <formula>"Moderado"</formula>
    </cfRule>
    <cfRule type="cellIs" dxfId="544" priority="548" operator="equal">
      <formula>"Bajo"</formula>
    </cfRule>
  </conditionalFormatting>
  <conditionalFormatting sqref="Y165">
    <cfRule type="cellIs" dxfId="543" priority="533" operator="equal">
      <formula>"Extremo"</formula>
    </cfRule>
    <cfRule type="cellIs" dxfId="542" priority="534" operator="equal">
      <formula>"Alto"</formula>
    </cfRule>
    <cfRule type="cellIs" dxfId="541" priority="535" operator="equal">
      <formula>"Moderado"</formula>
    </cfRule>
    <cfRule type="cellIs" dxfId="540" priority="536" operator="equal">
      <formula>"Bajo"</formula>
    </cfRule>
  </conditionalFormatting>
  <conditionalFormatting sqref="Z157 AB157">
    <cfRule type="cellIs" dxfId="539" priority="541" operator="equal">
      <formula>"Extremo"</formula>
    </cfRule>
    <cfRule type="cellIs" dxfId="538" priority="542" operator="equal">
      <formula>"Alto"</formula>
    </cfRule>
    <cfRule type="cellIs" dxfId="537" priority="543" operator="equal">
      <formula>"Moderado"</formula>
    </cfRule>
    <cfRule type="cellIs" dxfId="536" priority="544" operator="equal">
      <formula>"Bajo"</formula>
    </cfRule>
  </conditionalFormatting>
  <conditionalFormatting sqref="W163">
    <cfRule type="cellIs" dxfId="535" priority="537" operator="equal">
      <formula>"Extremo"</formula>
    </cfRule>
    <cfRule type="cellIs" dxfId="534" priority="538" operator="equal">
      <formula>"Alto"</formula>
    </cfRule>
    <cfRule type="cellIs" dxfId="533" priority="539" operator="equal">
      <formula>"Moderado"</formula>
    </cfRule>
    <cfRule type="cellIs" dxfId="532" priority="540" operator="equal">
      <formula>"Bajo"</formula>
    </cfRule>
  </conditionalFormatting>
  <conditionalFormatting sqref="Z163:AB163">
    <cfRule type="cellIs" dxfId="531" priority="529" operator="equal">
      <formula>"Extremo"</formula>
    </cfRule>
    <cfRule type="cellIs" dxfId="530" priority="530" operator="equal">
      <formula>"Alto"</formula>
    </cfRule>
    <cfRule type="cellIs" dxfId="529" priority="531" operator="equal">
      <formula>"Moderado"</formula>
    </cfRule>
    <cfRule type="cellIs" dxfId="528" priority="532" operator="equal">
      <formula>"Bajo"</formula>
    </cfRule>
  </conditionalFormatting>
  <conditionalFormatting sqref="W171">
    <cfRule type="cellIs" dxfId="527" priority="525" operator="equal">
      <formula>"Extremo"</formula>
    </cfRule>
    <cfRule type="cellIs" dxfId="526" priority="526" operator="equal">
      <formula>"Alto"</formula>
    </cfRule>
    <cfRule type="cellIs" dxfId="525" priority="527" operator="equal">
      <formula>"Moderado"</formula>
    </cfRule>
    <cfRule type="cellIs" dxfId="524" priority="528" operator="equal">
      <formula>"Bajo"</formula>
    </cfRule>
  </conditionalFormatting>
  <conditionalFormatting sqref="X171">
    <cfRule type="cellIs" dxfId="523" priority="521" operator="equal">
      <formula>"Extremo"</formula>
    </cfRule>
    <cfRule type="cellIs" dxfId="522" priority="522" operator="equal">
      <formula>"Alto"</formula>
    </cfRule>
    <cfRule type="cellIs" dxfId="521" priority="523" operator="equal">
      <formula>"Moderado"</formula>
    </cfRule>
    <cfRule type="cellIs" dxfId="520" priority="524" operator="equal">
      <formula>"Bajo"</formula>
    </cfRule>
  </conditionalFormatting>
  <conditionalFormatting sqref="AB186:AB187">
    <cfRule type="cellIs" dxfId="519" priority="509" operator="equal">
      <formula>"Extremo"</formula>
    </cfRule>
    <cfRule type="cellIs" dxfId="518" priority="510" operator="equal">
      <formula>"Alto"</formula>
    </cfRule>
    <cfRule type="cellIs" dxfId="517" priority="511" operator="equal">
      <formula>"Moderado"</formula>
    </cfRule>
    <cfRule type="cellIs" dxfId="516" priority="512" operator="equal">
      <formula>"Bajo"</formula>
    </cfRule>
  </conditionalFormatting>
  <conditionalFormatting sqref="Z171:AB171">
    <cfRule type="cellIs" dxfId="515" priority="517" operator="equal">
      <formula>"Extremo"</formula>
    </cfRule>
    <cfRule type="cellIs" dxfId="514" priority="518" operator="equal">
      <formula>"Alto"</formula>
    </cfRule>
    <cfRule type="cellIs" dxfId="513" priority="519" operator="equal">
      <formula>"Moderado"</formula>
    </cfRule>
    <cfRule type="cellIs" dxfId="512" priority="520" operator="equal">
      <formula>"Bajo"</formula>
    </cfRule>
  </conditionalFormatting>
  <conditionalFormatting sqref="AA179:AB179">
    <cfRule type="cellIs" dxfId="511" priority="513" operator="equal">
      <formula>"Extremo"</formula>
    </cfRule>
    <cfRule type="cellIs" dxfId="510" priority="514" operator="equal">
      <formula>"Alto"</formula>
    </cfRule>
    <cfRule type="cellIs" dxfId="509" priority="515" operator="equal">
      <formula>"Moderado"</formula>
    </cfRule>
    <cfRule type="cellIs" dxfId="508" priority="516" operator="equal">
      <formula>"Bajo"</formula>
    </cfRule>
  </conditionalFormatting>
  <conditionalFormatting sqref="AA207:AB207 AB205">
    <cfRule type="cellIs" dxfId="507" priority="505" operator="equal">
      <formula>"Extremo"</formula>
    </cfRule>
    <cfRule type="cellIs" dxfId="506" priority="506" operator="equal">
      <formula>"Alto"</formula>
    </cfRule>
    <cfRule type="cellIs" dxfId="505" priority="507" operator="equal">
      <formula>"Moderado"</formula>
    </cfRule>
    <cfRule type="cellIs" dxfId="504" priority="508" operator="equal">
      <formula>"Bajo"</formula>
    </cfRule>
  </conditionalFormatting>
  <conditionalFormatting sqref="W225">
    <cfRule type="cellIs" dxfId="503" priority="501" operator="equal">
      <formula>"Extremo"</formula>
    </cfRule>
    <cfRule type="cellIs" dxfId="502" priority="502" operator="equal">
      <formula>"Alto"</formula>
    </cfRule>
    <cfRule type="cellIs" dxfId="501" priority="503" operator="equal">
      <formula>"Moderado"</formula>
    </cfRule>
    <cfRule type="cellIs" dxfId="500" priority="504" operator="equal">
      <formula>"Bajo"</formula>
    </cfRule>
  </conditionalFormatting>
  <conditionalFormatting sqref="X225">
    <cfRule type="cellIs" dxfId="499" priority="497" operator="equal">
      <formula>"Extremo"</formula>
    </cfRule>
    <cfRule type="cellIs" dxfId="498" priority="498" operator="equal">
      <formula>"Alto"</formula>
    </cfRule>
    <cfRule type="cellIs" dxfId="497" priority="499" operator="equal">
      <formula>"Moderado"</formula>
    </cfRule>
    <cfRule type="cellIs" dxfId="496" priority="500" operator="equal">
      <formula>"Bajo"</formula>
    </cfRule>
  </conditionalFormatting>
  <conditionalFormatting sqref="Y225">
    <cfRule type="cellIs" dxfId="495" priority="493" operator="equal">
      <formula>"Extremo"</formula>
    </cfRule>
    <cfRule type="cellIs" dxfId="494" priority="494" operator="equal">
      <formula>"Alto"</formula>
    </cfRule>
    <cfRule type="cellIs" dxfId="493" priority="495" operator="equal">
      <formula>"Moderado"</formula>
    </cfRule>
    <cfRule type="cellIs" dxfId="492" priority="496" operator="equal">
      <formula>"Bajo"</formula>
    </cfRule>
  </conditionalFormatting>
  <conditionalFormatting sqref="Z225 AB225">
    <cfRule type="cellIs" dxfId="491" priority="489" operator="equal">
      <formula>"Extremo"</formula>
    </cfRule>
    <cfRule type="cellIs" dxfId="490" priority="490" operator="equal">
      <formula>"Alto"</formula>
    </cfRule>
    <cfRule type="cellIs" dxfId="489" priority="491" operator="equal">
      <formula>"Moderado"</formula>
    </cfRule>
    <cfRule type="cellIs" dxfId="488" priority="492" operator="equal">
      <formula>"Bajo"</formula>
    </cfRule>
  </conditionalFormatting>
  <conditionalFormatting sqref="W242">
    <cfRule type="cellIs" dxfId="487" priority="485" operator="equal">
      <formula>"Extremo"</formula>
    </cfRule>
    <cfRule type="cellIs" dxfId="486" priority="486" operator="equal">
      <formula>"Alto"</formula>
    </cfRule>
    <cfRule type="cellIs" dxfId="485" priority="487" operator="equal">
      <formula>"Moderado"</formula>
    </cfRule>
    <cfRule type="cellIs" dxfId="484" priority="488" operator="equal">
      <formula>"Bajo"</formula>
    </cfRule>
  </conditionalFormatting>
  <conditionalFormatting sqref="Z242">
    <cfRule type="cellIs" dxfId="483" priority="481" operator="equal">
      <formula>"Extremo"</formula>
    </cfRule>
    <cfRule type="cellIs" dxfId="482" priority="482" operator="equal">
      <formula>"Alto"</formula>
    </cfRule>
    <cfRule type="cellIs" dxfId="481" priority="483" operator="equal">
      <formula>"Moderado"</formula>
    </cfRule>
    <cfRule type="cellIs" dxfId="480" priority="484" operator="equal">
      <formula>"Bajo"</formula>
    </cfRule>
  </conditionalFormatting>
  <conditionalFormatting sqref="W247">
    <cfRule type="cellIs" dxfId="479" priority="477" operator="equal">
      <formula>"Extremo"</formula>
    </cfRule>
    <cfRule type="cellIs" dxfId="478" priority="478" operator="equal">
      <formula>"Alto"</formula>
    </cfRule>
    <cfRule type="cellIs" dxfId="477" priority="479" operator="equal">
      <formula>"Moderado"</formula>
    </cfRule>
    <cfRule type="cellIs" dxfId="476" priority="480" operator="equal">
      <formula>"Bajo"</formula>
    </cfRule>
  </conditionalFormatting>
  <conditionalFormatting sqref="Z247 AB247:AB248">
    <cfRule type="cellIs" dxfId="475" priority="469" operator="equal">
      <formula>"Extremo"</formula>
    </cfRule>
    <cfRule type="cellIs" dxfId="474" priority="470" operator="equal">
      <formula>"Alto"</formula>
    </cfRule>
    <cfRule type="cellIs" dxfId="473" priority="471" operator="equal">
      <formula>"Moderado"</formula>
    </cfRule>
    <cfRule type="cellIs" dxfId="472" priority="472" operator="equal">
      <formula>"Bajo"</formula>
    </cfRule>
  </conditionalFormatting>
  <conditionalFormatting sqref="Y247">
    <cfRule type="cellIs" dxfId="471" priority="473" operator="equal">
      <formula>"Extremo"</formula>
    </cfRule>
    <cfRule type="cellIs" dxfId="470" priority="474" operator="equal">
      <formula>"Alto"</formula>
    </cfRule>
    <cfRule type="cellIs" dxfId="469" priority="475" operator="equal">
      <formula>"Moderado"</formula>
    </cfRule>
    <cfRule type="cellIs" dxfId="468" priority="476" operator="equal">
      <formula>"Bajo"</formula>
    </cfRule>
  </conditionalFormatting>
  <conditionalFormatting sqref="W53:W55">
    <cfRule type="cellIs" dxfId="467" priority="465" operator="equal">
      <formula>"Extremo"</formula>
    </cfRule>
    <cfRule type="cellIs" dxfId="466" priority="466" operator="equal">
      <formula>"Alto"</formula>
    </cfRule>
    <cfRule type="cellIs" dxfId="465" priority="467" operator="equal">
      <formula>"Moderado"</formula>
    </cfRule>
    <cfRule type="cellIs" dxfId="464" priority="468" operator="equal">
      <formula>"Bajo"</formula>
    </cfRule>
  </conditionalFormatting>
  <conditionalFormatting sqref="X53 X55:X56">
    <cfRule type="cellIs" dxfId="463" priority="461" operator="equal">
      <formula>"Extremo"</formula>
    </cfRule>
    <cfRule type="cellIs" dxfId="462" priority="462" operator="equal">
      <formula>"Alto"</formula>
    </cfRule>
    <cfRule type="cellIs" dxfId="461" priority="463" operator="equal">
      <formula>"Moderado"</formula>
    </cfRule>
    <cfRule type="cellIs" dxfId="460" priority="464" operator="equal">
      <formula>"Bajo"</formula>
    </cfRule>
  </conditionalFormatting>
  <conditionalFormatting sqref="Y53:Y56">
    <cfRule type="cellIs" dxfId="459" priority="457" operator="equal">
      <formula>"Extremo"</formula>
    </cfRule>
    <cfRule type="cellIs" dxfId="458" priority="458" operator="equal">
      <formula>"Alto"</formula>
    </cfRule>
    <cfRule type="cellIs" dxfId="457" priority="459" operator="equal">
      <formula>"Moderado"</formula>
    </cfRule>
    <cfRule type="cellIs" dxfId="456" priority="460" operator="equal">
      <formula>"Bajo"</formula>
    </cfRule>
  </conditionalFormatting>
  <conditionalFormatting sqref="Z53:Z56">
    <cfRule type="cellIs" dxfId="455" priority="453" operator="equal">
      <formula>"Extremo"</formula>
    </cfRule>
    <cfRule type="cellIs" dxfId="454" priority="454" operator="equal">
      <formula>"Alto"</formula>
    </cfRule>
    <cfRule type="cellIs" dxfId="453" priority="455" operator="equal">
      <formula>"Moderado"</formula>
    </cfRule>
    <cfRule type="cellIs" dxfId="452" priority="456" operator="equal">
      <formula>"Bajo"</formula>
    </cfRule>
  </conditionalFormatting>
  <conditionalFormatting sqref="X61:X62">
    <cfRule type="cellIs" dxfId="451" priority="449" operator="equal">
      <formula>"Extremo"</formula>
    </cfRule>
    <cfRule type="cellIs" dxfId="450" priority="450" operator="equal">
      <formula>"Alto"</formula>
    </cfRule>
    <cfRule type="cellIs" dxfId="449" priority="451" operator="equal">
      <formula>"Moderado"</formula>
    </cfRule>
    <cfRule type="cellIs" dxfId="448" priority="452" operator="equal">
      <formula>"Bajo"</formula>
    </cfRule>
  </conditionalFormatting>
  <conditionalFormatting sqref="X65:X66">
    <cfRule type="cellIs" dxfId="447" priority="445" operator="equal">
      <formula>"Extremo"</formula>
    </cfRule>
    <cfRule type="cellIs" dxfId="446" priority="446" operator="equal">
      <formula>"Alto"</formula>
    </cfRule>
    <cfRule type="cellIs" dxfId="445" priority="447" operator="equal">
      <formula>"Moderado"</formula>
    </cfRule>
    <cfRule type="cellIs" dxfId="444" priority="448" operator="equal">
      <formula>"Bajo"</formula>
    </cfRule>
  </conditionalFormatting>
  <conditionalFormatting sqref="Z68">
    <cfRule type="cellIs" dxfId="443" priority="441" operator="equal">
      <formula>"Extremo"</formula>
    </cfRule>
    <cfRule type="cellIs" dxfId="442" priority="442" operator="equal">
      <formula>"Alto"</formula>
    </cfRule>
    <cfRule type="cellIs" dxfId="441" priority="443" operator="equal">
      <formula>"Moderado"</formula>
    </cfRule>
    <cfRule type="cellIs" dxfId="440" priority="444" operator="equal">
      <formula>"Bajo"</formula>
    </cfRule>
  </conditionalFormatting>
  <conditionalFormatting sqref="Z69">
    <cfRule type="cellIs" dxfId="439" priority="437" operator="equal">
      <formula>"Extremo"</formula>
    </cfRule>
    <cfRule type="cellIs" dxfId="438" priority="438" operator="equal">
      <formula>"Alto"</formula>
    </cfRule>
    <cfRule type="cellIs" dxfId="437" priority="439" operator="equal">
      <formula>"Moderado"</formula>
    </cfRule>
    <cfRule type="cellIs" dxfId="436" priority="440" operator="equal">
      <formula>"Bajo"</formula>
    </cfRule>
  </conditionalFormatting>
  <conditionalFormatting sqref="X165">
    <cfRule type="cellIs" dxfId="435" priority="409" operator="equal">
      <formula>"Extremo"</formula>
    </cfRule>
    <cfRule type="cellIs" dxfId="434" priority="410" operator="equal">
      <formula>"Alto"</formula>
    </cfRule>
    <cfRule type="cellIs" dxfId="433" priority="411" operator="equal">
      <formula>"Moderado"</formula>
    </cfRule>
    <cfRule type="cellIs" dxfId="432" priority="412" operator="equal">
      <formula>"Bajo"</formula>
    </cfRule>
  </conditionalFormatting>
  <conditionalFormatting sqref="Z70">
    <cfRule type="cellIs" dxfId="431" priority="433" operator="equal">
      <formula>"Extremo"</formula>
    </cfRule>
    <cfRule type="cellIs" dxfId="430" priority="434" operator="equal">
      <formula>"Alto"</formula>
    </cfRule>
    <cfRule type="cellIs" dxfId="429" priority="435" operator="equal">
      <formula>"Moderado"</formula>
    </cfRule>
    <cfRule type="cellIs" dxfId="428" priority="436" operator="equal">
      <formula>"Bajo"</formula>
    </cfRule>
  </conditionalFormatting>
  <conditionalFormatting sqref="W69">
    <cfRule type="cellIs" dxfId="427" priority="429" operator="equal">
      <formula>"Extremo"</formula>
    </cfRule>
    <cfRule type="cellIs" dxfId="426" priority="430" operator="equal">
      <formula>"Alto"</formula>
    </cfRule>
    <cfRule type="cellIs" dxfId="425" priority="431" operator="equal">
      <formula>"Moderado"</formula>
    </cfRule>
    <cfRule type="cellIs" dxfId="424" priority="432" operator="equal">
      <formula>"Bajo"</formula>
    </cfRule>
  </conditionalFormatting>
  <conditionalFormatting sqref="X68">
    <cfRule type="cellIs" dxfId="423" priority="425" operator="equal">
      <formula>"Extremo"</formula>
    </cfRule>
    <cfRule type="cellIs" dxfId="422" priority="426" operator="equal">
      <formula>"Alto"</formula>
    </cfRule>
    <cfRule type="cellIs" dxfId="421" priority="427" operator="equal">
      <formula>"Moderado"</formula>
    </cfRule>
    <cfRule type="cellIs" dxfId="420" priority="428" operator="equal">
      <formula>"Bajo"</formula>
    </cfRule>
  </conditionalFormatting>
  <conditionalFormatting sqref="X69">
    <cfRule type="cellIs" dxfId="419" priority="421" operator="equal">
      <formula>"Extremo"</formula>
    </cfRule>
    <cfRule type="cellIs" dxfId="418" priority="422" operator="equal">
      <formula>"Alto"</formula>
    </cfRule>
    <cfRule type="cellIs" dxfId="417" priority="423" operator="equal">
      <formula>"Moderado"</formula>
    </cfRule>
    <cfRule type="cellIs" dxfId="416" priority="424" operator="equal">
      <formula>"Bajo"</formula>
    </cfRule>
  </conditionalFormatting>
  <conditionalFormatting sqref="X70">
    <cfRule type="cellIs" dxfId="415" priority="417" operator="equal">
      <formula>"Extremo"</formula>
    </cfRule>
    <cfRule type="cellIs" dxfId="414" priority="418" operator="equal">
      <formula>"Alto"</formula>
    </cfRule>
    <cfRule type="cellIs" dxfId="413" priority="419" operator="equal">
      <formula>"Moderado"</formula>
    </cfRule>
    <cfRule type="cellIs" dxfId="412" priority="420" operator="equal">
      <formula>"Bajo"</formula>
    </cfRule>
  </conditionalFormatting>
  <conditionalFormatting sqref="Z165">
    <cfRule type="cellIs" dxfId="411" priority="397" operator="equal">
      <formula>"Extremo"</formula>
    </cfRule>
    <cfRule type="cellIs" dxfId="410" priority="398" operator="equal">
      <formula>"Alto"</formula>
    </cfRule>
    <cfRule type="cellIs" dxfId="409" priority="399" operator="equal">
      <formula>"Moderado"</formula>
    </cfRule>
    <cfRule type="cellIs" dxfId="408" priority="400" operator="equal">
      <formula>"Bajo"</formula>
    </cfRule>
  </conditionalFormatting>
  <conditionalFormatting sqref="X164">
    <cfRule type="cellIs" dxfId="407" priority="413" operator="equal">
      <formula>"Extremo"</formula>
    </cfRule>
    <cfRule type="cellIs" dxfId="406" priority="414" operator="equal">
      <formula>"Alto"</formula>
    </cfRule>
    <cfRule type="cellIs" dxfId="405" priority="415" operator="equal">
      <formula>"Moderado"</formula>
    </cfRule>
    <cfRule type="cellIs" dxfId="404" priority="416" operator="equal">
      <formula>"Bajo"</formula>
    </cfRule>
  </conditionalFormatting>
  <conditionalFormatting sqref="X166">
    <cfRule type="cellIs" dxfId="403" priority="405" operator="equal">
      <formula>"Extremo"</formula>
    </cfRule>
    <cfRule type="cellIs" dxfId="402" priority="406" operator="equal">
      <formula>"Alto"</formula>
    </cfRule>
    <cfRule type="cellIs" dxfId="401" priority="407" operator="equal">
      <formula>"Moderado"</formula>
    </cfRule>
    <cfRule type="cellIs" dxfId="400" priority="408" operator="equal">
      <formula>"Bajo"</formula>
    </cfRule>
  </conditionalFormatting>
  <conditionalFormatting sqref="X167">
    <cfRule type="cellIs" dxfId="399" priority="401" operator="equal">
      <formula>"Extremo"</formula>
    </cfRule>
    <cfRule type="cellIs" dxfId="398" priority="402" operator="equal">
      <formula>"Alto"</formula>
    </cfRule>
    <cfRule type="cellIs" dxfId="397" priority="403" operator="equal">
      <formula>"Moderado"</formula>
    </cfRule>
    <cfRule type="cellIs" dxfId="396" priority="404" operator="equal">
      <formula>"Bajo"</formula>
    </cfRule>
  </conditionalFormatting>
  <conditionalFormatting sqref="X172">
    <cfRule type="cellIs" dxfId="395" priority="393" operator="equal">
      <formula>"Extremo"</formula>
    </cfRule>
    <cfRule type="cellIs" dxfId="394" priority="394" operator="equal">
      <formula>"Alto"</formula>
    </cfRule>
    <cfRule type="cellIs" dxfId="393" priority="395" operator="equal">
      <formula>"Moderado"</formula>
    </cfRule>
    <cfRule type="cellIs" dxfId="392" priority="396" operator="equal">
      <formula>"Bajo"</formula>
    </cfRule>
  </conditionalFormatting>
  <conditionalFormatting sqref="Z96">
    <cfRule type="cellIs" dxfId="391" priority="389" operator="equal">
      <formula>"Extremo"</formula>
    </cfRule>
    <cfRule type="cellIs" dxfId="390" priority="390" operator="equal">
      <formula>"Alto"</formula>
    </cfRule>
    <cfRule type="cellIs" dxfId="389" priority="391" operator="equal">
      <formula>"Moderado"</formula>
    </cfRule>
    <cfRule type="cellIs" dxfId="388" priority="392" operator="equal">
      <formula>"Bajo"</formula>
    </cfRule>
  </conditionalFormatting>
  <conditionalFormatting sqref="X91">
    <cfRule type="cellIs" dxfId="387" priority="381" operator="equal">
      <formula>"Extremo"</formula>
    </cfRule>
    <cfRule type="cellIs" dxfId="386" priority="382" operator="equal">
      <formula>"Alto"</formula>
    </cfRule>
    <cfRule type="cellIs" dxfId="385" priority="383" operator="equal">
      <formula>"Moderado"</formula>
    </cfRule>
    <cfRule type="cellIs" dxfId="384" priority="384" operator="equal">
      <formula>"Bajo"</formula>
    </cfRule>
  </conditionalFormatting>
  <conditionalFormatting sqref="Z91">
    <cfRule type="cellIs" dxfId="383" priority="385" operator="equal">
      <formula>"Extremo"</formula>
    </cfRule>
    <cfRule type="cellIs" dxfId="382" priority="386" operator="equal">
      <formula>"Alto"</formula>
    </cfRule>
    <cfRule type="cellIs" dxfId="381" priority="387" operator="equal">
      <formula>"Moderado"</formula>
    </cfRule>
    <cfRule type="cellIs" dxfId="380" priority="388" operator="equal">
      <formula>"Bajo"</formula>
    </cfRule>
  </conditionalFormatting>
  <conditionalFormatting sqref="X90">
    <cfRule type="cellIs" dxfId="379" priority="373" operator="equal">
      <formula>"Extremo"</formula>
    </cfRule>
    <cfRule type="cellIs" dxfId="378" priority="374" operator="equal">
      <formula>"Alto"</formula>
    </cfRule>
    <cfRule type="cellIs" dxfId="377" priority="375" operator="equal">
      <formula>"Moderado"</formula>
    </cfRule>
    <cfRule type="cellIs" dxfId="376" priority="376" operator="equal">
      <formula>"Bajo"</formula>
    </cfRule>
  </conditionalFormatting>
  <conditionalFormatting sqref="X89">
    <cfRule type="cellIs" dxfId="375" priority="377" operator="equal">
      <formula>"Extremo"</formula>
    </cfRule>
    <cfRule type="cellIs" dxfId="374" priority="378" operator="equal">
      <formula>"Alto"</formula>
    </cfRule>
    <cfRule type="cellIs" dxfId="373" priority="379" operator="equal">
      <formula>"Moderado"</formula>
    </cfRule>
    <cfRule type="cellIs" dxfId="372" priority="380" operator="equal">
      <formula>"Bajo"</formula>
    </cfRule>
  </conditionalFormatting>
  <conditionalFormatting sqref="Z110">
    <cfRule type="cellIs" dxfId="371" priority="365" operator="equal">
      <formula>"Extremo"</formula>
    </cfRule>
    <cfRule type="cellIs" dxfId="370" priority="366" operator="equal">
      <formula>"Alto"</formula>
    </cfRule>
    <cfRule type="cellIs" dxfId="369" priority="367" operator="equal">
      <formula>"Moderado"</formula>
    </cfRule>
    <cfRule type="cellIs" dxfId="368" priority="368" operator="equal">
      <formula>"Bajo"</formula>
    </cfRule>
  </conditionalFormatting>
  <conditionalFormatting sqref="Z105">
    <cfRule type="cellIs" dxfId="367" priority="369" operator="equal">
      <formula>"Extremo"</formula>
    </cfRule>
    <cfRule type="cellIs" dxfId="366" priority="370" operator="equal">
      <formula>"Alto"</formula>
    </cfRule>
    <cfRule type="cellIs" dxfId="365" priority="371" operator="equal">
      <formula>"Moderado"</formula>
    </cfRule>
    <cfRule type="cellIs" dxfId="364" priority="372" operator="equal">
      <formula>"Bajo"</formula>
    </cfRule>
  </conditionalFormatting>
  <conditionalFormatting sqref="Z108:Z109">
    <cfRule type="cellIs" dxfId="363" priority="361" operator="equal">
      <formula>"Extremo"</formula>
    </cfRule>
    <cfRule type="cellIs" dxfId="362" priority="362" operator="equal">
      <formula>"Alto"</formula>
    </cfRule>
    <cfRule type="cellIs" dxfId="361" priority="363" operator="equal">
      <formula>"Moderado"</formula>
    </cfRule>
    <cfRule type="cellIs" dxfId="360" priority="364" operator="equal">
      <formula>"Bajo"</formula>
    </cfRule>
  </conditionalFormatting>
  <conditionalFormatting sqref="X108:X109">
    <cfRule type="cellIs" dxfId="359" priority="357" operator="equal">
      <formula>"Extremo"</formula>
    </cfRule>
    <cfRule type="cellIs" dxfId="358" priority="358" operator="equal">
      <formula>"Alto"</formula>
    </cfRule>
    <cfRule type="cellIs" dxfId="357" priority="359" operator="equal">
      <formula>"Moderado"</formula>
    </cfRule>
    <cfRule type="cellIs" dxfId="356" priority="360" operator="equal">
      <formula>"Bajo"</formula>
    </cfRule>
  </conditionalFormatting>
  <conditionalFormatting sqref="X111">
    <cfRule type="cellIs" dxfId="355" priority="353" operator="equal">
      <formula>"Extremo"</formula>
    </cfRule>
    <cfRule type="cellIs" dxfId="354" priority="354" operator="equal">
      <formula>"Alto"</formula>
    </cfRule>
    <cfRule type="cellIs" dxfId="353" priority="355" operator="equal">
      <formula>"Moderado"</formula>
    </cfRule>
    <cfRule type="cellIs" dxfId="352" priority="356" operator="equal">
      <formula>"Bajo"</formula>
    </cfRule>
  </conditionalFormatting>
  <conditionalFormatting sqref="X112">
    <cfRule type="cellIs" dxfId="351" priority="349" operator="equal">
      <formula>"Extremo"</formula>
    </cfRule>
    <cfRule type="cellIs" dxfId="350" priority="350" operator="equal">
      <formula>"Alto"</formula>
    </cfRule>
    <cfRule type="cellIs" dxfId="349" priority="351" operator="equal">
      <formula>"Moderado"</formula>
    </cfRule>
    <cfRule type="cellIs" dxfId="348" priority="352" operator="equal">
      <formula>"Bajo"</formula>
    </cfRule>
  </conditionalFormatting>
  <conditionalFormatting sqref="Y112">
    <cfRule type="cellIs" dxfId="347" priority="345" operator="equal">
      <formula>"Extremo"</formula>
    </cfRule>
    <cfRule type="cellIs" dxfId="346" priority="346" operator="equal">
      <formula>"Alto"</formula>
    </cfRule>
    <cfRule type="cellIs" dxfId="345" priority="347" operator="equal">
      <formula>"Moderado"</formula>
    </cfRule>
    <cfRule type="cellIs" dxfId="344" priority="348" operator="equal">
      <formula>"Bajo"</formula>
    </cfRule>
  </conditionalFormatting>
  <conditionalFormatting sqref="X113">
    <cfRule type="cellIs" dxfId="343" priority="341" operator="equal">
      <formula>"Extremo"</formula>
    </cfRule>
    <cfRule type="cellIs" dxfId="342" priority="342" operator="equal">
      <formula>"Alto"</formula>
    </cfRule>
    <cfRule type="cellIs" dxfId="341" priority="343" operator="equal">
      <formula>"Moderado"</formula>
    </cfRule>
    <cfRule type="cellIs" dxfId="340" priority="344" operator="equal">
      <formula>"Bajo"</formula>
    </cfRule>
  </conditionalFormatting>
  <conditionalFormatting sqref="X114">
    <cfRule type="cellIs" dxfId="339" priority="337" operator="equal">
      <formula>"Extremo"</formula>
    </cfRule>
    <cfRule type="cellIs" dxfId="338" priority="338" operator="equal">
      <formula>"Alto"</formula>
    </cfRule>
    <cfRule type="cellIs" dxfId="337" priority="339" operator="equal">
      <formula>"Moderado"</formula>
    </cfRule>
    <cfRule type="cellIs" dxfId="336" priority="340" operator="equal">
      <formula>"Bajo"</formula>
    </cfRule>
  </conditionalFormatting>
  <conditionalFormatting sqref="Y114">
    <cfRule type="cellIs" dxfId="335" priority="333" operator="equal">
      <formula>"Extremo"</formula>
    </cfRule>
    <cfRule type="cellIs" dxfId="334" priority="334" operator="equal">
      <formula>"Alto"</formula>
    </cfRule>
    <cfRule type="cellIs" dxfId="333" priority="335" operator="equal">
      <formula>"Moderado"</formula>
    </cfRule>
    <cfRule type="cellIs" dxfId="332" priority="336" operator="equal">
      <formula>"Bajo"</formula>
    </cfRule>
  </conditionalFormatting>
  <conditionalFormatting sqref="X115">
    <cfRule type="cellIs" dxfId="331" priority="329" operator="equal">
      <formula>"Extremo"</formula>
    </cfRule>
    <cfRule type="cellIs" dxfId="330" priority="330" operator="equal">
      <formula>"Alto"</formula>
    </cfRule>
    <cfRule type="cellIs" dxfId="329" priority="331" operator="equal">
      <formula>"Moderado"</formula>
    </cfRule>
    <cfRule type="cellIs" dxfId="328" priority="332" operator="equal">
      <formula>"Bajo"</formula>
    </cfRule>
  </conditionalFormatting>
  <conditionalFormatting sqref="W250">
    <cfRule type="cellIs" dxfId="327" priority="325" operator="equal">
      <formula>"Extremo"</formula>
    </cfRule>
    <cfRule type="cellIs" dxfId="326" priority="326" operator="equal">
      <formula>"Alto"</formula>
    </cfRule>
    <cfRule type="cellIs" dxfId="325" priority="327" operator="equal">
      <formula>"Moderado"</formula>
    </cfRule>
    <cfRule type="cellIs" dxfId="324" priority="328" operator="equal">
      <formula>"Bajo"</formula>
    </cfRule>
  </conditionalFormatting>
  <conditionalFormatting sqref="Z143">
    <cfRule type="cellIs" dxfId="323" priority="321" operator="equal">
      <formula>"Extremo"</formula>
    </cfRule>
    <cfRule type="cellIs" dxfId="322" priority="322" operator="equal">
      <formula>"Alto"</formula>
    </cfRule>
    <cfRule type="cellIs" dxfId="321" priority="323" operator="equal">
      <formula>"Moderado"</formula>
    </cfRule>
    <cfRule type="cellIs" dxfId="320" priority="324" operator="equal">
      <formula>"Bajo"</formula>
    </cfRule>
  </conditionalFormatting>
  <conditionalFormatting sqref="Z142">
    <cfRule type="cellIs" dxfId="319" priority="301" operator="equal">
      <formula>"Extremo"</formula>
    </cfRule>
    <cfRule type="cellIs" dxfId="318" priority="302" operator="equal">
      <formula>"Alto"</formula>
    </cfRule>
    <cfRule type="cellIs" dxfId="317" priority="303" operator="equal">
      <formula>"Moderado"</formula>
    </cfRule>
    <cfRule type="cellIs" dxfId="316" priority="304" operator="equal">
      <formula>"Bajo"</formula>
    </cfRule>
  </conditionalFormatting>
  <conditionalFormatting sqref="W237">
    <cfRule type="cellIs" dxfId="315" priority="317" operator="equal">
      <formula>"Extremo"</formula>
    </cfRule>
    <cfRule type="cellIs" dxfId="314" priority="318" operator="equal">
      <formula>"Alto"</formula>
    </cfRule>
    <cfRule type="cellIs" dxfId="313" priority="319" operator="equal">
      <formula>"Moderado"</formula>
    </cfRule>
    <cfRule type="cellIs" dxfId="312" priority="320" operator="equal">
      <formula>"Bajo"</formula>
    </cfRule>
  </conditionalFormatting>
  <conditionalFormatting sqref="Y237">
    <cfRule type="cellIs" dxfId="311" priority="313" operator="equal">
      <formula>"Extremo"</formula>
    </cfRule>
    <cfRule type="cellIs" dxfId="310" priority="314" operator="equal">
      <formula>"Alto"</formula>
    </cfRule>
    <cfRule type="cellIs" dxfId="309" priority="315" operator="equal">
      <formula>"Moderado"</formula>
    </cfRule>
    <cfRule type="cellIs" dxfId="308" priority="316" operator="equal">
      <formula>"Bajo"</formula>
    </cfRule>
  </conditionalFormatting>
  <conditionalFormatting sqref="Z148">
    <cfRule type="cellIs" dxfId="307" priority="309" operator="equal">
      <formula>"Extremo"</formula>
    </cfRule>
    <cfRule type="cellIs" dxfId="306" priority="310" operator="equal">
      <formula>"Alto"</formula>
    </cfRule>
    <cfRule type="cellIs" dxfId="305" priority="311" operator="equal">
      <formula>"Moderado"</formula>
    </cfRule>
    <cfRule type="cellIs" dxfId="304" priority="312" operator="equal">
      <formula>"Bajo"</formula>
    </cfRule>
  </conditionalFormatting>
  <conditionalFormatting sqref="Z149">
    <cfRule type="cellIs" dxfId="303" priority="305" operator="equal">
      <formula>"Extremo"</formula>
    </cfRule>
    <cfRule type="cellIs" dxfId="302" priority="306" operator="equal">
      <formula>"Alto"</formula>
    </cfRule>
    <cfRule type="cellIs" dxfId="301" priority="307" operator="equal">
      <formula>"Moderado"</formula>
    </cfRule>
    <cfRule type="cellIs" dxfId="300" priority="308" operator="equal">
      <formula>"Bajo"</formula>
    </cfRule>
  </conditionalFormatting>
  <conditionalFormatting sqref="Z146">
    <cfRule type="cellIs" dxfId="299" priority="293" operator="equal">
      <formula>"Extremo"</formula>
    </cfRule>
    <cfRule type="cellIs" dxfId="298" priority="294" operator="equal">
      <formula>"Alto"</formula>
    </cfRule>
    <cfRule type="cellIs" dxfId="297" priority="295" operator="equal">
      <formula>"Moderado"</formula>
    </cfRule>
    <cfRule type="cellIs" dxfId="296" priority="296" operator="equal">
      <formula>"Bajo"</formula>
    </cfRule>
  </conditionalFormatting>
  <conditionalFormatting sqref="W146">
    <cfRule type="cellIs" dxfId="295" priority="297" operator="equal">
      <formula>"Extremo"</formula>
    </cfRule>
    <cfRule type="cellIs" dxfId="294" priority="298" operator="equal">
      <formula>"Alto"</formula>
    </cfRule>
    <cfRule type="cellIs" dxfId="293" priority="299" operator="equal">
      <formula>"Moderado"</formula>
    </cfRule>
    <cfRule type="cellIs" dxfId="292" priority="300" operator="equal">
      <formula>"Bajo"</formula>
    </cfRule>
  </conditionalFormatting>
  <conditionalFormatting sqref="W145">
    <cfRule type="cellIs" dxfId="291" priority="289" operator="equal">
      <formula>"Extremo"</formula>
    </cfRule>
    <cfRule type="cellIs" dxfId="290" priority="290" operator="equal">
      <formula>"Alto"</formula>
    </cfRule>
    <cfRule type="cellIs" dxfId="289" priority="291" operator="equal">
      <formula>"Moderado"</formula>
    </cfRule>
    <cfRule type="cellIs" dxfId="288" priority="292" operator="equal">
      <formula>"Bajo"</formula>
    </cfRule>
  </conditionalFormatting>
  <conditionalFormatting sqref="Z144">
    <cfRule type="cellIs" dxfId="287" priority="281" operator="equal">
      <formula>"Extremo"</formula>
    </cfRule>
    <cfRule type="cellIs" dxfId="286" priority="282" operator="equal">
      <formula>"Alto"</formula>
    </cfRule>
    <cfRule type="cellIs" dxfId="285" priority="283" operator="equal">
      <formula>"Moderado"</formula>
    </cfRule>
    <cfRule type="cellIs" dxfId="284" priority="284" operator="equal">
      <formula>"Bajo"</formula>
    </cfRule>
  </conditionalFormatting>
  <conditionalFormatting sqref="Z145">
    <cfRule type="cellIs" dxfId="283" priority="285" operator="equal">
      <formula>"Extremo"</formula>
    </cfRule>
    <cfRule type="cellIs" dxfId="282" priority="286" operator="equal">
      <formula>"Alto"</formula>
    </cfRule>
    <cfRule type="cellIs" dxfId="281" priority="287" operator="equal">
      <formula>"Moderado"</formula>
    </cfRule>
    <cfRule type="cellIs" dxfId="280" priority="288" operator="equal">
      <formula>"Bajo"</formula>
    </cfRule>
  </conditionalFormatting>
  <conditionalFormatting sqref="Z224">
    <cfRule type="cellIs" dxfId="279" priority="277" operator="equal">
      <formula>"Extremo"</formula>
    </cfRule>
    <cfRule type="cellIs" dxfId="278" priority="278" operator="equal">
      <formula>"Alto"</formula>
    </cfRule>
    <cfRule type="cellIs" dxfId="277" priority="279" operator="equal">
      <formula>"Moderado"</formula>
    </cfRule>
    <cfRule type="cellIs" dxfId="276" priority="280" operator="equal">
      <formula>"Bajo"</formula>
    </cfRule>
  </conditionalFormatting>
  <conditionalFormatting sqref="Z226">
    <cfRule type="cellIs" dxfId="275" priority="273" operator="equal">
      <formula>"Extremo"</formula>
    </cfRule>
    <cfRule type="cellIs" dxfId="274" priority="274" operator="equal">
      <formula>"Alto"</formula>
    </cfRule>
    <cfRule type="cellIs" dxfId="273" priority="275" operator="equal">
      <formula>"Moderado"</formula>
    </cfRule>
    <cfRule type="cellIs" dxfId="272" priority="276" operator="equal">
      <formula>"Bajo"</formula>
    </cfRule>
  </conditionalFormatting>
  <conditionalFormatting sqref="Y226">
    <cfRule type="cellIs" dxfId="271" priority="269" operator="equal">
      <formula>"Extremo"</formula>
    </cfRule>
    <cfRule type="cellIs" dxfId="270" priority="270" operator="equal">
      <formula>"Alto"</formula>
    </cfRule>
    <cfRule type="cellIs" dxfId="269" priority="271" operator="equal">
      <formula>"Moderado"</formula>
    </cfRule>
    <cfRule type="cellIs" dxfId="268" priority="272" operator="equal">
      <formula>"Bajo"</formula>
    </cfRule>
  </conditionalFormatting>
  <conditionalFormatting sqref="Y227">
    <cfRule type="cellIs" dxfId="267" priority="265" operator="equal">
      <formula>"Extremo"</formula>
    </cfRule>
    <cfRule type="cellIs" dxfId="266" priority="266" operator="equal">
      <formula>"Alto"</formula>
    </cfRule>
    <cfRule type="cellIs" dxfId="265" priority="267" operator="equal">
      <formula>"Moderado"</formula>
    </cfRule>
    <cfRule type="cellIs" dxfId="264" priority="268" operator="equal">
      <formula>"Bajo"</formula>
    </cfRule>
  </conditionalFormatting>
  <conditionalFormatting sqref="W182">
    <cfRule type="cellIs" dxfId="263" priority="261" operator="equal">
      <formula>"Extremo"</formula>
    </cfRule>
    <cfRule type="cellIs" dxfId="262" priority="262" operator="equal">
      <formula>"Alto"</formula>
    </cfRule>
    <cfRule type="cellIs" dxfId="261" priority="263" operator="equal">
      <formula>"Moderado"</formula>
    </cfRule>
    <cfRule type="cellIs" dxfId="260" priority="264" operator="equal">
      <formula>"Bajo"</formula>
    </cfRule>
  </conditionalFormatting>
  <conditionalFormatting sqref="W181">
    <cfRule type="cellIs" dxfId="259" priority="257" operator="equal">
      <formula>"Extremo"</formula>
    </cfRule>
    <cfRule type="cellIs" dxfId="258" priority="258" operator="equal">
      <formula>"Alto"</formula>
    </cfRule>
    <cfRule type="cellIs" dxfId="257" priority="259" operator="equal">
      <formula>"Moderado"</formula>
    </cfRule>
    <cfRule type="cellIs" dxfId="256" priority="260" operator="equal">
      <formula>"Bajo"</formula>
    </cfRule>
  </conditionalFormatting>
  <conditionalFormatting sqref="Y181">
    <cfRule type="cellIs" dxfId="255" priority="253" operator="equal">
      <formula>"Extremo"</formula>
    </cfRule>
    <cfRule type="cellIs" dxfId="254" priority="254" operator="equal">
      <formula>"Alto"</formula>
    </cfRule>
    <cfRule type="cellIs" dxfId="253" priority="255" operator="equal">
      <formula>"Moderado"</formula>
    </cfRule>
    <cfRule type="cellIs" dxfId="252" priority="256" operator="equal">
      <formula>"Bajo"</formula>
    </cfRule>
  </conditionalFormatting>
  <conditionalFormatting sqref="Z181">
    <cfRule type="cellIs" dxfId="251" priority="249" operator="equal">
      <formula>"Extremo"</formula>
    </cfRule>
    <cfRule type="cellIs" dxfId="250" priority="250" operator="equal">
      <formula>"Alto"</formula>
    </cfRule>
    <cfRule type="cellIs" dxfId="249" priority="251" operator="equal">
      <formula>"Moderado"</formula>
    </cfRule>
    <cfRule type="cellIs" dxfId="248" priority="252" operator="equal">
      <formula>"Bajo"</formula>
    </cfRule>
  </conditionalFormatting>
  <conditionalFormatting sqref="W185">
    <cfRule type="cellIs" dxfId="247" priority="245" operator="equal">
      <formula>"Extremo"</formula>
    </cfRule>
    <cfRule type="cellIs" dxfId="246" priority="246" operator="equal">
      <formula>"Alto"</formula>
    </cfRule>
    <cfRule type="cellIs" dxfId="245" priority="247" operator="equal">
      <formula>"Moderado"</formula>
    </cfRule>
    <cfRule type="cellIs" dxfId="244" priority="248" operator="equal">
      <formula>"Bajo"</formula>
    </cfRule>
  </conditionalFormatting>
  <conditionalFormatting sqref="W184">
    <cfRule type="cellIs" dxfId="243" priority="241" operator="equal">
      <formula>"Extremo"</formula>
    </cfRule>
    <cfRule type="cellIs" dxfId="242" priority="242" operator="equal">
      <formula>"Alto"</formula>
    </cfRule>
    <cfRule type="cellIs" dxfId="241" priority="243" operator="equal">
      <formula>"Moderado"</formula>
    </cfRule>
    <cfRule type="cellIs" dxfId="240" priority="244" operator="equal">
      <formula>"Bajo"</formula>
    </cfRule>
  </conditionalFormatting>
  <conditionalFormatting sqref="Y184">
    <cfRule type="cellIs" dxfId="239" priority="237" operator="equal">
      <formula>"Extremo"</formula>
    </cfRule>
    <cfRule type="cellIs" dxfId="238" priority="238" operator="equal">
      <formula>"Alto"</formula>
    </cfRule>
    <cfRule type="cellIs" dxfId="237" priority="239" operator="equal">
      <formula>"Moderado"</formula>
    </cfRule>
    <cfRule type="cellIs" dxfId="236" priority="240" operator="equal">
      <formula>"Bajo"</formula>
    </cfRule>
  </conditionalFormatting>
  <conditionalFormatting sqref="Z184">
    <cfRule type="cellIs" dxfId="235" priority="233" operator="equal">
      <formula>"Extremo"</formula>
    </cfRule>
    <cfRule type="cellIs" dxfId="234" priority="234" operator="equal">
      <formula>"Alto"</formula>
    </cfRule>
    <cfRule type="cellIs" dxfId="233" priority="235" operator="equal">
      <formula>"Moderado"</formula>
    </cfRule>
    <cfRule type="cellIs" dxfId="232" priority="236" operator="equal">
      <formula>"Bajo"</formula>
    </cfRule>
  </conditionalFormatting>
  <conditionalFormatting sqref="W188">
    <cfRule type="cellIs" dxfId="231" priority="229" operator="equal">
      <formula>"Extremo"</formula>
    </cfRule>
    <cfRule type="cellIs" dxfId="230" priority="230" operator="equal">
      <formula>"Alto"</formula>
    </cfRule>
    <cfRule type="cellIs" dxfId="229" priority="231" operator="equal">
      <formula>"Moderado"</formula>
    </cfRule>
    <cfRule type="cellIs" dxfId="228" priority="232" operator="equal">
      <formula>"Bajo"</formula>
    </cfRule>
  </conditionalFormatting>
  <conditionalFormatting sqref="W187">
    <cfRule type="cellIs" dxfId="227" priority="225" operator="equal">
      <formula>"Extremo"</formula>
    </cfRule>
    <cfRule type="cellIs" dxfId="226" priority="226" operator="equal">
      <formula>"Alto"</formula>
    </cfRule>
    <cfRule type="cellIs" dxfId="225" priority="227" operator="equal">
      <formula>"Moderado"</formula>
    </cfRule>
    <cfRule type="cellIs" dxfId="224" priority="228" operator="equal">
      <formula>"Bajo"</formula>
    </cfRule>
  </conditionalFormatting>
  <conditionalFormatting sqref="Y187">
    <cfRule type="cellIs" dxfId="223" priority="221" operator="equal">
      <formula>"Extremo"</formula>
    </cfRule>
    <cfRule type="cellIs" dxfId="222" priority="222" operator="equal">
      <formula>"Alto"</formula>
    </cfRule>
    <cfRule type="cellIs" dxfId="221" priority="223" operator="equal">
      <formula>"Moderado"</formula>
    </cfRule>
    <cfRule type="cellIs" dxfId="220" priority="224" operator="equal">
      <formula>"Bajo"</formula>
    </cfRule>
  </conditionalFormatting>
  <conditionalFormatting sqref="Z187">
    <cfRule type="cellIs" dxfId="219" priority="217" operator="equal">
      <formula>"Extremo"</formula>
    </cfRule>
    <cfRule type="cellIs" dxfId="218" priority="218" operator="equal">
      <formula>"Alto"</formula>
    </cfRule>
    <cfRule type="cellIs" dxfId="217" priority="219" operator="equal">
      <formula>"Moderado"</formula>
    </cfRule>
    <cfRule type="cellIs" dxfId="216" priority="220" operator="equal">
      <formula>"Bajo"</formula>
    </cfRule>
  </conditionalFormatting>
  <conditionalFormatting sqref="X180">
    <cfRule type="cellIs" dxfId="215" priority="213" operator="equal">
      <formula>"Extremo"</formula>
    </cfRule>
    <cfRule type="cellIs" dxfId="214" priority="214" operator="equal">
      <formula>"Alto"</formula>
    </cfRule>
    <cfRule type="cellIs" dxfId="213" priority="215" operator="equal">
      <formula>"Moderado"</formula>
    </cfRule>
    <cfRule type="cellIs" dxfId="212" priority="216" operator="equal">
      <formula>"Bajo"</formula>
    </cfRule>
  </conditionalFormatting>
  <conditionalFormatting sqref="Y180">
    <cfRule type="cellIs" dxfId="211" priority="209" operator="equal">
      <formula>"Extremo"</formula>
    </cfRule>
    <cfRule type="cellIs" dxfId="210" priority="210" operator="equal">
      <formula>"Alto"</formula>
    </cfRule>
    <cfRule type="cellIs" dxfId="209" priority="211" operator="equal">
      <formula>"Moderado"</formula>
    </cfRule>
    <cfRule type="cellIs" dxfId="208" priority="212" operator="equal">
      <formula>"Bajo"</formula>
    </cfRule>
  </conditionalFormatting>
  <conditionalFormatting sqref="Z180">
    <cfRule type="cellIs" dxfId="207" priority="205" operator="equal">
      <formula>"Extremo"</formula>
    </cfRule>
    <cfRule type="cellIs" dxfId="206" priority="206" operator="equal">
      <formula>"Alto"</formula>
    </cfRule>
    <cfRule type="cellIs" dxfId="205" priority="207" operator="equal">
      <formula>"Moderado"</formula>
    </cfRule>
    <cfRule type="cellIs" dxfId="204" priority="208" operator="equal">
      <formula>"Bajo"</formula>
    </cfRule>
  </conditionalFormatting>
  <conditionalFormatting sqref="W183">
    <cfRule type="cellIs" dxfId="203" priority="197" operator="equal">
      <formula>"Extremo"</formula>
    </cfRule>
    <cfRule type="cellIs" dxfId="202" priority="198" operator="equal">
      <formula>"Alto"</formula>
    </cfRule>
    <cfRule type="cellIs" dxfId="201" priority="199" operator="equal">
      <formula>"Moderado"</formula>
    </cfRule>
    <cfRule type="cellIs" dxfId="200" priority="200" operator="equal">
      <formula>"Bajo"</formula>
    </cfRule>
  </conditionalFormatting>
  <conditionalFormatting sqref="W179">
    <cfRule type="cellIs" dxfId="199" priority="201" operator="equal">
      <formula>"Extremo"</formula>
    </cfRule>
    <cfRule type="cellIs" dxfId="198" priority="202" operator="equal">
      <formula>"Alto"</formula>
    </cfRule>
    <cfRule type="cellIs" dxfId="197" priority="203" operator="equal">
      <formula>"Moderado"</formula>
    </cfRule>
    <cfRule type="cellIs" dxfId="196" priority="204" operator="equal">
      <formula>"Bajo"</formula>
    </cfRule>
  </conditionalFormatting>
  <conditionalFormatting sqref="W186">
    <cfRule type="cellIs" dxfId="195" priority="193" operator="equal">
      <formula>"Extremo"</formula>
    </cfRule>
    <cfRule type="cellIs" dxfId="194" priority="194" operator="equal">
      <formula>"Alto"</formula>
    </cfRule>
    <cfRule type="cellIs" dxfId="193" priority="195" operator="equal">
      <formula>"Moderado"</formula>
    </cfRule>
    <cfRule type="cellIs" dxfId="192" priority="196" operator="equal">
      <formula>"Bajo"</formula>
    </cfRule>
  </conditionalFormatting>
  <conditionalFormatting sqref="Y198">
    <cfRule type="cellIs" dxfId="191" priority="181" operator="equal">
      <formula>"Extremo"</formula>
    </cfRule>
    <cfRule type="cellIs" dxfId="190" priority="182" operator="equal">
      <formula>"Alto"</formula>
    </cfRule>
    <cfRule type="cellIs" dxfId="189" priority="183" operator="equal">
      <formula>"Moderado"</formula>
    </cfRule>
    <cfRule type="cellIs" dxfId="188" priority="184" operator="equal">
      <formula>"Bajo"</formula>
    </cfRule>
  </conditionalFormatting>
  <conditionalFormatting sqref="X198">
    <cfRule type="cellIs" dxfId="187" priority="185" operator="equal">
      <formula>"Extremo"</formula>
    </cfRule>
    <cfRule type="cellIs" dxfId="186" priority="186" operator="equal">
      <formula>"Alto"</formula>
    </cfRule>
    <cfRule type="cellIs" dxfId="185" priority="187" operator="equal">
      <formula>"Moderado"</formula>
    </cfRule>
    <cfRule type="cellIs" dxfId="184" priority="188" operator="equal">
      <formula>"Bajo"</formula>
    </cfRule>
  </conditionalFormatting>
  <conditionalFormatting sqref="W198">
    <cfRule type="cellIs" dxfId="183" priority="189" operator="equal">
      <formula>"Extremo"</formula>
    </cfRule>
    <cfRule type="cellIs" dxfId="182" priority="190" operator="equal">
      <formula>"Alto"</formula>
    </cfRule>
    <cfRule type="cellIs" dxfId="181" priority="191" operator="equal">
      <formula>"Moderado"</formula>
    </cfRule>
    <cfRule type="cellIs" dxfId="180" priority="192" operator="equal">
      <formula>"Bajo"</formula>
    </cfRule>
  </conditionalFormatting>
  <conditionalFormatting sqref="Z198">
    <cfRule type="cellIs" dxfId="179" priority="177" operator="equal">
      <formula>"Extremo"</formula>
    </cfRule>
    <cfRule type="cellIs" dxfId="178" priority="178" operator="equal">
      <formula>"Alto"</formula>
    </cfRule>
    <cfRule type="cellIs" dxfId="177" priority="179" operator="equal">
      <formula>"Moderado"</formula>
    </cfRule>
    <cfRule type="cellIs" dxfId="176" priority="180" operator="equal">
      <formula>"Bajo"</formula>
    </cfRule>
  </conditionalFormatting>
  <conditionalFormatting sqref="AB200">
    <cfRule type="cellIs" dxfId="175" priority="173" operator="equal">
      <formula>"Extremo"</formula>
    </cfRule>
    <cfRule type="cellIs" dxfId="174" priority="174" operator="equal">
      <formula>"Alto"</formula>
    </cfRule>
    <cfRule type="cellIs" dxfId="173" priority="175" operator="equal">
      <formula>"Moderado"</formula>
    </cfRule>
    <cfRule type="cellIs" dxfId="172" priority="176" operator="equal">
      <formula>"Bajo"</formula>
    </cfRule>
  </conditionalFormatting>
  <conditionalFormatting sqref="AE200">
    <cfRule type="cellIs" dxfId="171" priority="169" operator="equal">
      <formula>"Extremo"</formula>
    </cfRule>
    <cfRule type="cellIs" dxfId="170" priority="170" operator="equal">
      <formula>"Alto"</formula>
    </cfRule>
    <cfRule type="cellIs" dxfId="169" priority="171" operator="equal">
      <formula>"Moderado"</formula>
    </cfRule>
    <cfRule type="cellIs" dxfId="168" priority="172" operator="equal">
      <formula>"Bajo"</formula>
    </cfRule>
  </conditionalFormatting>
  <conditionalFormatting sqref="AF200">
    <cfRule type="cellIs" dxfId="167" priority="165" operator="equal">
      <formula>"Extremo"</formula>
    </cfRule>
    <cfRule type="cellIs" dxfId="166" priority="166" operator="equal">
      <formula>"Alto"</formula>
    </cfRule>
    <cfRule type="cellIs" dxfId="165" priority="167" operator="equal">
      <formula>"Moderado"</formula>
    </cfRule>
    <cfRule type="cellIs" dxfId="164" priority="168" operator="equal">
      <formula>"Bajo"</formula>
    </cfRule>
  </conditionalFormatting>
  <conditionalFormatting sqref="Y200:Y201">
    <cfRule type="cellIs" dxfId="163" priority="161" operator="equal">
      <formula>"Extremo"</formula>
    </cfRule>
    <cfRule type="cellIs" dxfId="162" priority="162" operator="equal">
      <formula>"Alto"</formula>
    </cfRule>
    <cfRule type="cellIs" dxfId="161" priority="163" operator="equal">
      <formula>"Moderado"</formula>
    </cfRule>
    <cfRule type="cellIs" dxfId="160" priority="164" operator="equal">
      <formula>"Bajo"</formula>
    </cfRule>
  </conditionalFormatting>
  <conditionalFormatting sqref="Y204">
    <cfRule type="cellIs" dxfId="159" priority="157" operator="equal">
      <formula>"Extremo"</formula>
    </cfRule>
    <cfRule type="cellIs" dxfId="158" priority="158" operator="equal">
      <formula>"Alto"</formula>
    </cfRule>
    <cfRule type="cellIs" dxfId="157" priority="159" operator="equal">
      <formula>"Moderado"</formula>
    </cfRule>
    <cfRule type="cellIs" dxfId="156" priority="160" operator="equal">
      <formula>"Bajo"</formula>
    </cfRule>
  </conditionalFormatting>
  <conditionalFormatting sqref="Y203">
    <cfRule type="cellIs" dxfId="155" priority="153" operator="equal">
      <formula>"Extremo"</formula>
    </cfRule>
    <cfRule type="cellIs" dxfId="154" priority="154" operator="equal">
      <formula>"Alto"</formula>
    </cfRule>
    <cfRule type="cellIs" dxfId="153" priority="155" operator="equal">
      <formula>"Moderado"</formula>
    </cfRule>
    <cfRule type="cellIs" dxfId="152" priority="156" operator="equal">
      <formula>"Bajo"</formula>
    </cfRule>
  </conditionalFormatting>
  <conditionalFormatting sqref="Y202">
    <cfRule type="cellIs" dxfId="151" priority="149" operator="equal">
      <formula>"Extremo"</formula>
    </cfRule>
    <cfRule type="cellIs" dxfId="150" priority="150" operator="equal">
      <formula>"Alto"</formula>
    </cfRule>
    <cfRule type="cellIs" dxfId="149" priority="151" operator="equal">
      <formula>"Moderado"</formula>
    </cfRule>
    <cfRule type="cellIs" dxfId="148" priority="152" operator="equal">
      <formula>"Bajo"</formula>
    </cfRule>
  </conditionalFormatting>
  <conditionalFormatting sqref="Y238">
    <cfRule type="cellIs" dxfId="147" priority="145" operator="equal">
      <formula>"Extremo"</formula>
    </cfRule>
    <cfRule type="cellIs" dxfId="146" priority="146" operator="equal">
      <formula>"Alto"</formula>
    </cfRule>
    <cfRule type="cellIs" dxfId="145" priority="147" operator="equal">
      <formula>"Moderado"</formula>
    </cfRule>
    <cfRule type="cellIs" dxfId="144" priority="148" operator="equal">
      <formula>"Bajo"</formula>
    </cfRule>
  </conditionalFormatting>
  <conditionalFormatting sqref="X10 X42:X43 X128:X129 X145 X177">
    <cfRule type="cellIs" dxfId="143" priority="141" operator="equal">
      <formula>"Extremo"</formula>
    </cfRule>
    <cfRule type="cellIs" dxfId="142" priority="142" operator="equal">
      <formula>"Alto"</formula>
    </cfRule>
    <cfRule type="cellIs" dxfId="141" priority="143" operator="equal">
      <formula>"Moderado"</formula>
    </cfRule>
    <cfRule type="cellIs" dxfId="140" priority="144" operator="equal">
      <formula>"Bajo"</formula>
    </cfRule>
  </conditionalFormatting>
  <conditionalFormatting sqref="AA37:AB37">
    <cfRule type="cellIs" dxfId="139" priority="137" operator="equal">
      <formula>"Extremo"</formula>
    </cfRule>
    <cfRule type="cellIs" dxfId="138" priority="138" operator="equal">
      <formula>"Alto"</formula>
    </cfRule>
    <cfRule type="cellIs" dxfId="137" priority="139" operator="equal">
      <formula>"Moderado"</formula>
    </cfRule>
    <cfRule type="cellIs" dxfId="136" priority="140" operator="equal">
      <formula>"Bajo"</formula>
    </cfRule>
  </conditionalFormatting>
  <conditionalFormatting sqref="AA60:AB60">
    <cfRule type="cellIs" dxfId="135" priority="133" operator="equal">
      <formula>"Extremo"</formula>
    </cfRule>
    <cfRule type="cellIs" dxfId="134" priority="134" operator="equal">
      <formula>"Alto"</formula>
    </cfRule>
    <cfRule type="cellIs" dxfId="133" priority="135" operator="equal">
      <formula>"Moderado"</formula>
    </cfRule>
    <cfRule type="cellIs" dxfId="132" priority="136" operator="equal">
      <formula>"Bajo"</formula>
    </cfRule>
  </conditionalFormatting>
  <conditionalFormatting sqref="AB88">
    <cfRule type="cellIs" dxfId="131" priority="129" operator="equal">
      <formula>"Extremo"</formula>
    </cfRule>
    <cfRule type="cellIs" dxfId="130" priority="130" operator="equal">
      <formula>"Alto"</formula>
    </cfRule>
    <cfRule type="cellIs" dxfId="129" priority="131" operator="equal">
      <formula>"Moderado"</formula>
    </cfRule>
    <cfRule type="cellIs" dxfId="128" priority="132" operator="equal">
      <formula>"Bajo"</formula>
    </cfRule>
  </conditionalFormatting>
  <conditionalFormatting sqref="AA95:AB95">
    <cfRule type="cellIs" dxfId="127" priority="125" operator="equal">
      <formula>"Extremo"</formula>
    </cfRule>
    <cfRule type="cellIs" dxfId="126" priority="126" operator="equal">
      <formula>"Alto"</formula>
    </cfRule>
    <cfRule type="cellIs" dxfId="125" priority="127" operator="equal">
      <formula>"Moderado"</formula>
    </cfRule>
    <cfRule type="cellIs" dxfId="124" priority="128" operator="equal">
      <formula>"Bajo"</formula>
    </cfRule>
  </conditionalFormatting>
  <conditionalFormatting sqref="AA96">
    <cfRule type="cellIs" dxfId="123" priority="121" operator="equal">
      <formula>"Extremo"</formula>
    </cfRule>
    <cfRule type="cellIs" dxfId="122" priority="122" operator="equal">
      <formula>"Alto"</formula>
    </cfRule>
    <cfRule type="cellIs" dxfId="121" priority="123" operator="equal">
      <formula>"Moderado"</formula>
    </cfRule>
    <cfRule type="cellIs" dxfId="120" priority="124" operator="equal">
      <formula>"Bajo"</formula>
    </cfRule>
  </conditionalFormatting>
  <conditionalFormatting sqref="AB96">
    <cfRule type="cellIs" dxfId="119" priority="117" operator="equal">
      <formula>"Extremo"</formula>
    </cfRule>
    <cfRule type="cellIs" dxfId="118" priority="118" operator="equal">
      <formula>"Alto"</formula>
    </cfRule>
    <cfRule type="cellIs" dxfId="117" priority="119" operator="equal">
      <formula>"Moderado"</formula>
    </cfRule>
    <cfRule type="cellIs" dxfId="116" priority="120" operator="equal">
      <formula>"Bajo"</formula>
    </cfRule>
  </conditionalFormatting>
  <conditionalFormatting sqref="AA100">
    <cfRule type="cellIs" dxfId="115" priority="113" operator="equal">
      <formula>"Extremo"</formula>
    </cfRule>
    <cfRule type="cellIs" dxfId="114" priority="114" operator="equal">
      <formula>"Alto"</formula>
    </cfRule>
    <cfRule type="cellIs" dxfId="113" priority="115" operator="equal">
      <formula>"Moderado"</formula>
    </cfRule>
    <cfRule type="cellIs" dxfId="112" priority="116" operator="equal">
      <formula>"Bajo"</formula>
    </cfRule>
  </conditionalFormatting>
  <conditionalFormatting sqref="AB100">
    <cfRule type="cellIs" dxfId="111" priority="109" operator="equal">
      <formula>"Extremo"</formula>
    </cfRule>
    <cfRule type="cellIs" dxfId="110" priority="110" operator="equal">
      <formula>"Alto"</formula>
    </cfRule>
    <cfRule type="cellIs" dxfId="109" priority="111" operator="equal">
      <formula>"Moderado"</formula>
    </cfRule>
    <cfRule type="cellIs" dxfId="108" priority="112" operator="equal">
      <formula>"Bajo"</formula>
    </cfRule>
  </conditionalFormatting>
  <conditionalFormatting sqref="AA101">
    <cfRule type="cellIs" dxfId="107" priority="105" operator="equal">
      <formula>"Extremo"</formula>
    </cfRule>
    <cfRule type="cellIs" dxfId="106" priority="106" operator="equal">
      <formula>"Alto"</formula>
    </cfRule>
    <cfRule type="cellIs" dxfId="105" priority="107" operator="equal">
      <formula>"Moderado"</formula>
    </cfRule>
    <cfRule type="cellIs" dxfId="104" priority="108" operator="equal">
      <formula>"Bajo"</formula>
    </cfRule>
  </conditionalFormatting>
  <conditionalFormatting sqref="AB101">
    <cfRule type="cellIs" dxfId="103" priority="101" operator="equal">
      <formula>"Extremo"</formula>
    </cfRule>
    <cfRule type="cellIs" dxfId="102" priority="102" operator="equal">
      <formula>"Alto"</formula>
    </cfRule>
    <cfRule type="cellIs" dxfId="101" priority="103" operator="equal">
      <formula>"Moderado"</formula>
    </cfRule>
    <cfRule type="cellIs" dxfId="100" priority="104" operator="equal">
      <formula>"Bajo"</formula>
    </cfRule>
  </conditionalFormatting>
  <conditionalFormatting sqref="AA102">
    <cfRule type="cellIs" dxfId="99" priority="97" operator="equal">
      <formula>"Extremo"</formula>
    </cfRule>
    <cfRule type="cellIs" dxfId="98" priority="98" operator="equal">
      <formula>"Alto"</formula>
    </cfRule>
    <cfRule type="cellIs" dxfId="97" priority="99" operator="equal">
      <formula>"Moderado"</formula>
    </cfRule>
    <cfRule type="cellIs" dxfId="96" priority="100" operator="equal">
      <formula>"Bajo"</formula>
    </cfRule>
  </conditionalFormatting>
  <conditionalFormatting sqref="AB102">
    <cfRule type="cellIs" dxfId="95" priority="93" operator="equal">
      <formula>"Extremo"</formula>
    </cfRule>
    <cfRule type="cellIs" dxfId="94" priority="94" operator="equal">
      <formula>"Alto"</formula>
    </cfRule>
    <cfRule type="cellIs" dxfId="93" priority="95" operator="equal">
      <formula>"Moderado"</formula>
    </cfRule>
    <cfRule type="cellIs" dxfId="92" priority="96" operator="equal">
      <formula>"Bajo"</formula>
    </cfRule>
  </conditionalFormatting>
  <conditionalFormatting sqref="AA109">
    <cfRule type="cellIs" dxfId="91" priority="89" operator="equal">
      <formula>"Extremo"</formula>
    </cfRule>
    <cfRule type="cellIs" dxfId="90" priority="90" operator="equal">
      <formula>"Alto"</formula>
    </cfRule>
    <cfRule type="cellIs" dxfId="89" priority="91" operator="equal">
      <formula>"Moderado"</formula>
    </cfRule>
    <cfRule type="cellIs" dxfId="88" priority="92" operator="equal">
      <formula>"Bajo"</formula>
    </cfRule>
  </conditionalFormatting>
  <conditionalFormatting sqref="AA112">
    <cfRule type="cellIs" dxfId="87" priority="85" operator="equal">
      <formula>"Extremo"</formula>
    </cfRule>
    <cfRule type="cellIs" dxfId="86" priority="86" operator="equal">
      <formula>"Alto"</formula>
    </cfRule>
    <cfRule type="cellIs" dxfId="85" priority="87" operator="equal">
      <formula>"Moderado"</formula>
    </cfRule>
    <cfRule type="cellIs" dxfId="84" priority="88" operator="equal">
      <formula>"Bajo"</formula>
    </cfRule>
  </conditionalFormatting>
  <conditionalFormatting sqref="AA113">
    <cfRule type="cellIs" dxfId="83" priority="81" operator="equal">
      <formula>"Extremo"</formula>
    </cfRule>
    <cfRule type="cellIs" dxfId="82" priority="82" operator="equal">
      <formula>"Alto"</formula>
    </cfRule>
    <cfRule type="cellIs" dxfId="81" priority="83" operator="equal">
      <formula>"Moderado"</formula>
    </cfRule>
    <cfRule type="cellIs" dxfId="80" priority="84" operator="equal">
      <formula>"Bajo"</formula>
    </cfRule>
  </conditionalFormatting>
  <conditionalFormatting sqref="AA114">
    <cfRule type="cellIs" dxfId="79" priority="77" operator="equal">
      <formula>"Extremo"</formula>
    </cfRule>
    <cfRule type="cellIs" dxfId="78" priority="78" operator="equal">
      <formula>"Alto"</formula>
    </cfRule>
    <cfRule type="cellIs" dxfId="77" priority="79" operator="equal">
      <formula>"Moderado"</formula>
    </cfRule>
    <cfRule type="cellIs" dxfId="76" priority="80" operator="equal">
      <formula>"Bajo"</formula>
    </cfRule>
  </conditionalFormatting>
  <conditionalFormatting sqref="AA115">
    <cfRule type="cellIs" dxfId="75" priority="73" operator="equal">
      <formula>"Extremo"</formula>
    </cfRule>
    <cfRule type="cellIs" dxfId="74" priority="74" operator="equal">
      <formula>"Alto"</formula>
    </cfRule>
    <cfRule type="cellIs" dxfId="73" priority="75" operator="equal">
      <formula>"Moderado"</formula>
    </cfRule>
    <cfRule type="cellIs" dxfId="72" priority="76" operator="equal">
      <formula>"Bajo"</formula>
    </cfRule>
  </conditionalFormatting>
  <conditionalFormatting sqref="AA116">
    <cfRule type="cellIs" dxfId="71" priority="69" operator="equal">
      <formula>"Extremo"</formula>
    </cfRule>
    <cfRule type="cellIs" dxfId="70" priority="70" operator="equal">
      <formula>"Alto"</formula>
    </cfRule>
    <cfRule type="cellIs" dxfId="69" priority="71" operator="equal">
      <formula>"Moderado"</formula>
    </cfRule>
    <cfRule type="cellIs" dxfId="68" priority="72" operator="equal">
      <formula>"Bajo"</formula>
    </cfRule>
  </conditionalFormatting>
  <conditionalFormatting sqref="AA137:AB137">
    <cfRule type="cellIs" dxfId="67" priority="65" operator="equal">
      <formula>"Extremo"</formula>
    </cfRule>
    <cfRule type="cellIs" dxfId="66" priority="66" operator="equal">
      <formula>"Alto"</formula>
    </cfRule>
    <cfRule type="cellIs" dxfId="65" priority="67" operator="equal">
      <formula>"Moderado"</formula>
    </cfRule>
    <cfRule type="cellIs" dxfId="64" priority="68" operator="equal">
      <formula>"Bajo"</formula>
    </cfRule>
  </conditionalFormatting>
  <conditionalFormatting sqref="AA206:AB206">
    <cfRule type="cellIs" dxfId="63" priority="61" operator="equal">
      <formula>"Extremo"</formula>
    </cfRule>
    <cfRule type="cellIs" dxfId="62" priority="62" operator="equal">
      <formula>"Alto"</formula>
    </cfRule>
    <cfRule type="cellIs" dxfId="61" priority="63" operator="equal">
      <formula>"Moderado"</formula>
    </cfRule>
    <cfRule type="cellIs" dxfId="60" priority="64" operator="equal">
      <formula>"Bajo"</formula>
    </cfRule>
  </conditionalFormatting>
  <conditionalFormatting sqref="AA42:AB42">
    <cfRule type="cellIs" dxfId="59" priority="57" operator="equal">
      <formula>"Extremo"</formula>
    </cfRule>
    <cfRule type="cellIs" dxfId="58" priority="58" operator="equal">
      <formula>"Alto"</formula>
    </cfRule>
    <cfRule type="cellIs" dxfId="57" priority="59" operator="equal">
      <formula>"Moderado"</formula>
    </cfRule>
    <cfRule type="cellIs" dxfId="56" priority="60" operator="equal">
      <formula>"Bajo"</formula>
    </cfRule>
  </conditionalFormatting>
  <conditionalFormatting sqref="AA43:AB43">
    <cfRule type="cellIs" dxfId="55" priority="53" operator="equal">
      <formula>"Extremo"</formula>
    </cfRule>
    <cfRule type="cellIs" dxfId="54" priority="54" operator="equal">
      <formula>"Alto"</formula>
    </cfRule>
    <cfRule type="cellIs" dxfId="53" priority="55" operator="equal">
      <formula>"Moderado"</formula>
    </cfRule>
    <cfRule type="cellIs" dxfId="52" priority="56" operator="equal">
      <formula>"Bajo"</formula>
    </cfRule>
  </conditionalFormatting>
  <conditionalFormatting sqref="AA129:AB129">
    <cfRule type="cellIs" dxfId="51" priority="49" operator="equal">
      <formula>"Extremo"</formula>
    </cfRule>
    <cfRule type="cellIs" dxfId="50" priority="50" operator="equal">
      <formula>"Alto"</formula>
    </cfRule>
    <cfRule type="cellIs" dxfId="49" priority="51" operator="equal">
      <formula>"Moderado"</formula>
    </cfRule>
    <cfRule type="cellIs" dxfId="48" priority="52" operator="equal">
      <formula>"Bajo"</formula>
    </cfRule>
  </conditionalFormatting>
  <conditionalFormatting sqref="W236">
    <cfRule type="cellIs" dxfId="47" priority="45" operator="equal">
      <formula>"Extremo"</formula>
    </cfRule>
    <cfRule type="cellIs" dxfId="46" priority="46" operator="equal">
      <formula>"Alto"</formula>
    </cfRule>
    <cfRule type="cellIs" dxfId="45" priority="47" operator="equal">
      <formula>"Moderado"</formula>
    </cfRule>
    <cfRule type="cellIs" dxfId="44" priority="48" operator="equal">
      <formula>"Bajo"</formula>
    </cfRule>
  </conditionalFormatting>
  <conditionalFormatting sqref="Y236">
    <cfRule type="cellIs" dxfId="43" priority="41" operator="equal">
      <formula>"Extremo"</formula>
    </cfRule>
    <cfRule type="cellIs" dxfId="42" priority="42" operator="equal">
      <formula>"Alto"</formula>
    </cfRule>
    <cfRule type="cellIs" dxfId="41" priority="43" operator="equal">
      <formula>"Moderado"</formula>
    </cfRule>
    <cfRule type="cellIs" dxfId="40" priority="44" operator="equal">
      <formula>"Bajo"</formula>
    </cfRule>
  </conditionalFormatting>
  <conditionalFormatting sqref="X236">
    <cfRule type="cellIs" dxfId="39" priority="37" operator="equal">
      <formula>"Extremo"</formula>
    </cfRule>
    <cfRule type="cellIs" dxfId="38" priority="38" operator="equal">
      <formula>"Alto"</formula>
    </cfRule>
    <cfRule type="cellIs" dxfId="37" priority="39" operator="equal">
      <formula>"Moderado"</formula>
    </cfRule>
    <cfRule type="cellIs" dxfId="36" priority="40" operator="equal">
      <formula>"Bajo"</formula>
    </cfRule>
  </conditionalFormatting>
  <conditionalFormatting sqref="W147">
    <cfRule type="cellIs" dxfId="35" priority="33" operator="equal">
      <formula>"Extremo"</formula>
    </cfRule>
    <cfRule type="cellIs" dxfId="34" priority="34" operator="equal">
      <formula>"Alto"</formula>
    </cfRule>
    <cfRule type="cellIs" dxfId="33" priority="35" operator="equal">
      <formula>"Moderado"</formula>
    </cfRule>
    <cfRule type="cellIs" dxfId="32" priority="36" operator="equal">
      <formula>"Bajo"</formula>
    </cfRule>
  </conditionalFormatting>
  <conditionalFormatting sqref="Z147">
    <cfRule type="cellIs" dxfId="31" priority="29" operator="equal">
      <formula>"Extremo"</formula>
    </cfRule>
    <cfRule type="cellIs" dxfId="30" priority="30" operator="equal">
      <formula>"Alto"</formula>
    </cfRule>
    <cfRule type="cellIs" dxfId="29" priority="31" operator="equal">
      <formula>"Moderado"</formula>
    </cfRule>
    <cfRule type="cellIs" dxfId="28" priority="32" operator="equal">
      <formula>"Bajo"</formula>
    </cfRule>
  </conditionalFormatting>
  <conditionalFormatting sqref="W235">
    <cfRule type="cellIs" dxfId="27" priority="25" operator="equal">
      <formula>"Extremo"</formula>
    </cfRule>
    <cfRule type="cellIs" dxfId="26" priority="26" operator="equal">
      <formula>"Alto"</formula>
    </cfRule>
    <cfRule type="cellIs" dxfId="25" priority="27" operator="equal">
      <formula>"Moderado"</formula>
    </cfRule>
    <cfRule type="cellIs" dxfId="24" priority="28" operator="equal">
      <formula>"Bajo"</formula>
    </cfRule>
  </conditionalFormatting>
  <conditionalFormatting sqref="Z235">
    <cfRule type="cellIs" dxfId="23" priority="21" operator="equal">
      <formula>"Extremo"</formula>
    </cfRule>
    <cfRule type="cellIs" dxfId="22" priority="22" operator="equal">
      <formula>"Alto"</formula>
    </cfRule>
    <cfRule type="cellIs" dxfId="21" priority="23" operator="equal">
      <formula>"Moderado"</formula>
    </cfRule>
    <cfRule type="cellIs" dxfId="20" priority="24" operator="equal">
      <formula>"Bajo"</formula>
    </cfRule>
  </conditionalFormatting>
  <conditionalFormatting sqref="Z250">
    <cfRule type="cellIs" dxfId="19" priority="17" operator="equal">
      <formula>"Extremo"</formula>
    </cfRule>
    <cfRule type="cellIs" dxfId="18" priority="18" operator="equal">
      <formula>"Alto"</formula>
    </cfRule>
    <cfRule type="cellIs" dxfId="17" priority="19" operator="equal">
      <formula>"Moderado"</formula>
    </cfRule>
    <cfRule type="cellIs" dxfId="16" priority="20" operator="equal">
      <formula>"Bajo"</formula>
    </cfRule>
  </conditionalFormatting>
  <conditionalFormatting sqref="AA242:AB242">
    <cfRule type="cellIs" dxfId="15" priority="13" operator="equal">
      <formula>"Extremo"</formula>
    </cfRule>
    <cfRule type="cellIs" dxfId="14" priority="14" operator="equal">
      <formula>"Alto"</formula>
    </cfRule>
    <cfRule type="cellIs" dxfId="13" priority="15" operator="equal">
      <formula>"Moderado"</formula>
    </cfRule>
    <cfRule type="cellIs" dxfId="12" priority="16" operator="equal">
      <formula>"Bajo"</formula>
    </cfRule>
  </conditionalFormatting>
  <conditionalFormatting sqref="AB191">
    <cfRule type="cellIs" dxfId="11" priority="9" operator="equal">
      <formula>"Extremo"</formula>
    </cfRule>
    <cfRule type="cellIs" dxfId="10" priority="10" operator="equal">
      <formula>"Alto"</formula>
    </cfRule>
    <cfRule type="cellIs" dxfId="9" priority="11" operator="equal">
      <formula>"Moderado"</formula>
    </cfRule>
    <cfRule type="cellIs" dxfId="8" priority="12" operator="equal">
      <formula>"Bajo"</formula>
    </cfRule>
  </conditionalFormatting>
  <conditionalFormatting sqref="AB192">
    <cfRule type="cellIs" dxfId="7" priority="5" operator="equal">
      <formula>"Extremo"</formula>
    </cfRule>
    <cfRule type="cellIs" dxfId="6" priority="6" operator="equal">
      <formula>"Alto"</formula>
    </cfRule>
    <cfRule type="cellIs" dxfId="5" priority="7" operator="equal">
      <formula>"Moderado"</formula>
    </cfRule>
    <cfRule type="cellIs" dxfId="4" priority="8" operator="equal">
      <formula>"Bajo"</formula>
    </cfRule>
  </conditionalFormatting>
  <conditionalFormatting sqref="AB202">
    <cfRule type="cellIs" dxfId="3" priority="1" operator="equal">
      <formula>"Extremo"</formula>
    </cfRule>
    <cfRule type="cellIs" dxfId="2" priority="2" operator="equal">
      <formula>"Alto"</formula>
    </cfRule>
    <cfRule type="cellIs" dxfId="1" priority="3" operator="equal">
      <formula>"Moderado"</formula>
    </cfRule>
    <cfRule type="cellIs" dxfId="0" priority="4" operator="equal">
      <formula>"Bajo"</formula>
    </cfRule>
  </conditionalFormatting>
  <printOptions horizontalCentered="1" verticalCentered="1"/>
  <pageMargins left="0.70866141732283472" right="0.70866141732283472" top="0.74803149606299213" bottom="0.74803149606299213" header="0.31496062992125984" footer="0.31496062992125984"/>
  <pageSetup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Mapa de riesgos operativos</vt:lpstr>
      <vt:lpstr>'Mapa de riesgos operativos'!Área_de_impresión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Paola Andrea Lopez Jaramillo</cp:lastModifiedBy>
  <dcterms:created xsi:type="dcterms:W3CDTF">2021-03-01T23:33:57Z</dcterms:created>
  <dcterms:modified xsi:type="dcterms:W3CDTF">2021-03-24T15:13:05Z</dcterms:modified>
</cp:coreProperties>
</file>