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65E8D1D9-A537-4654-9644-73047548B2B4}" xr6:coauthVersionLast="47" xr6:coauthVersionMax="47" xr10:uidLastSave="{00000000-0000-0000-0000-000000000000}"/>
  <bookViews>
    <workbookView xWindow="-120" yWindow="-120" windowWidth="29040" windowHeight="15840" xr2:uid="{3EC97DC5-F8D6-486F-B73C-057BE4ABE938}"/>
  </bookViews>
  <sheets>
    <sheet name="Seguridad_Info" sheetId="1" r:id="rId1"/>
  </sheets>
  <externalReferences>
    <externalReference r:id="rId2"/>
    <externalReference r:id="rId3"/>
    <externalReference r:id="rId4"/>
    <externalReference r:id="rId5"/>
    <externalReference r:id="rId6"/>
    <externalReference r:id="rId7"/>
    <externalReference r:id="rId8"/>
    <externalReference r:id="rId9"/>
  </externalReferences>
  <definedNames>
    <definedName name="_xlnm._FilterDatabase" localSheetId="0" hidden="1">Seguridad_Info!$A$8:$AN$44</definedName>
    <definedName name="_xlnm.Print_Area" localSheetId="0">Seguridad_Info!$A$1:$AC$44</definedName>
    <definedName name="Clasi_Impacto" localSheetId="0">[1]Tablas!$A$5:$A$7</definedName>
    <definedName name="Clasi_Impacto">[2]Tablas!$A$5:$A$7</definedName>
    <definedName name="Contratos" localSheetId="0">'[3]Tabla Impacto'!#REF!</definedName>
    <definedName name="Contratos">[4]Tabla_Impacto!#REF!</definedName>
    <definedName name="Impacto" localSheetId="0">[1]Tablas!$A$1:$A$2</definedName>
    <definedName name="Impacto">[2]Tablas!$A$1:$A$2</definedName>
    <definedName name="Impacto_Ambientales">'[3]Tabla Impacto'!#REF!</definedName>
    <definedName name="Impacto_Continuidad_Negocio">'[3]Tabla Impacto'!#REF!</definedName>
    <definedName name="Impacto_Contratación" localSheetId="0">'[3]Tabla Impacto'!#REF!</definedName>
    <definedName name="Impacto_Contratación">[4]Tabla_Impacto!#REF!</definedName>
    <definedName name="Impacto_Corrupción">[5]!Table23[#Data]</definedName>
    <definedName name="Impacto_Gestión">'[3]Tabla Impacto'!#REF!</definedName>
    <definedName name="Impacto_Proyectos" localSheetId="0">'[3]Tabla Impacto'!#REF!</definedName>
    <definedName name="Impacto_Proyectos">[4]Tabla_Impacto!#REF!</definedName>
    <definedName name="Impacto_Seguridad_Información">'[3]Tabla Impacto'!#REF!</definedName>
    <definedName name="Impacto_Seguridad_Salud_Trabajo" localSheetId="0">'[3]Tabla Impacto'!#REF!</definedName>
    <definedName name="Impacto_Seguridad_Salud_Trabajo">[4]Tabla_Impacto!#REF!</definedName>
    <definedName name="Nuevo">[6]!Pro[Procesos]</definedName>
    <definedName name="Probabilidad" localSheetId="0">#REF!</definedName>
    <definedName name="Probabilidad">[7]!Proba[Descriptor]</definedName>
    <definedName name="Probabilidad_Ambientales">[3]Tabla_Probabilidad!#REF!</definedName>
    <definedName name="Probabilidad_Continuidad_Negocio">[3]Tabla_Probabilidad!#REF!</definedName>
    <definedName name="Probabilidad_Contratación" localSheetId="0">[3]Tabla_Probabilidad!#REF!</definedName>
    <definedName name="Probabilidad_Contratación">[4]Tabla_Probabilidad!#REF!</definedName>
    <definedName name="Probabilidad_Gestión">[3]Tabla_Probabilidad!#REF!</definedName>
    <definedName name="Probabilidad_Proyectos" localSheetId="0">[3]Tabla_Probabilidad!#REF!</definedName>
    <definedName name="Probabilidad_Proyectos">[4]Tabla_Probabilidad!#REF!</definedName>
    <definedName name="Probabilidad_Seguridad_Información">[3]Tabla_Probabilidad!#REF!</definedName>
    <definedName name="Probabilidad_Seguridad_Salud_Trabajo" localSheetId="0">[3]Tabla_Probabilidad!#REF!</definedName>
    <definedName name="Probabilidad_Seguridad_Salud_Trabajo">[4]Tabla_Probabilidad!#REF!</definedName>
    <definedName name="Procesos" localSheetId="0">#REF!</definedName>
    <definedName name="Procesos">[7]!Pro[Procesos]</definedName>
    <definedName name="Proyectos" localSheetId="0">'[3]Tabla Impacto'!#REF!</definedName>
    <definedName name="Proyectos">'[5]Tabla Impacto'!#REF!</definedName>
    <definedName name="Redacción_Impacto_Contratación" localSheetId="0">[8]Tabla_Impacto!#REF!</definedName>
    <definedName name="Redacción_Impacto_Contratación">[4]Tabla_Impacto!#REF!</definedName>
    <definedName name="Redacción_Impacto_Proyectos" localSheetId="0">[8]Tabla_Impacto!#REF!</definedName>
    <definedName name="Redacción_Impacto_Proyectos">[4]Tabla_Impacto!#REF!</definedName>
    <definedName name="Redacción_Impacto_Seguridad_Salud_Trabajo" localSheetId="0">[8]Tabla_Impacto!#REF!</definedName>
    <definedName name="Redacción_Impacto_Seguridad_Salud_Trabajo">[4]Tabla_Impacto!#REF!</definedName>
    <definedName name="Riesgos" localSheetId="0">#REF!</definedName>
    <definedName name="Riesgos">[7]!Tipo_Riesgo[Tipo de Riesgos]</definedName>
    <definedName name="Riesgos_Ambientales">'[3]Tabla Impacto'!#REF!</definedName>
    <definedName name="Riesgos_Continuidad_Negocio">'[3]Tabla Impacto'!#REF!</definedName>
    <definedName name="Riesgos_Corrupción__LAFT" localSheetId="0">'[3]Tabla Impacto'!#REF!</definedName>
    <definedName name="Riesgos_Corrupción__LAFT">'[5]Tabla Impacto'!#REF!</definedName>
    <definedName name="Riesgos_Gestión">'[3]Tabla Impacto'!#REF!</definedName>
    <definedName name="Riesgos_SDI">'[3]Tabla Impacto'!#REF!</definedName>
    <definedName name="Riesgos_SST" localSheetId="0">'[3]Tabla Impacto'!#REF!</definedName>
    <definedName name="Riesgos_SST">[4]Tabla_Impacto!#REF!</definedName>
    <definedName name="Tip.Ctrl" localSheetId="0">[1]Tablas!$A$27:$A$29</definedName>
    <definedName name="Tip.Ctrl">[2]Tablas!$A$27:$A$29</definedName>
    <definedName name="Tipo" localSheetId="0">#REF!</definedName>
    <definedName name="Tipo">[7]!Tipo_Riesgo[Tipo de Riesgos]</definedName>
    <definedName name="Tipologia_Riesgos" localSheetId="0">[3]Tipologia_Riesgos!#REF!</definedName>
    <definedName name="Tipologia_Riesgos">[4]Tipologia_Riesgos!$B$28:$B$31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43" i="1" l="1"/>
  <c r="AE42" i="1"/>
  <c r="AE41" i="1"/>
  <c r="AE40" i="1"/>
  <c r="AE39" i="1"/>
  <c r="AE38" i="1"/>
  <c r="AE37" i="1"/>
  <c r="AE36" i="1"/>
  <c r="AE35" i="1"/>
  <c r="AE34" i="1"/>
  <c r="AE33" i="1"/>
  <c r="AE32" i="1"/>
  <c r="AE31" i="1"/>
  <c r="AE30" i="1"/>
  <c r="AE29" i="1"/>
  <c r="AE28" i="1"/>
  <c r="AE27" i="1"/>
  <c r="AE23" i="1"/>
  <c r="AE22" i="1"/>
  <c r="AE21" i="1"/>
  <c r="AE19" i="1"/>
  <c r="AE13" i="1"/>
  <c r="AE9" i="1"/>
</calcChain>
</file>

<file path=xl/sharedStrings.xml><?xml version="1.0" encoding="utf-8"?>
<sst xmlns="http://schemas.openxmlformats.org/spreadsheetml/2006/main" count="467" uniqueCount="241">
  <si>
    <t>Mapa de Riesgos  de Seguridad de la Información 2022</t>
  </si>
  <si>
    <t>SOCIEDAD DE ACTIVOS ESPECIALES SAS - SAE</t>
  </si>
  <si>
    <t>Identificación de riesgo</t>
  </si>
  <si>
    <t>Valoración del Riesgo</t>
  </si>
  <si>
    <t>Acciones asociadas al control</t>
  </si>
  <si>
    <t>Monitoreo y Revisión</t>
  </si>
  <si>
    <t xml:space="preserve">Elementos digitales </t>
  </si>
  <si>
    <t>Seguimiento</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</si>
  <si>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</si>
  <si>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</si>
  <si>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</si>
  <si>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</si>
  <si>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</si>
  <si>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</si>
  <si>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</si>
  <si>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</si>
  <si>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</si>
  <si>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</si>
  <si>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</si>
  <si>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</si>
  <si>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</si>
  <si>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</si>
  <si>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</si>
  <si>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</si>
  <si>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</si>
  <si>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Cumplimiento del control (Indicadores)</t>
  </si>
  <si>
    <t>Probabilidad</t>
  </si>
  <si>
    <t>Impacto</t>
  </si>
  <si>
    <t>Concatenar</t>
  </si>
  <si>
    <t>Zona del riesgo</t>
  </si>
  <si>
    <t xml:space="preserve">Probabilidad </t>
  </si>
  <si>
    <t>Zona de riesgo</t>
  </si>
  <si>
    <t>% Cumplimiento</t>
  </si>
  <si>
    <t>Observación</t>
  </si>
  <si>
    <t>Promedio % Implementación por Control</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</si>
  <si>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</si>
  <si>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</si>
  <si>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</si>
  <si>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</si>
  <si>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</si>
  <si>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</si>
  <si>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</si>
  <si>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</si>
  <si>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</si>
  <si>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</si>
  <si>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</si>
  <si>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</si>
  <si>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</si>
  <si>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</si>
  <si>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</si>
  <si>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</si>
  <si>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</si>
  <si>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</si>
  <si>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</si>
  <si>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</si>
  <si>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</si>
  <si>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r>
      <rPr>
        <b/>
        <sz val="11"/>
        <color theme="1"/>
        <rFont val="Calibri"/>
        <family val="2"/>
        <scheme val="minor"/>
      </rPr>
      <t>O. Gestión de la Información</t>
    </r>
    <r>
      <rPr>
        <sz val="11"/>
        <color theme="1"/>
        <rFont val="Calibri"/>
        <family val="2"/>
        <scheme val="minor"/>
      </rPr>
      <t xml:space="preserve">:
A corte de junio 2022, se realizó una capacitación planeada a través del PEC para los funcionarios nuevos, como parte del programa de inducción </t>
    </r>
  </si>
  <si>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</si>
  <si>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</si>
  <si>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</si>
  <si>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</si>
  <si>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No aplica a GTH</t>
  </si>
  <si>
    <r>
      <rPr>
        <b/>
        <sz val="11"/>
        <color theme="1"/>
        <rFont val="Calibri"/>
        <family val="2"/>
        <scheme val="minor"/>
      </rPr>
      <t>G. Talento Humano</t>
    </r>
    <r>
      <rPr>
        <sz val="11"/>
        <color theme="1"/>
        <rFont val="Calibri"/>
        <family val="2"/>
        <scheme val="minor"/>
      </rPr>
      <t>:</t>
    </r>
  </si>
  <si>
    <t>* Base de seguimiento de planes de acción</t>
  </si>
  <si>
    <t>(Reporte trimestral de plan de acción efectuado/ Reportes trimestral del plan de acción programados)*100%</t>
  </si>
  <si>
    <r>
      <rPr>
        <b/>
        <sz val="11"/>
        <color theme="1"/>
        <rFont val="Calibri"/>
        <family val="2"/>
        <scheme val="minor"/>
      </rPr>
      <t>O. Gestión de la Información</t>
    </r>
    <r>
      <rPr>
        <sz val="11"/>
        <color theme="1"/>
        <rFont val="Calibri"/>
        <family val="2"/>
        <scheme val="minor"/>
      </rPr>
      <t>:
A corte de junio 2022, la segunda semana de agosto se remitió a la OAP el plan de acción del segundo trimestre, con los respectivos seguimientos y avances incluyendo los temas de seguridad</t>
    </r>
  </si>
  <si>
    <t>* Campañas de sensibilización correspondientes a Seguridad y Privacidad de la Información, mediante carteleras y el área de comunicaciones</t>
  </si>
  <si>
    <t>Semestral</t>
  </si>
  <si>
    <t>(Campañas de sensibilización Ejecutadas/Campañas de sensibilización Planeadas) * 100%</t>
  </si>
  <si>
    <r>
      <rPr>
        <b/>
        <sz val="11"/>
        <color theme="1"/>
        <rFont val="Calibri"/>
        <family val="2"/>
        <scheme val="minor"/>
      </rPr>
      <t>O. Gestión de la Información</t>
    </r>
    <r>
      <rPr>
        <sz val="11"/>
        <color theme="1"/>
        <rFont val="Calibri"/>
        <family val="2"/>
        <scheme val="minor"/>
      </rPr>
      <t>:
En el primer semestre de 2022  se realizaron campañas de sensibilización relacionadas con servicios tecnológicos aprobados por comité de cambios, para asegurar la disponibilidad, integridad y confidencialidad de la información</t>
    </r>
  </si>
  <si>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</si>
  <si>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</si>
  <si>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</si>
  <si>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</si>
  <si>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</si>
  <si>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</si>
  <si>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</si>
  <si>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</si>
  <si>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</si>
  <si>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r>
      <rPr>
        <b/>
        <sz val="11"/>
        <color theme="1"/>
        <rFont val="Calibri"/>
        <family val="2"/>
        <scheme val="minor"/>
      </rPr>
      <t>O. Gestión de la Información</t>
    </r>
    <r>
      <rPr>
        <sz val="11"/>
        <color theme="1"/>
        <rFont val="Calibri"/>
        <family val="2"/>
        <scheme val="minor"/>
      </rPr>
      <t>:</t>
    </r>
    <r>
      <rPr>
        <sz val="11"/>
        <color theme="1"/>
        <rFont val="Calibri"/>
        <family val="2"/>
        <scheme val="minor"/>
      </rPr>
      <t xml:space="preserve">
A corte de junio 2022, Durante el primer semestre de 2022 no se actualizarón politicas, se encuentra vigente y no requieren actualización</t>
    </r>
  </si>
  <si>
    <t>* Registro de incidentes de seguridad y privacidad de la información</t>
  </si>
  <si>
    <t>(Incidentes atendidos en materia de seguridad y privacidad de la información /Incidentes reportados en materia de seguridad y privacidad de la información)*100%</t>
  </si>
  <si>
    <r>
      <rPr>
        <b/>
        <sz val="11"/>
        <color theme="1"/>
        <rFont val="Calibri"/>
        <family val="2"/>
        <scheme val="minor"/>
      </rPr>
      <t>O. Gestión de la Información</t>
    </r>
    <r>
      <rPr>
        <sz val="11"/>
        <color theme="1"/>
        <rFont val="Calibri"/>
        <family val="2"/>
        <scheme val="minor"/>
      </rPr>
      <t>:
A corte de junio 2022, trimestre no se presentaron incidentes querequieran radicarse en el CSIRT de Gobierno. Los casos de incidentes reportados en la Mesa de Ayuda fueron atentidos oportunamente
Adicionalmemte internamente en la OGI  fueron capacitacdos los técnicos de la mesa de ayuda en todos los temas y servciios prestados por la torre de seguridad</t>
    </r>
  </si>
  <si>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</si>
  <si>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</si>
  <si>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</si>
  <si>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r>
      <rPr>
        <b/>
        <sz val="11"/>
        <color theme="1"/>
        <rFont val="Calibri"/>
        <family val="2"/>
        <scheme val="minor"/>
      </rPr>
      <t>O. Gestión de la Información</t>
    </r>
    <r>
      <rPr>
        <sz val="11"/>
        <color theme="1"/>
        <rFont val="Calibri"/>
        <family val="2"/>
        <scheme val="minor"/>
      </rPr>
      <t>:</t>
    </r>
    <r>
      <rPr>
        <sz val="11"/>
        <color theme="1"/>
        <rFont val="Calibri"/>
        <family val="2"/>
        <scheme val="minor"/>
      </rPr>
      <t xml:space="preserve">
 A corte de junio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</si>
  <si>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t xml:space="preserve">* Acuerdo de Confidencialidad en los contratos de los funcionarios </t>
  </si>
  <si>
    <t>(Funcionarios con acuerdo de confidencialidad suscrito/ Total funcionarios SAE) *100%</t>
  </si>
  <si>
    <r>
      <rPr>
        <b/>
        <sz val="11"/>
        <color theme="1"/>
        <rFont val="Calibri"/>
        <family val="2"/>
        <scheme val="minor"/>
      </rPr>
      <t>G. Talento Humano</t>
    </r>
    <r>
      <rPr>
        <sz val="11"/>
        <color theme="1"/>
        <rFont val="Calibri"/>
        <family val="2"/>
        <scheme val="minor"/>
      </rPr>
      <t>: En el proceso de contratación se hace firmar el acuerdo de confidencialidad a todos los servidores.</t>
    </r>
  </si>
  <si>
    <t>* Manual de Funciones 
* Comunicación individual de funciones
* Formatos de cumplimiento de funciones o labores recibidos</t>
  </si>
  <si>
    <t>(Funcionarios con comunicación individual de funciones/ Total funcionarios SAE) *100%</t>
  </si>
  <si>
    <r>
      <rPr>
        <b/>
        <sz val="11"/>
        <color theme="1"/>
        <rFont val="Calibri"/>
        <family val="2"/>
        <scheme val="minor"/>
      </rPr>
      <t>G. Talento Humano</t>
    </r>
    <r>
      <rPr>
        <sz val="11"/>
        <color theme="1"/>
        <rFont val="Calibri"/>
        <family val="2"/>
        <scheme val="minor"/>
      </rPr>
      <t>:</t>
    </r>
    <r>
      <rPr>
        <sz val="11"/>
        <color theme="1"/>
        <rFont val="Calibri"/>
        <family val="2"/>
        <scheme val="minor"/>
      </rPr>
      <t xml:space="preserve"> Esta en proceso de elaboración del Manual de Funciones con la actualización de Competencias y funciones.</t>
    </r>
  </si>
  <si>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</si>
  <si>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</si>
  <si>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</si>
  <si>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r>
      <rPr>
        <b/>
        <sz val="11"/>
        <color theme="1"/>
        <rFont val="Calibri"/>
        <family val="2"/>
        <scheme val="minor"/>
      </rPr>
      <t>GIT Archivo y Correspondencia</t>
    </r>
    <r>
      <rPr>
        <sz val="11"/>
        <color theme="1"/>
        <rFont val="Calibri"/>
        <family val="2"/>
        <scheme val="minor"/>
      </rPr>
      <t xml:space="preserve">
Cantidad atendidas/cantidad recibidas 2457/2457</t>
    </r>
  </si>
  <si>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</si>
  <si>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</si>
  <si>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</si>
  <si>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</si>
  <si>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</si>
  <si>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</si>
  <si>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</si>
  <si>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</si>
  <si>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</si>
  <si>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</si>
  <si>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</si>
  <si>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xml:space="preserve">No se materializó el riesgo .
La Oficina de Comunicaciones y Atención al Ciudadano cumple con lo establecido en el procedimiento de comunicación externa P-CA1-032 y realiza la validación con el área misional que brinda la información. </t>
  </si>
  <si>
    <t>* Correos electrónicos de revisión, validación u aprobación de comunicaciones externas a publicar</t>
  </si>
  <si>
    <t>Presidente</t>
  </si>
  <si>
    <t>(Comunicaciones externas con revisión para publicación/ Comunicaciones externas con solicitud de validación y aprobación)*100%</t>
  </si>
  <si>
    <r>
      <rPr>
        <b/>
        <sz val="11"/>
        <color theme="1"/>
        <rFont val="Calibri"/>
        <family val="2"/>
        <scheme val="minor"/>
      </rPr>
      <t>Presidencia:</t>
    </r>
    <r>
      <rPr>
        <sz val="11"/>
        <color theme="1"/>
        <rFont val="Calibri"/>
        <family val="2"/>
        <scheme val="minor"/>
      </rPr>
      <t xml:space="preserve">
Todas las publicaciones externas que se emitieron en el segundo trimestre se encuentran validadas, revisadas y firmadas  por el presidente de la entidad.</t>
    </r>
  </si>
  <si>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</si>
  <si>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</si>
  <si>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</si>
  <si>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"No se materializó el riesgo .
La Oficina de Comunicaciones y Atención al Ciudadano cumple con lo establecido en el procedimiento P-CA2-033 Procedimiento Atención, Seguimiento y control a Requerimientos, igualmente lo establecido en el T-CA2-004 Protocolo de Atención a requerimientos de la ciudadania. "</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</si>
  <si>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</si>
  <si>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</si>
  <si>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</si>
  <si>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</si>
  <si>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</si>
  <si>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</si>
  <si>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</si>
  <si>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</si>
  <si>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</si>
  <si>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</si>
  <si>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</si>
  <si>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r>
      <rPr>
        <b/>
        <sz val="11"/>
        <color theme="1"/>
        <rFont val="Calibri"/>
        <family val="2"/>
        <scheme val="minor"/>
      </rPr>
      <t>O. Gestión de la Información</t>
    </r>
    <r>
      <rPr>
        <sz val="11"/>
        <color theme="1"/>
        <rFont val="Calibri"/>
        <family val="2"/>
        <scheme val="minor"/>
      </rPr>
      <t>:
A corte de junio 2022, se actualizaron y publicaron formatos, procedimientos e instructivos y fueron públicados en la intranet, ademas fueron socializados por Teams y por correo electrónico a los funcionarios de la OGI, Contratistas y personal técnico de la mesa de ayuda, las evidencias se encuentran en \\fileserver\Publica1\39 - Oficina OGI\Seguridad\Dneme\2022\OGI\Socializacion Interna</t>
    </r>
  </si>
  <si>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</si>
  <si>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</si>
  <si>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</si>
  <si>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r>
      <rPr>
        <b/>
        <sz val="11"/>
        <color theme="1"/>
        <rFont val="Calibri"/>
        <family val="2"/>
        <scheme val="minor"/>
      </rPr>
      <t>O. Gestión de la Información</t>
    </r>
    <r>
      <rPr>
        <sz val="11"/>
        <color theme="1"/>
        <rFont val="Calibri"/>
        <family val="2"/>
        <scheme val="minor"/>
      </rPr>
      <t>:</t>
    </r>
    <r>
      <rPr>
        <sz val="11"/>
        <color theme="1"/>
        <rFont val="Calibri"/>
        <family val="2"/>
        <scheme val="minor"/>
      </rPr>
      <t xml:space="preserve">
A corte de junio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</si>
  <si>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t>* Documentación técnica (almacenada como soporte de los proyectos de la OGI) y de usuario final de los aplicativos publicada en TecnoSAE.</t>
  </si>
  <si>
    <t>(Documentos técnicos de la OGI publicados en TecnoSAE/ Documentos  técnicos de la OGI a publicar) * 100%</t>
  </si>
  <si>
    <r>
      <rPr>
        <b/>
        <sz val="11"/>
        <color theme="1"/>
        <rFont val="Calibri"/>
        <family val="2"/>
        <scheme val="minor"/>
      </rPr>
      <t>O. Gestión de la Información</t>
    </r>
    <r>
      <rPr>
        <sz val="11"/>
        <color theme="1"/>
        <rFont val="Calibri"/>
        <family val="2"/>
        <scheme val="minor"/>
      </rPr>
      <t xml:space="preserve">:
A corte de junio 2022, se publicó el manual para el  Cambio y desbloqueo de credenciales desde Office 365  en TecnoSAE. </t>
    </r>
  </si>
  <si>
    <t>* Registro de solicitudes e  incidentes en Mesa de ayuda.</t>
  </si>
  <si>
    <t>( Incidentes y solicitudes atendidas en mesa de ayuda/  Incidentes y solicitudes recibidas en mesa de ayuda) * 100%</t>
  </si>
  <si>
    <r>
      <rPr>
        <b/>
        <sz val="11"/>
        <color theme="1"/>
        <rFont val="Calibri"/>
        <family val="2"/>
        <scheme val="minor"/>
      </rPr>
      <t>O. Gestión de la Información</t>
    </r>
    <r>
      <rPr>
        <sz val="11"/>
        <color theme="1"/>
        <rFont val="Calibri"/>
        <family val="2"/>
        <scheme val="minor"/>
      </rPr>
      <t xml:space="preserve">:
a corte de junio 2022, se atendieron 2351 solicitudes e incidentes radicados en la mesa de ayuda de 2437. Evidencia mesa de ayuda </t>
    </r>
  </si>
  <si>
    <t>* Inventario de aplicaciones y sistemas de información que soporta los proceso de negocio</t>
  </si>
  <si>
    <t>(Activos de información registrados en inventario de activos/ Total de activos de información de SAE) *100%</t>
  </si>
  <si>
    <r>
      <rPr>
        <b/>
        <sz val="11"/>
        <color theme="1"/>
        <rFont val="Calibri"/>
        <family val="2"/>
        <scheme val="minor"/>
      </rPr>
      <t>O. Gestión de la Información</t>
    </r>
    <r>
      <rPr>
        <sz val="11"/>
        <color theme="1"/>
        <rFont val="Calibri"/>
        <family val="2"/>
        <scheme val="minor"/>
      </rPr>
      <t>:
A corte de junio 2022, no se actualizó el inventario de activos de información, esta actividad se realiza  semestralmente</t>
    </r>
  </si>
  <si>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</si>
  <si>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</si>
  <si>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</si>
  <si>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r>
      <rPr>
        <b/>
        <sz val="11"/>
        <color theme="1"/>
        <rFont val="Calibri"/>
        <family val="2"/>
        <scheme val="minor"/>
      </rPr>
      <t>O. Gestión de la Información</t>
    </r>
    <r>
      <rPr>
        <sz val="11"/>
        <color theme="1"/>
        <rFont val="Calibri"/>
        <family val="2"/>
        <scheme val="minor"/>
      </rPr>
      <t>:
A corte de junio 2022, se firmaron los contratos con los estudios previos de:  Fabrica de Software, Facturación y Cartera, Adsum.</t>
    </r>
  </si>
  <si>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</si>
  <si>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</si>
  <si>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</si>
  <si>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</si>
  <si>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</si>
  <si>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</si>
  <si>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</si>
  <si>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</si>
  <si>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</si>
  <si>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</si>
  <si>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</si>
  <si>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</si>
  <si>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</si>
  <si>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r>
      <rPr>
        <b/>
        <sz val="11"/>
        <color theme="1"/>
        <rFont val="Calibri"/>
        <family val="2"/>
        <scheme val="minor"/>
      </rPr>
      <t>O. Gestión de la Información</t>
    </r>
    <r>
      <rPr>
        <sz val="11"/>
        <color theme="1"/>
        <rFont val="Calibri"/>
        <family val="2"/>
        <scheme val="minor"/>
      </rPr>
      <t>:
A corte de junio 2022, se ejecutaron exitosamente las tareas programadas de backups y se atendieron las restauraciones a demanda, registradas y autorizadas a través de la mesa de ayuda. Las cintas fueron entregadas al proveedor de custodia de medios según procedimiento.</t>
    </r>
  </si>
  <si>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</si>
  <si>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</si>
  <si>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</si>
  <si>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</si>
  <si>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</si>
  <si>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</si>
  <si>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</si>
  <si>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</si>
  <si>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</si>
  <si>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</si>
  <si>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</si>
  <si>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r>
      <rPr>
        <b/>
        <sz val="11"/>
        <color theme="1"/>
        <rFont val="Calibri"/>
        <family val="2"/>
        <scheme val="minor"/>
      </rPr>
      <t>O. Gestión de la Información</t>
    </r>
    <r>
      <rPr>
        <sz val="11"/>
        <color theme="1"/>
        <rFont val="Calibri"/>
        <family val="2"/>
        <scheme val="minor"/>
      </rPr>
      <t>:
A corte de junio 2022, os incidentes reportados en la mesa de ayuda que afectaran los servicios de TI, se atendieron según los ANS y los tiempos de indisposnibilidad fueron muy pequeños, para no afectar la disponibilidad de los servicios.</t>
    </r>
  </si>
  <si>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</si>
  <si>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</si>
  <si>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</si>
  <si>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r>
      <rPr>
        <b/>
        <sz val="11"/>
        <color theme="1"/>
        <rFont val="Calibri"/>
        <family val="2"/>
        <scheme val="minor"/>
      </rPr>
      <t>O. Gestión de la Información</t>
    </r>
    <r>
      <rPr>
        <sz val="11"/>
        <color theme="1"/>
        <rFont val="Calibri"/>
        <family val="2"/>
        <scheme val="minor"/>
      </rPr>
      <t>:
 A corte de junio 2022, se han aprobado todos los requerimientos con viabilidad técnica y del negocio</t>
    </r>
  </si>
  <si>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</si>
  <si>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</si>
  <si>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</si>
  <si>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r>
      <rPr>
        <b/>
        <sz val="11"/>
        <color theme="1"/>
        <rFont val="Calibri"/>
        <family val="2"/>
        <scheme val="minor"/>
      </rPr>
      <t>O. Gestión de la Información</t>
    </r>
    <r>
      <rPr>
        <sz val="11"/>
        <color theme="1"/>
        <rFont val="Calibri"/>
        <family val="2"/>
        <scheme val="minor"/>
      </rPr>
      <t>:</t>
    </r>
    <r>
      <rPr>
        <sz val="11"/>
        <color theme="1"/>
        <rFont val="Calibri"/>
        <family val="2"/>
        <scheme val="minor"/>
      </rPr>
      <t xml:space="preserve">
A corte de junio 2022, se han gestionado todos los cambios solicitados en la mesa de ayuda y presentados ante el comité de control de cambios con aprobación.</t>
    </r>
  </si>
  <si>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</si>
  <si>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</si>
  <si>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</si>
  <si>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</si>
  <si>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r>
      <rPr>
        <b/>
        <sz val="11"/>
        <color theme="1"/>
        <rFont val="Calibri"/>
        <family val="2"/>
        <scheme val="minor"/>
      </rPr>
      <t>GIT Servicios Administrativos</t>
    </r>
    <r>
      <rPr>
        <sz val="11"/>
        <color theme="1"/>
        <rFont val="Calibri"/>
        <family val="2"/>
        <scheme val="minor"/>
      </rPr>
      <t xml:space="preserve">
Los operarios de mantenimiento con el fin de ejercer un seguimiento al adecuado  funcionamiento de la planta eléctrica, realiza pruebas mensuales, las cuales quedan debidamente registradas en el formato previamente establecido por el área.</t>
    </r>
  </si>
  <si>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</si>
  <si>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</si>
  <si>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</si>
  <si>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</si>
  <si>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r>
      <rPr>
        <b/>
        <sz val="11"/>
        <color theme="1"/>
        <rFont val="Calibri"/>
        <family val="2"/>
        <scheme val="minor"/>
      </rPr>
      <t>O. Gestión de la Información</t>
    </r>
    <r>
      <rPr>
        <sz val="11"/>
        <color theme="1"/>
        <rFont val="Calibri"/>
        <family val="2"/>
        <scheme val="minor"/>
      </rPr>
      <t>:
A corte de junio 2022, se gestionaron todos los incidentes por operación inadecuada enlso sistemas de información,registrados en la mesa de ayuda</t>
    </r>
  </si>
  <si>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</si>
  <si>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</si>
  <si>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</si>
  <si>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r>
      <rPr>
        <b/>
        <sz val="11"/>
        <color theme="1"/>
        <rFont val="Calibri"/>
        <family val="2"/>
        <scheme val="minor"/>
      </rPr>
      <t>O. Gestión de la Información</t>
    </r>
    <r>
      <rPr>
        <sz val="11"/>
        <color theme="1"/>
        <rFont val="Calibri"/>
        <family val="2"/>
        <scheme val="minor"/>
      </rPr>
      <t>:
A corte de junio se realizaron capacitaciones programadas para los depositarios en el uso del modulo de visitas</t>
    </r>
  </si>
  <si>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</si>
  <si>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</si>
  <si>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</si>
  <si>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</si>
  <si>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</si>
  <si>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</si>
  <si>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</si>
  <si>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</si>
  <si>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</si>
  <si>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</si>
  <si>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r>
      <rPr>
        <b/>
        <sz val="11"/>
        <color rgb="FF000000"/>
        <rFont val="Calibri"/>
        <family val="2"/>
      </rPr>
      <t>GR Sur Occidente</t>
    </r>
    <r>
      <rPr>
        <sz val="11"/>
        <color rgb="FF000000"/>
        <rFont val="Calibri"/>
        <family val="2"/>
        <charset val="1"/>
      </rPr>
      <t xml:space="preserve">
La gerencia regional, gestiona durante la diligencia de secuestro; el acta para la recepción del inmueble, y el registro de la documentación se realiza dentro de los 5 días posteriores a la diligencia de secuestro en el aplicativo SIGMA 2.0
</t>
    </r>
    <r>
      <rPr>
        <b/>
        <sz val="11"/>
        <color rgb="FF000000"/>
        <rFont val="Calibri"/>
        <family val="2"/>
      </rPr>
      <t xml:space="preserve">Gerencia Regional Norte
</t>
    </r>
    <r>
      <rPr>
        <sz val="11"/>
        <color rgb="FF000000"/>
        <rFont val="Calibri"/>
        <family val="2"/>
        <charset val="1"/>
      </rPr>
      <t xml:space="preserve">Durante el segundo trimestre, todos los activos recibidos en el marco de las siligencias de Fiscalía han sido recepcionados conforme las políticas y procedimientos internos. 
</t>
    </r>
    <r>
      <rPr>
        <b/>
        <sz val="11"/>
        <color rgb="FF000000"/>
        <rFont val="Calibri"/>
        <family val="2"/>
      </rPr>
      <t>GR. Occidente</t>
    </r>
    <r>
      <rPr>
        <sz val="11"/>
        <color rgb="FF000000"/>
        <rFont val="Calibri"/>
        <family val="2"/>
        <charset val="1"/>
      </rPr>
      <t xml:space="preserve">
Mediante Archivo control de diligencias que estará en la carpeta \\fileserver\publica\33-Regional Occidente\RIESGOS\AÑO 2022\OPERATIVA denominada control diligencias. Se lleva el registro de todas las diligencias realizadas y se comprueba el cargue al sistema para la administración</t>
    </r>
    <r>
      <rPr>
        <sz val="11"/>
        <color rgb="FF000000"/>
        <rFont val="Calibri"/>
        <family val="2"/>
      </rPr>
      <t xml:space="preserve">
</t>
    </r>
    <r>
      <rPr>
        <b/>
        <sz val="11"/>
        <color rgb="FF000000"/>
        <rFont val="Calibri"/>
        <family val="2"/>
      </rPr>
      <t>GR. Centro Oriente: (98%)</t>
    </r>
    <r>
      <rPr>
        <sz val="11"/>
        <color rgb="FF000000"/>
        <rFont val="Calibri"/>
        <family val="2"/>
      </rPr>
      <t xml:space="preserve">
La Regional Centro Oriente a junio 30 cuenta con 250 diligencias cargadas en el sistema, de las cuales aún se encuentra pendiente por aclaración y/o corrección por parte del Fiscal el acta de secuestro de 4 inmuebles, razón por la cual no se ha podido finalizar el proceso de registro de estos activos.</t>
    </r>
  </si>
  <si>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</si>
  <si>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</si>
  <si>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</si>
  <si>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</si>
  <si>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r>
      <t>GIT Aseguramiento de la Información:</t>
    </r>
    <r>
      <rPr>
        <sz val="11"/>
        <color theme="1"/>
        <rFont val="Arial Narrow"/>
        <family val="2"/>
      </rPr>
      <t xml:space="preserve"> T2, Se recibieron 92 solicitudes de diligencia para un total de 495 activos, más 17 del T1, que no se habian registrado en el Trimestre pasado, motivo por el cual el denominador es 512 activos."</t>
    </r>
  </si>
  <si>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</si>
  <si>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</si>
  <si>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</si>
  <si>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</si>
  <si>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</si>
  <si>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</si>
  <si>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</si>
  <si>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</si>
  <si>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</si>
  <si>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r>
      <rPr>
        <b/>
        <sz val="11"/>
        <color rgb="FF000000"/>
        <rFont val="Calibri"/>
        <family val="2"/>
      </rPr>
      <t>GR Sur Occidente</t>
    </r>
    <r>
      <rPr>
        <sz val="11"/>
        <color rgb="FF000000"/>
        <rFont val="Calibri"/>
        <family val="2"/>
        <charset val="1"/>
      </rPr>
      <t xml:space="preserve">
Antes de programar la entrega se valida en el VUR la inscrpción de la anotación donde se nombra el depositario provisional, de no estar se solicita al GIT de depositarios remitir el memorando mediante el cual se solicito a la ORIP la anotación, y se reitera
NA; Se informa previamente por parte de las regionales que esta actividad no es de su competencia
</t>
    </r>
    <r>
      <rPr>
        <b/>
        <sz val="11"/>
        <color rgb="FF000000"/>
        <rFont val="Calibri"/>
        <family val="2"/>
      </rPr>
      <t xml:space="preserve">GR. Norte: </t>
    </r>
    <r>
      <rPr>
        <sz val="11"/>
        <color rgb="FF000000"/>
        <rFont val="Calibri"/>
        <family val="2"/>
        <charset val="1"/>
      </rPr>
      <t>La Gerencia Regional no participa de esta actividad. El Depositario del activo se asigna al momento de crear la diligencia en sistema. 
GR. Occidente
DEPENDE DEL GIT DE DEPOSITARIOS DE LA GERENCIAS DE BIENES URBANOS, RUIRALES Y SOCIEDADES</t>
    </r>
  </si>
  <si>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</si>
  <si>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</si>
  <si>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</si>
  <si>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</si>
  <si>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r>
      <rPr>
        <b/>
        <sz val="11"/>
        <rFont val="Arial"/>
        <family val="2"/>
      </rPr>
      <t>GIT. Depositarios:</t>
    </r>
    <r>
      <rPr>
        <sz val="11"/>
        <rFont val="Arial"/>
        <family val="2"/>
      </rPr>
      <t xml:space="preserve">
Al cierre del segundo semestre de 2022, se asignaron 2754, de los cuales 130 no cuentan con número matrix
920 activos cuentan con resolución de asignación
410 activos sin comunicar por valores asegurables
170 con póliza de disposiciones legales constituida
165 con acta de posesión suscrita 
144 con comunicación a camara de comercio y ORIP</t>
    </r>
  </si>
  <si>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</si>
  <si>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</si>
  <si>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</si>
  <si>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</si>
  <si>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</si>
  <si>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</si>
  <si>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</si>
  <si>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r>
      <rPr>
        <b/>
        <sz val="11"/>
        <color theme="1"/>
        <rFont val="Calibri"/>
        <family val="2"/>
        <scheme val="minor"/>
      </rPr>
      <t>O. Gestión de la Información</t>
    </r>
    <r>
      <rPr>
        <sz val="11"/>
        <color theme="1"/>
        <rFont val="Calibri"/>
        <family val="2"/>
        <scheme val="minor"/>
      </rPr>
      <t>:
A corte de junio 2022, las herramientas de monitoreo funcionaron correctamente.</t>
    </r>
  </si>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</sst>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b/>
      <sz val="22"/>
      <color rgb="FFFFFFFF"/>
      <name val="Calibri"/>
      <family val="2"/>
    </font>
    <font>
      <b/>
      <sz val="14"/>
      <color rgb="FF000000"/>
      <name val="Calibri"/>
      <family val="2"/>
    </font>
    <font>
      <sz val="10"/>
      <color rgb="FF000000"/>
      <name val="Calibri"/>
      <family val="2"/>
    </font>
    <font>
      <b/>
      <sz val="10"/>
      <color rgb="FF000000"/>
      <name val="Calibri"/>
      <family val="2"/>
    </font>
    <font>
      <sz val="11"/>
      <color rgb="FF000000"/>
      <name val="Calibri (Body)"/>
    </font>
    <font>
      <sz val="11"/>
      <color theme="1"/>
      <name val="Calibri (Body)"/>
    </font>
    <font>
      <sz val="11"/>
      <color rgb="FF000000"/>
      <name val="Calibri"/>
      <family val="2"/>
      <charset val="1"/>
    </font>
    <font>
      <sz val="11"/>
      <color rgb="FF000000"/>
      <name val="Calibri"/>
      <family val="2"/>
    </font>
    <font>
      <b/>
      <sz val="11"/>
      <color rgb="FF000000"/>
      <name val="Calibri"/>
      <family val="2"/>
    </font>
    <font>
      <b/>
      <sz val="11"/>
      <color theme="1"/>
      <name val="Arial Narrow"/>
      <family val="2"/>
    </font>
    <font>
      <sz val="11"/>
      <color theme="1"/>
      <name val="Arial Narrow"/>
      <family val="2"/>
    </font>
    <font>
      <sz val="11"/>
      <name val="Arial"/>
      <family val="2"/>
    </font>
    <font>
      <b/>
      <sz val="11"/>
      <name val="Arial"/>
      <family val="2"/>
    </font>
  </fonts>
  <fills count="19">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hair">
        <color auto="1"/>
      </left>
      <right style="hair">
        <color auto="1"/>
      </right>
      <top style="hair">
        <color auto="1"/>
      </top>
      <bottom style="hair">
        <color auto="1"/>
      </bottom>
      <diagonal/>
    </border>
    <border>
      <left style="thin">
        <color indexed="64"/>
      </left>
      <right/>
      <top style="thin">
        <color indexed="64"/>
      </top>
      <bottom style="thin">
        <color indexed="64"/>
      </bottom>
      <diagonal/>
    </border>
  </borders>
  <cellStyleXfs count="5">
    <xf numFmtId="0" fontId="0" fillId="0" borderId="0"/>
    <xf numFmtId="9" fontId="11" fillId="0" borderId="0" applyBorder="0" applyProtection="0"/>
    <xf numFmtId="0" fontId="3" fillId="0" borderId="0"/>
    <xf numFmtId="9" fontId="3" fillId="0" borderId="0" applyFont="0" applyFill="0" applyBorder="0" applyAlignment="0" applyProtection="0"/>
    <xf numFmtId="0" fontId="2" fillId="0" borderId="0"/>
  </cellStyleXfs>
  <cellXfs count="126">
    <xf numFmtId="0" fontId="0" fillId="0" borderId="0" xfId="0"/>
    <xf numFmtId="0" fontId="5" fillId="3" borderId="0" xfId="2" applyFont="1" applyFill="1" applyAlignment="1">
      <alignment vertical="center" wrapText="1"/>
    </xf>
    <xf numFmtId="0" fontId="3" fillId="3" borderId="0" xfId="2" applyFill="1"/>
    <xf numFmtId="0" fontId="3" fillId="3" borderId="0" xfId="2" applyFill="1" applyAlignment="1">
      <alignment vertical="center"/>
    </xf>
    <xf numFmtId="0" fontId="6" fillId="3" borderId="0" xfId="2" applyFont="1" applyFill="1" applyAlignment="1">
      <alignment vertical="center"/>
    </xf>
    <xf numFmtId="0" fontId="6" fillId="3" borderId="10" xfId="2" applyFont="1" applyFill="1" applyBorder="1" applyAlignment="1">
      <alignment horizontal="center" vertical="center"/>
    </xf>
    <xf numFmtId="0" fontId="6" fillId="3" borderId="0" xfId="2" applyFont="1" applyFill="1" applyAlignment="1">
      <alignment horizontal="center" vertical="center"/>
    </xf>
    <xf numFmtId="0" fontId="7" fillId="3" borderId="0" xfId="2" applyFont="1" applyFill="1" applyAlignment="1">
      <alignment vertical="center"/>
    </xf>
    <xf numFmtId="0" fontId="5" fillId="3" borderId="10" xfId="2" applyFont="1" applyFill="1" applyBorder="1" applyAlignment="1">
      <alignment horizontal="center" vertical="center" wrapText="1"/>
    </xf>
    <xf numFmtId="0" fontId="5" fillId="3" borderId="0" xfId="2" applyFont="1" applyFill="1" applyAlignment="1">
      <alignment horizontal="center" vertical="center" wrapText="1"/>
    </xf>
    <xf numFmtId="0" fontId="7" fillId="10" borderId="13" xfId="2" applyFont="1" applyFill="1" applyBorder="1" applyAlignment="1">
      <alignment horizontal="center" vertical="center" textRotation="90"/>
    </xf>
    <xf numFmtId="0" fontId="7" fillId="10" borderId="17" xfId="2" applyFont="1" applyFill="1" applyBorder="1" applyAlignment="1">
      <alignment horizontal="center" vertical="center" textRotation="90"/>
    </xf>
    <xf numFmtId="0" fontId="7" fillId="11" borderId="18" xfId="2" applyFont="1" applyFill="1" applyBorder="1" applyAlignment="1">
      <alignment horizontal="center" vertical="center" wrapText="1"/>
    </xf>
    <xf numFmtId="0" fontId="7" fillId="12" borderId="18" xfId="2" applyFont="1" applyFill="1" applyBorder="1" applyAlignment="1">
      <alignment horizontal="center" vertical="center" wrapText="1"/>
    </xf>
    <xf numFmtId="0" fontId="3" fillId="16" borderId="19" xfId="2" applyFill="1" applyBorder="1" applyAlignment="1">
      <alignment horizontal="center" vertical="center"/>
    </xf>
    <xf numFmtId="0" fontId="3" fillId="16" borderId="20" xfId="2" applyFill="1" applyBorder="1" applyAlignment="1">
      <alignment horizontal="center" vertical="center"/>
    </xf>
    <xf numFmtId="0" fontId="3" fillId="16" borderId="21" xfId="2" applyFill="1" applyBorder="1" applyAlignment="1">
      <alignment horizontal="center" vertical="center" wrapText="1"/>
    </xf>
    <xf numFmtId="0" fontId="3" fillId="0" borderId="22" xfId="2" applyBorder="1" applyAlignment="1">
      <alignment horizontal="center" vertical="center" wrapText="1"/>
    </xf>
    <xf numFmtId="0" fontId="9" fillId="3" borderId="22" xfId="2" applyFont="1" applyFill="1" applyBorder="1" applyAlignment="1">
      <alignment horizontal="left" vertical="center" wrapText="1"/>
    </xf>
    <xf numFmtId="0" fontId="10" fillId="3" borderId="22" xfId="2" applyFont="1" applyFill="1" applyBorder="1" applyAlignment="1">
      <alignment horizontal="left" vertical="center" wrapText="1"/>
    </xf>
    <xf numFmtId="9" fontId="3" fillId="3" borderId="22" xfId="2" applyNumberFormat="1" applyFill="1" applyBorder="1" applyAlignment="1">
      <alignment horizontal="center" vertical="center"/>
    </xf>
    <xf numFmtId="0" fontId="3" fillId="3" borderId="22" xfId="2" applyFill="1" applyBorder="1" applyAlignment="1">
      <alignment horizontal="left" vertical="center" wrapText="1"/>
    </xf>
    <xf numFmtId="0" fontId="3" fillId="0" borderId="23" xfId="2" applyBorder="1" applyAlignment="1">
      <alignment horizontal="center" vertical="center" wrapText="1"/>
    </xf>
    <xf numFmtId="0" fontId="9" fillId="3" borderId="23" xfId="2" applyFont="1" applyFill="1" applyBorder="1" applyAlignment="1">
      <alignment horizontal="left" vertical="center" wrapText="1"/>
    </xf>
    <xf numFmtId="0" fontId="10" fillId="3" borderId="23" xfId="2" applyFont="1" applyFill="1" applyBorder="1" applyAlignment="1">
      <alignment horizontal="left" vertical="center" wrapText="1"/>
    </xf>
    <xf numFmtId="9" fontId="3" fillId="3" borderId="23" xfId="2" applyNumberFormat="1" applyFill="1" applyBorder="1" applyAlignment="1">
      <alignment horizontal="center" vertical="center"/>
    </xf>
    <xf numFmtId="0" fontId="3" fillId="3" borderId="23" xfId="2" applyFill="1" applyBorder="1" applyAlignment="1">
      <alignment vertical="center" wrapText="1"/>
    </xf>
    <xf numFmtId="49" fontId="10" fillId="3" borderId="23" xfId="2" applyNumberFormat="1" applyFont="1" applyFill="1" applyBorder="1" applyAlignment="1">
      <alignment horizontal="left" vertical="center" wrapText="1"/>
    </xf>
    <xf numFmtId="9" fontId="0" fillId="3" borderId="23" xfId="3" applyFont="1" applyFill="1" applyBorder="1" applyAlignment="1">
      <alignment horizontal="center" vertical="center"/>
    </xf>
    <xf numFmtId="0" fontId="3" fillId="3" borderId="23" xfId="2" applyFill="1" applyBorder="1" applyAlignment="1">
      <alignment horizontal="left" vertical="center" wrapText="1"/>
    </xf>
    <xf numFmtId="0" fontId="0" fillId="3" borderId="23" xfId="0" applyFill="1" applyBorder="1" applyAlignment="1">
      <alignment wrapText="1"/>
    </xf>
    <xf numFmtId="0" fontId="2" fillId="3" borderId="23" xfId="2" applyFont="1" applyFill="1" applyBorder="1" applyAlignment="1">
      <alignment horizontal="left" vertical="center" wrapText="1"/>
    </xf>
    <xf numFmtId="49" fontId="3" fillId="0" borderId="23" xfId="2" applyNumberFormat="1" applyBorder="1" applyAlignment="1">
      <alignment horizontal="left" vertical="center" wrapText="1"/>
    </xf>
    <xf numFmtId="0" fontId="4" fillId="3" borderId="23" xfId="2" applyFont="1" applyFill="1" applyBorder="1" applyAlignment="1">
      <alignment horizontal="left" vertical="center" wrapText="1"/>
    </xf>
    <xf numFmtId="9" fontId="0" fillId="3" borderId="22" xfId="3" applyFont="1" applyFill="1" applyBorder="1" applyAlignment="1">
      <alignment vertical="center"/>
    </xf>
    <xf numFmtId="0" fontId="2" fillId="3" borderId="22" xfId="2" applyFont="1" applyFill="1" applyBorder="1" applyAlignment="1">
      <alignment horizontal="left" vertical="center" wrapText="1"/>
    </xf>
    <xf numFmtId="9" fontId="3" fillId="3" borderId="23" xfId="2" applyNumberFormat="1" applyFill="1" applyBorder="1" applyAlignment="1">
      <alignment horizontal="center" vertical="center" wrapText="1"/>
    </xf>
    <xf numFmtId="0" fontId="9" fillId="18" borderId="23" xfId="2" applyFont="1" applyFill="1" applyBorder="1" applyAlignment="1">
      <alignment horizontal="left" vertical="center" wrapText="1"/>
    </xf>
    <xf numFmtId="9" fontId="0" fillId="3" borderId="23" xfId="3" applyFont="1" applyFill="1" applyBorder="1" applyAlignment="1">
      <alignment horizontal="center" vertical="center" wrapText="1"/>
    </xf>
    <xf numFmtId="1" fontId="3" fillId="11" borderId="23" xfId="2" applyNumberFormat="1" applyFill="1" applyBorder="1" applyAlignment="1">
      <alignment horizontal="center" vertical="center"/>
    </xf>
    <xf numFmtId="0" fontId="3" fillId="17" borderId="23" xfId="2" applyFill="1" applyBorder="1" applyAlignment="1">
      <alignment horizontal="center" vertical="center" wrapText="1"/>
    </xf>
    <xf numFmtId="0" fontId="3" fillId="0" borderId="23" xfId="2" applyBorder="1" applyAlignment="1">
      <alignment horizontal="left" vertical="center" wrapText="1"/>
    </xf>
    <xf numFmtId="0" fontId="3" fillId="11" borderId="23" xfId="2" applyFill="1" applyBorder="1" applyAlignment="1">
      <alignment horizontal="center" vertical="center"/>
    </xf>
    <xf numFmtId="0" fontId="3" fillId="0" borderId="23" xfId="2" applyBorder="1" applyAlignment="1">
      <alignment horizontal="center" vertical="center"/>
    </xf>
    <xf numFmtId="9" fontId="3" fillId="3" borderId="23" xfId="2" applyNumberFormat="1" applyFill="1" applyBorder="1" applyAlignment="1">
      <alignment vertical="center" wrapText="1"/>
    </xf>
    <xf numFmtId="9" fontId="0" fillId="3" borderId="23" xfId="1" applyFont="1" applyFill="1" applyBorder="1" applyAlignment="1">
      <alignment horizontal="center" vertical="center"/>
    </xf>
    <xf numFmtId="0" fontId="12" fillId="3" borderId="23" xfId="0" applyFont="1" applyFill="1" applyBorder="1" applyAlignment="1">
      <alignment horizontal="left" vertical="top" wrapText="1"/>
    </xf>
    <xf numFmtId="9" fontId="3" fillId="3" borderId="24" xfId="2" applyNumberFormat="1" applyFill="1" applyBorder="1" applyAlignment="1">
      <alignment vertical="center" wrapText="1"/>
    </xf>
    <xf numFmtId="0" fontId="14" fillId="3" borderId="26" xfId="2" applyFont="1" applyFill="1" applyBorder="1" applyAlignment="1" applyProtection="1">
      <alignment horizontal="left" vertical="top" wrapText="1"/>
      <protection locked="0"/>
    </xf>
    <xf numFmtId="9" fontId="0" fillId="3" borderId="23" xfId="0" applyNumberFormat="1" applyFill="1" applyBorder="1" applyAlignment="1">
      <alignment horizontal="center" vertical="center" wrapText="1"/>
    </xf>
    <xf numFmtId="0" fontId="16" fillId="3" borderId="23" xfId="4" applyFont="1" applyFill="1" applyBorder="1" applyAlignment="1">
      <alignment horizontal="left" vertical="center" wrapText="1"/>
    </xf>
    <xf numFmtId="0" fontId="3" fillId="0" borderId="27" xfId="2" applyBorder="1" applyAlignment="1">
      <alignment horizontal="left" vertical="center" wrapText="1"/>
    </xf>
    <xf numFmtId="0" fontId="3" fillId="3" borderId="23" xfId="2" applyFill="1" applyBorder="1"/>
    <xf numFmtId="0" fontId="3" fillId="3" borderId="23" xfId="2" applyFill="1" applyBorder="1" applyAlignment="1">
      <alignment vertical="center"/>
    </xf>
    <xf numFmtId="1" fontId="3" fillId="0" borderId="23" xfId="2" applyNumberFormat="1" applyBorder="1" applyAlignment="1">
      <alignment horizontal="center" vertical="center" wrapText="1"/>
    </xf>
    <xf numFmtId="0" fontId="3" fillId="0" borderId="23" xfId="2" applyBorder="1" applyAlignment="1">
      <alignment horizontal="center" vertical="center" wrapText="1"/>
    </xf>
    <xf numFmtId="0" fontId="3" fillId="0" borderId="23" xfId="2" applyBorder="1" applyAlignment="1">
      <alignment horizontal="left" vertical="center" wrapText="1"/>
    </xf>
    <xf numFmtId="1" fontId="3" fillId="11" borderId="23" xfId="2" applyNumberFormat="1" applyFill="1" applyBorder="1" applyAlignment="1">
      <alignment horizontal="center" vertical="center" wrapText="1"/>
    </xf>
    <xf numFmtId="0" fontId="3" fillId="11" borderId="23" xfId="2" applyFill="1" applyBorder="1" applyAlignment="1">
      <alignment horizontal="center" vertical="center" wrapText="1"/>
    </xf>
    <xf numFmtId="0" fontId="3" fillId="0" borderId="23" xfId="2" applyBorder="1" applyAlignment="1">
      <alignment horizontal="center" vertical="center"/>
    </xf>
    <xf numFmtId="49" fontId="3" fillId="0" borderId="23" xfId="2" applyNumberFormat="1" applyBorder="1" applyAlignment="1">
      <alignment horizontal="left" vertical="center" wrapText="1"/>
    </xf>
    <xf numFmtId="9" fontId="3" fillId="3" borderId="23" xfId="2" applyNumberFormat="1" applyFill="1" applyBorder="1" applyAlignment="1">
      <alignment horizontal="center" vertical="center" wrapText="1"/>
    </xf>
    <xf numFmtId="0" fontId="3" fillId="3" borderId="23" xfId="2" applyFill="1" applyBorder="1" applyAlignment="1">
      <alignment horizontal="center" vertical="center" wrapText="1"/>
    </xf>
    <xf numFmtId="0" fontId="3" fillId="0" borderId="24" xfId="2" applyBorder="1" applyAlignment="1">
      <alignment horizontal="center" vertical="center" wrapText="1"/>
    </xf>
    <xf numFmtId="0" fontId="3" fillId="0" borderId="25" xfId="2" applyBorder="1" applyAlignment="1">
      <alignment horizontal="center" vertical="center" wrapText="1"/>
    </xf>
    <xf numFmtId="0" fontId="3" fillId="0" borderId="22" xfId="2" applyBorder="1" applyAlignment="1">
      <alignment horizontal="center" vertical="center" wrapText="1"/>
    </xf>
    <xf numFmtId="0" fontId="3" fillId="0" borderId="24" xfId="2" applyBorder="1" applyAlignment="1">
      <alignment horizontal="center" vertical="center"/>
    </xf>
    <xf numFmtId="0" fontId="3" fillId="0" borderId="25" xfId="2" applyBorder="1" applyAlignment="1">
      <alignment horizontal="center" vertical="center"/>
    </xf>
    <xf numFmtId="0" fontId="3" fillId="0" borderId="22" xfId="2" applyBorder="1" applyAlignment="1">
      <alignment horizontal="center" vertical="center"/>
    </xf>
    <xf numFmtId="0" fontId="3" fillId="0" borderId="24" xfId="2" applyBorder="1" applyAlignment="1">
      <alignment horizontal="left" vertical="center" wrapText="1"/>
    </xf>
    <xf numFmtId="0" fontId="3" fillId="0" borderId="25" xfId="2" applyBorder="1" applyAlignment="1">
      <alignment horizontal="left" vertical="center" wrapText="1"/>
    </xf>
    <xf numFmtId="0" fontId="3" fillId="0" borderId="22" xfId="2" applyBorder="1" applyAlignment="1">
      <alignment horizontal="left" vertical="center" wrapText="1"/>
    </xf>
    <xf numFmtId="9" fontId="0" fillId="3" borderId="24" xfId="3" applyFont="1" applyFill="1" applyBorder="1" applyAlignment="1">
      <alignment horizontal="center" vertical="center"/>
    </xf>
    <xf numFmtId="9" fontId="0" fillId="3" borderId="25" xfId="3" applyFont="1" applyFill="1" applyBorder="1" applyAlignment="1">
      <alignment horizontal="center" vertical="center"/>
    </xf>
    <xf numFmtId="1" fontId="3" fillId="11" borderId="23" xfId="2" applyNumberFormat="1" applyFill="1" applyBorder="1" applyAlignment="1">
      <alignment horizontal="center" vertical="center"/>
    </xf>
    <xf numFmtId="0" fontId="3" fillId="17" borderId="23" xfId="2" applyFill="1" applyBorder="1" applyAlignment="1">
      <alignment horizontal="center" vertical="center" wrapText="1"/>
    </xf>
    <xf numFmtId="0" fontId="3" fillId="11" borderId="23" xfId="2" applyFill="1" applyBorder="1" applyAlignment="1">
      <alignment horizontal="center" vertical="center"/>
    </xf>
    <xf numFmtId="9" fontId="3" fillId="3" borderId="22" xfId="2" applyNumberFormat="1" applyFill="1" applyBorder="1" applyAlignment="1">
      <alignment horizontal="center" vertical="center" wrapText="1"/>
    </xf>
    <xf numFmtId="49" fontId="3" fillId="0" borderId="22" xfId="2" applyNumberFormat="1" applyBorder="1" applyAlignment="1">
      <alignment horizontal="left" vertical="center" wrapText="1"/>
    </xf>
    <xf numFmtId="1" fontId="3" fillId="11" borderId="22" xfId="2" applyNumberFormat="1" applyFill="1" applyBorder="1" applyAlignment="1">
      <alignment horizontal="center" vertical="center"/>
    </xf>
    <xf numFmtId="0" fontId="3" fillId="11" borderId="22" xfId="2" applyFill="1" applyBorder="1" applyAlignment="1">
      <alignment horizontal="center" vertical="center"/>
    </xf>
    <xf numFmtId="0" fontId="3" fillId="17" borderId="22" xfId="2" applyFill="1" applyBorder="1" applyAlignment="1">
      <alignment horizontal="center" vertical="center" wrapText="1"/>
    </xf>
    <xf numFmtId="0" fontId="7" fillId="14" borderId="13" xfId="2" applyFont="1" applyFill="1" applyBorder="1" applyAlignment="1">
      <alignment horizontal="center" vertical="center" wrapText="1"/>
    </xf>
    <xf numFmtId="0" fontId="7" fillId="14" borderId="17" xfId="2" applyFont="1" applyFill="1" applyBorder="1" applyAlignment="1">
      <alignment horizontal="center" vertical="center" wrapText="1"/>
    </xf>
    <xf numFmtId="0" fontId="7" fillId="15" borderId="13" xfId="2" applyFont="1" applyFill="1" applyBorder="1" applyAlignment="1">
      <alignment horizontal="center" vertical="center" wrapText="1"/>
    </xf>
    <xf numFmtId="0" fontId="7" fillId="15" borderId="17" xfId="2" applyFont="1" applyFill="1" applyBorder="1" applyAlignment="1">
      <alignment horizontal="center" vertical="center" wrapText="1"/>
    </xf>
    <xf numFmtId="0" fontId="3" fillId="16" borderId="14" xfId="2" applyFill="1" applyBorder="1" applyAlignment="1">
      <alignment horizontal="center" vertical="center"/>
    </xf>
    <xf numFmtId="0" fontId="3" fillId="16" borderId="15" xfId="2" applyFill="1" applyBorder="1" applyAlignment="1">
      <alignment horizontal="center" vertical="center"/>
    </xf>
    <xf numFmtId="0" fontId="3" fillId="16" borderId="16" xfId="2" applyFill="1" applyBorder="1" applyAlignment="1">
      <alignment horizontal="center" vertical="center"/>
    </xf>
    <xf numFmtId="0" fontId="7" fillId="13" borderId="1" xfId="2" applyFont="1" applyFill="1" applyBorder="1" applyAlignment="1">
      <alignment horizontal="center" vertical="center" wrapText="1"/>
    </xf>
    <xf numFmtId="0" fontId="7" fillId="13" borderId="4" xfId="2" applyFont="1" applyFill="1" applyBorder="1" applyAlignment="1">
      <alignment horizontal="center" vertical="center" wrapText="1"/>
    </xf>
    <xf numFmtId="0" fontId="7" fillId="13" borderId="13" xfId="2" applyFont="1" applyFill="1" applyBorder="1" applyAlignment="1">
      <alignment horizontal="center" vertical="center" wrapText="1"/>
    </xf>
    <xf numFmtId="0" fontId="7" fillId="13" borderId="17" xfId="2" applyFont="1" applyFill="1" applyBorder="1" applyAlignment="1">
      <alignment horizontal="center" vertical="center" wrapText="1"/>
    </xf>
    <xf numFmtId="0" fontId="7" fillId="11" borderId="1" xfId="2" applyFont="1" applyFill="1" applyBorder="1" applyAlignment="1">
      <alignment horizontal="center" vertical="center" wrapText="1"/>
    </xf>
    <xf numFmtId="0" fontId="7" fillId="11" borderId="2" xfId="2" applyFont="1" applyFill="1" applyBorder="1" applyAlignment="1">
      <alignment horizontal="center" vertical="center" wrapText="1"/>
    </xf>
    <xf numFmtId="0" fontId="7" fillId="11" borderId="3" xfId="2" applyFont="1" applyFill="1" applyBorder="1" applyAlignment="1">
      <alignment horizontal="center" vertical="center" wrapText="1"/>
    </xf>
    <xf numFmtId="0" fontId="7" fillId="12" borderId="1" xfId="2" applyFont="1" applyFill="1" applyBorder="1" applyAlignment="1">
      <alignment horizontal="center" vertical="center" wrapText="1"/>
    </xf>
    <xf numFmtId="0" fontId="7" fillId="12" borderId="2" xfId="2" applyFont="1" applyFill="1" applyBorder="1" applyAlignment="1">
      <alignment horizontal="center" vertical="center" wrapText="1"/>
    </xf>
    <xf numFmtId="0" fontId="7" fillId="12" borderId="3" xfId="2" applyFont="1" applyFill="1" applyBorder="1" applyAlignment="1">
      <alignment horizontal="center" vertical="center" wrapText="1"/>
    </xf>
    <xf numFmtId="0" fontId="8" fillId="9" borderId="12" xfId="2" applyFont="1" applyFill="1" applyBorder="1" applyAlignment="1">
      <alignment horizontal="center" vertical="center" wrapText="1"/>
    </xf>
    <xf numFmtId="0" fontId="8" fillId="9" borderId="9" xfId="2" applyFont="1" applyFill="1" applyBorder="1" applyAlignment="1">
      <alignment horizontal="center" vertical="center" wrapText="1"/>
    </xf>
    <xf numFmtId="0" fontId="4" fillId="5" borderId="7" xfId="2" applyFont="1" applyFill="1" applyBorder="1" applyAlignment="1">
      <alignment horizontal="center" vertical="center"/>
    </xf>
    <xf numFmtId="0" fontId="4" fillId="5" borderId="8" xfId="2" applyFont="1" applyFill="1" applyBorder="1" applyAlignment="1">
      <alignment horizontal="center" vertical="center"/>
    </xf>
    <xf numFmtId="0" fontId="7" fillId="10" borderId="13" xfId="2" applyFont="1" applyFill="1" applyBorder="1" applyAlignment="1">
      <alignment horizontal="center" vertical="center" textRotation="90"/>
    </xf>
    <xf numFmtId="0" fontId="7" fillId="10" borderId="17" xfId="2" applyFont="1" applyFill="1" applyBorder="1" applyAlignment="1">
      <alignment horizontal="center" vertical="center" textRotation="90"/>
    </xf>
    <xf numFmtId="0" fontId="7" fillId="10" borderId="13" xfId="2" applyFont="1" applyFill="1" applyBorder="1" applyAlignment="1">
      <alignment horizontal="center" vertical="center"/>
    </xf>
    <xf numFmtId="0" fontId="7" fillId="10" borderId="17" xfId="2" applyFont="1" applyFill="1" applyBorder="1" applyAlignment="1">
      <alignment horizontal="center" vertical="center"/>
    </xf>
    <xf numFmtId="0" fontId="5" fillId="2" borderId="1" xfId="2" applyFont="1" applyFill="1" applyBorder="1" applyAlignment="1">
      <alignment horizontal="center" vertical="center" wrapText="1"/>
    </xf>
    <xf numFmtId="0" fontId="5" fillId="2" borderId="2" xfId="2" applyFont="1" applyFill="1" applyBorder="1" applyAlignment="1">
      <alignment horizontal="center" vertical="center" wrapText="1"/>
    </xf>
    <xf numFmtId="0" fontId="5" fillId="2" borderId="3" xfId="2" applyFont="1" applyFill="1" applyBorder="1" applyAlignment="1">
      <alignment horizontal="center" vertical="center" wrapText="1"/>
    </xf>
    <xf numFmtId="0" fontId="5" fillId="2" borderId="4" xfId="2" applyFont="1" applyFill="1" applyBorder="1" applyAlignment="1">
      <alignment horizontal="center" vertical="center" wrapText="1"/>
    </xf>
    <xf numFmtId="0" fontId="5" fillId="2" borderId="5" xfId="2" applyFont="1" applyFill="1" applyBorder="1" applyAlignment="1">
      <alignment horizontal="center" vertical="center" wrapText="1"/>
    </xf>
    <xf numFmtId="0" fontId="5" fillId="2" borderId="6" xfId="2" applyFont="1" applyFill="1" applyBorder="1" applyAlignment="1">
      <alignment horizontal="center" vertical="center" wrapText="1"/>
    </xf>
    <xf numFmtId="0" fontId="6" fillId="4" borderId="7" xfId="2" applyFont="1" applyFill="1" applyBorder="1" applyAlignment="1">
      <alignment horizontal="center" vertical="center"/>
    </xf>
    <xf numFmtId="0" fontId="6" fillId="4" borderId="8" xfId="2" applyFont="1" applyFill="1" applyBorder="1" applyAlignment="1">
      <alignment horizontal="center" vertical="center"/>
    </xf>
    <xf numFmtId="0" fontId="6" fillId="4" borderId="9" xfId="2" applyFont="1" applyFill="1" applyBorder="1" applyAlignment="1">
      <alignment horizontal="center" vertical="center"/>
    </xf>
    <xf numFmtId="0" fontId="8" fillId="5" borderId="7" xfId="2" applyFont="1" applyFill="1" applyBorder="1" applyAlignment="1">
      <alignment horizontal="center" vertical="center"/>
    </xf>
    <xf numFmtId="0" fontId="8" fillId="5" borderId="8" xfId="2" applyFont="1" applyFill="1" applyBorder="1" applyAlignment="1">
      <alignment horizontal="center" vertical="center"/>
    </xf>
    <xf numFmtId="0" fontId="8" fillId="5" borderId="11" xfId="2" applyFont="1" applyFill="1" applyBorder="1" applyAlignment="1">
      <alignment horizontal="center" vertical="center"/>
    </xf>
    <xf numFmtId="0" fontId="8" fillId="6" borderId="12" xfId="2" applyFont="1" applyFill="1" applyBorder="1" applyAlignment="1">
      <alignment horizontal="center" vertical="center"/>
    </xf>
    <xf numFmtId="0" fontId="8" fillId="6" borderId="8" xfId="2" applyFont="1" applyFill="1" applyBorder="1" applyAlignment="1">
      <alignment horizontal="center" vertical="center"/>
    </xf>
    <xf numFmtId="0" fontId="8" fillId="6" borderId="11" xfId="2" applyFont="1" applyFill="1" applyBorder="1" applyAlignment="1">
      <alignment horizontal="center" vertical="center"/>
    </xf>
    <xf numFmtId="0" fontId="8" fillId="7" borderId="8" xfId="2" applyFont="1" applyFill="1" applyBorder="1" applyAlignment="1">
      <alignment horizontal="center" vertical="center" wrapText="1"/>
    </xf>
    <xf numFmtId="0" fontId="8" fillId="7" borderId="11" xfId="2" applyFont="1" applyFill="1" applyBorder="1" applyAlignment="1">
      <alignment horizontal="center" vertical="center" wrapText="1"/>
    </xf>
    <xf numFmtId="0" fontId="8" fillId="8" borderId="8" xfId="2" applyFont="1" applyFill="1" applyBorder="1" applyAlignment="1">
      <alignment horizontal="center" vertical="center" wrapText="1"/>
    </xf>
    <xf numFmtId="0" fontId="8" fillId="8" borderId="9" xfId="2" applyFont="1" applyFill="1" applyBorder="1" applyAlignment="1">
      <alignment horizontal="center" vertical="center" wrapText="1"/>
    </xf>
  </cellXfs>
  <cellStyles count="5">
    <cellStyle name="Normal" xfId="0" builtinId="0"/>
    <cellStyle name="Normal 2 2" xfId="2" xr:uid="{EBD27276-F288-4C4F-8839-D799A26C8016}"/>
    <cellStyle name="Normal 3 4" xfId="4" xr:uid="{2A107C8C-FF8D-451A-9077-4069365467CB}"/>
    <cellStyle name="Porcentaje" xfId="1" builtinId="5"/>
    <cellStyle name="Porcentaje 2" xfId="3" xr:uid="{E800D88B-5364-42F9-AFD6-FC1529914610}"/>
  </cellStyles>
  <dxfs count="280">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styles" Target="styles.xml"/><Relationship Id="rId5" Type="http://schemas.openxmlformats.org/officeDocument/2006/relationships/externalLink" Target="externalLinks/externalLink4.xml"/><Relationship Id="rId10" Type="http://schemas.openxmlformats.org/officeDocument/2006/relationships/theme" Target="theme/theme1.xml"/><Relationship Id="rId4" Type="http://schemas.openxmlformats.org/officeDocument/2006/relationships/externalLink" Target="externalLinks/externalLink3.xml"/><Relationship Id="rId9" Type="http://schemas.openxmlformats.org/officeDocument/2006/relationships/externalLink" Target="externalLinks/externalLink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27</xdr:col>
      <xdr:colOff>973667</xdr:colOff>
      <xdr:row>2</xdr:row>
      <xdr:rowOff>272503</xdr:rowOff>
    </xdr:to>
    <xdr:pic>
      <xdr:nvPicPr>
        <xdr:cNvPr id="2" name="Picture 1">
          <a:extLst>
            <a:ext uri="{FF2B5EF4-FFF2-40B4-BE49-F238E27FC236}">
              <a16:creationId xmlns:a16="http://schemas.microsoft.com/office/drawing/2014/main" id="{A7F710CF-8B56-48B6-B948-DA0814B11F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027643" y="139096"/>
          <a:ext cx="1958674" cy="9430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30.88.29\PerfilesMoviles$\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20Riesgos/2022/01_Formulacion_Actualizaciones/Matriz_Riesgos_Corrupcion_2022_V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20Riesgos/2022/01_Formulacion_Actualizaciones/Versi&#243;n%202/Matriz_Riesgos_Operacionales_2022_v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erver\publica\Users\adriana\Desktop\SAE\05_Riesgos\2021\00_Documentacion\Formato_Riesgos_Corrupcion\Formato_Matriz_Riesgos_Corrupcion_20211013_V2b2.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ileserver\publica\Users\adriana\Desktop\SAE\05_Riesgos\2021\01_Formulacion_Actualizaciones\Documentos_trabajo\Riesgos_v1\Mapa_Riesgos_Corrupcion_202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20Riesgos/2022/01_Formulacion_Actualizaciones/Matriz_Riesgos_Operacionales_2022_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refreshError="1"/>
      <sheetData sheetId="2"/>
      <sheetData sheetId="3">
        <row r="20">
          <cell r="D20" t="str">
            <v xml:space="preserve">   El evento puede ocurrir solo en circunstancias excepcionales (poco comunes o anormales)</v>
          </cell>
        </row>
      </sheetData>
      <sheetData sheetId="4">
        <row r="10">
          <cell r="F10" t="str">
            <v>De una (1) a cinco (5) respuestas afirmativas. Genera medianas consecuencias sobre la entidad</v>
          </cell>
        </row>
      </sheetData>
      <sheetData sheetId="5">
        <row r="56">
          <cell r="B56" t="str">
            <v>Concatenado</v>
          </cell>
        </row>
      </sheetData>
      <sheetData sheetId="6">
        <row r="8">
          <cell r="B8" t="str">
            <v>RIESGO DE CORRUPCIÓN</v>
          </cell>
        </row>
      </sheetData>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
    </sheetNames>
    <sheetDataSet>
      <sheetData sheetId="0"/>
      <sheetData sheetId="1"/>
      <sheetData sheetId="2"/>
      <sheetData sheetId="3" refreshError="1"/>
      <sheetData sheetId="4" refreshError="1"/>
      <sheetData sheetId="5" refreshError="1"/>
      <sheetData sheetId="6" refreshError="1"/>
      <sheetData sheetId="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5C834-A02B-4F89-B447-D7E9D9ADE703}">
  <sheetPr>
    <tabColor theme="4" tint="-0.249977111117893"/>
  </sheetPr>
  <dimension ref="A1:AE44"/>
  <sheetViews>
    <sheetView tabSelected="1" zoomScale="60" zoomScaleNormal="60" zoomScaleSheetLayoutView="86" workbookViewId="0">
      <selection activeCell="AD9" sqref="AD9"/>
    </sheetView>
  </sheetViews>
  <sheetFormatPr baseColWidth="10" defaultColWidth="1.7109375" defaultRowHeight="0" customHeight="1" zeroHeight="1" x14ac:dyDescent="0.25"/>
  <cols>
    <col min="1" max="1" width="7.28515625" style="2" customWidth="1"/>
    <col min="2" max="3" width="7.28515625" style="2" hidden="1" customWidth="1"/>
    <col min="4" max="4" width="14.28515625" style="2" customWidth="1"/>
    <col min="5" max="5" width="33.85546875" style="2" customWidth="1"/>
    <col min="6" max="6" width="13.28515625" style="2" customWidth="1"/>
    <col min="7" max="7" width="32.28515625" style="2" customWidth="1"/>
    <col min="8" max="8" width="29.85546875" style="2" customWidth="1"/>
    <col min="9" max="9" width="11.42578125" style="2" hidden="1" customWidth="1"/>
    <col min="10" max="10" width="7.42578125" style="2" hidden="1" customWidth="1"/>
    <col min="11" max="11" width="11.28515625" style="2" hidden="1" customWidth="1"/>
    <col min="12" max="12" width="11.28515625" style="2" customWidth="1"/>
    <col min="13" max="13" width="9.28515625" style="2" customWidth="1"/>
    <col min="14" max="14" width="13.28515625" style="2" customWidth="1"/>
    <col min="15" max="15" width="12.7109375" style="2" customWidth="1"/>
    <col min="16" max="16" width="33.28515625" style="2" customWidth="1"/>
    <col min="17" max="17" width="10.42578125" style="2" hidden="1" customWidth="1"/>
    <col min="18" max="18" width="7.42578125" style="2" hidden="1" customWidth="1"/>
    <col min="19" max="19" width="10.42578125" style="2" hidden="1" customWidth="1"/>
    <col min="20" max="20" width="11.140625" style="2" customWidth="1"/>
    <col min="21" max="21" width="10" style="2" customWidth="1"/>
    <col min="22" max="22" width="12.7109375" style="2" customWidth="1"/>
    <col min="23" max="23" width="32.42578125" style="2" customWidth="1"/>
    <col min="24" max="25" width="25" style="2" customWidth="1"/>
    <col min="26" max="26" width="28" style="2" customWidth="1"/>
    <col min="27" max="27" width="20.140625" style="2" customWidth="1"/>
    <col min="28" max="28" width="20" style="2" customWidth="1"/>
    <col min="29" max="29" width="20.85546875" style="2" customWidth="1"/>
    <col min="30" max="30" width="47.42578125" style="3" customWidth="1"/>
    <col min="31" max="31" width="16.28515625" style="2" hidden="1" customWidth="1"/>
    <col min="32" max="16384" width="1.7109375" style="2"/>
  </cols>
  <sheetData>
    <row r="1" spans="1:31" ht="33.950000000000003" customHeight="1" x14ac:dyDescent="0.25">
      <c r="A1" s="107" t="s">
        <v>0</v>
      </c>
      <c r="B1" s="108"/>
      <c r="C1" s="108"/>
      <c r="D1" s="108"/>
      <c r="E1" s="108"/>
      <c r="F1" s="108"/>
      <c r="G1" s="108"/>
      <c r="H1" s="108"/>
      <c r="I1" s="108"/>
      <c r="J1" s="108"/>
      <c r="K1" s="108"/>
      <c r="L1" s="108"/>
      <c r="M1" s="108"/>
      <c r="N1" s="108"/>
      <c r="O1" s="108"/>
      <c r="P1" s="108"/>
      <c r="Q1" s="108"/>
      <c r="R1" s="108"/>
      <c r="S1" s="108"/>
      <c r="T1" s="108"/>
      <c r="U1" s="108"/>
      <c r="V1" s="108"/>
      <c r="W1" s="108"/>
      <c r="X1" s="108"/>
      <c r="Y1" s="108"/>
      <c r="Z1" s="109"/>
      <c r="AA1" s="1"/>
      <c r="AB1" s="1"/>
    </row>
    <row r="2" spans="1:31" ht="30" customHeight="1" thickBot="1" x14ac:dyDescent="0.3">
      <c r="A2" s="110"/>
      <c r="B2" s="111"/>
      <c r="C2" s="111"/>
      <c r="D2" s="111"/>
      <c r="E2" s="111"/>
      <c r="F2" s="111"/>
      <c r="G2" s="111"/>
      <c r="H2" s="111"/>
      <c r="I2" s="111"/>
      <c r="J2" s="111"/>
      <c r="K2" s="111"/>
      <c r="L2" s="111"/>
      <c r="M2" s="111"/>
      <c r="N2" s="111"/>
      <c r="O2" s="111"/>
      <c r="P2" s="111"/>
      <c r="Q2" s="111"/>
      <c r="R2" s="111"/>
      <c r="S2" s="111"/>
      <c r="T2" s="111"/>
      <c r="U2" s="111"/>
      <c r="V2" s="111"/>
      <c r="W2" s="111"/>
      <c r="X2" s="111"/>
      <c r="Y2" s="111"/>
      <c r="Z2" s="112"/>
      <c r="AA2" s="1"/>
      <c r="AB2" s="1"/>
    </row>
    <row r="3" spans="1:31" ht="24" customHeight="1" thickBot="1" x14ac:dyDescent="0.3">
      <c r="A3" s="113" t="s">
        <v>1</v>
      </c>
      <c r="B3" s="114"/>
      <c r="C3" s="114"/>
      <c r="D3" s="114"/>
      <c r="E3" s="114"/>
      <c r="F3" s="114"/>
      <c r="G3" s="114"/>
      <c r="H3" s="114"/>
      <c r="I3" s="114"/>
      <c r="J3" s="114"/>
      <c r="K3" s="114"/>
      <c r="L3" s="114"/>
      <c r="M3" s="114"/>
      <c r="N3" s="114"/>
      <c r="O3" s="114"/>
      <c r="P3" s="114"/>
      <c r="Q3" s="114"/>
      <c r="R3" s="114"/>
      <c r="S3" s="114"/>
      <c r="T3" s="114"/>
      <c r="U3" s="114"/>
      <c r="V3" s="114"/>
      <c r="W3" s="114"/>
      <c r="X3" s="114"/>
      <c r="Y3" s="114"/>
      <c r="Z3" s="115"/>
      <c r="AA3" s="4"/>
      <c r="AB3" s="4"/>
    </row>
    <row r="4" spans="1:31" ht="24" customHeight="1" x14ac:dyDescent="0.25">
      <c r="A4" s="5"/>
      <c r="B4" s="6"/>
      <c r="C4" s="6"/>
      <c r="D4" s="6"/>
      <c r="E4" s="6"/>
      <c r="F4" s="6"/>
      <c r="G4" s="6"/>
      <c r="H4" s="6"/>
      <c r="I4" s="6"/>
      <c r="J4" s="6"/>
      <c r="K4" s="6"/>
      <c r="L4" s="6"/>
      <c r="M4" s="6"/>
      <c r="N4" s="6"/>
      <c r="O4" s="6"/>
      <c r="P4" s="6"/>
      <c r="Q4" s="6"/>
      <c r="R4" s="6"/>
      <c r="S4" s="6"/>
      <c r="T4" s="6"/>
      <c r="U4" s="6"/>
      <c r="V4" s="6"/>
      <c r="Z4" s="7"/>
      <c r="AA4" s="6"/>
      <c r="AB4" s="7"/>
    </row>
    <row r="5" spans="1:31" ht="24" customHeight="1" thickBot="1" x14ac:dyDescent="0.3">
      <c r="A5" s="8"/>
      <c r="B5" s="9"/>
      <c r="C5" s="9"/>
      <c r="D5" s="9"/>
      <c r="E5" s="9"/>
      <c r="F5" s="9"/>
      <c r="G5" s="9"/>
      <c r="H5" s="9"/>
      <c r="I5" s="9"/>
      <c r="J5" s="9"/>
      <c r="K5" s="9"/>
      <c r="L5" s="9"/>
      <c r="M5" s="9"/>
      <c r="N5" s="9"/>
      <c r="O5" s="9"/>
      <c r="P5" s="9"/>
      <c r="Q5" s="9"/>
      <c r="R5" s="9"/>
      <c r="S5" s="9"/>
      <c r="T5" s="9"/>
      <c r="U5" s="9"/>
      <c r="V5" s="9"/>
      <c r="Z5" s="7"/>
      <c r="AA5" s="7"/>
      <c r="AB5" s="7"/>
    </row>
    <row r="6" spans="1:31" ht="38.25" customHeight="1" thickBot="1" x14ac:dyDescent="0.3">
      <c r="A6" s="116" t="s">
        <v>2</v>
      </c>
      <c r="B6" s="117"/>
      <c r="C6" s="117"/>
      <c r="D6" s="117"/>
      <c r="E6" s="117"/>
      <c r="F6" s="117"/>
      <c r="G6" s="117"/>
      <c r="H6" s="118"/>
      <c r="I6" s="119" t="s">
        <v>3</v>
      </c>
      <c r="J6" s="120"/>
      <c r="K6" s="120"/>
      <c r="L6" s="120"/>
      <c r="M6" s="120"/>
      <c r="N6" s="120"/>
      <c r="O6" s="120"/>
      <c r="P6" s="120"/>
      <c r="Q6" s="120"/>
      <c r="R6" s="120"/>
      <c r="S6" s="120"/>
      <c r="T6" s="120"/>
      <c r="U6" s="120"/>
      <c r="V6" s="121"/>
      <c r="W6" s="122" t="s">
        <v>4</v>
      </c>
      <c r="X6" s="123"/>
      <c r="Y6" s="124" t="s">
        <v>5</v>
      </c>
      <c r="Z6" s="125"/>
      <c r="AA6" s="99" t="s">
        <v>6</v>
      </c>
      <c r="AB6" s="100"/>
      <c r="AC6" s="101" t="s">
        <v>7</v>
      </c>
      <c r="AD6" s="102"/>
      <c r="AE6" s="102"/>
    </row>
    <row r="7" spans="1:31" ht="38.25" customHeight="1" thickBot="1" x14ac:dyDescent="0.3">
      <c r="A7" s="103" t="s">
        <v>8</v>
      </c>
      <c r="B7" s="10"/>
      <c r="C7" s="10"/>
      <c r="D7" s="103" t="s">
        <v>9</v>
      </c>
      <c r="E7" s="105" t="s">
        <v>10</v>
      </c>
      <c r="F7" s="105" t="s">
        <v>11</v>
      </c>
      <c r="G7" s="105" t="s">
        <v>12</v>
      </c>
      <c r="H7" s="105" t="s">
        <v>13</v>
      </c>
      <c r="I7" s="93" t="s">
        <v>14</v>
      </c>
      <c r="J7" s="94"/>
      <c r="K7" s="95"/>
      <c r="L7" s="96" t="s">
        <v>15</v>
      </c>
      <c r="M7" s="97"/>
      <c r="N7" s="98"/>
      <c r="O7" s="89" t="s">
        <v>16</v>
      </c>
      <c r="P7" s="91" t="s">
        <v>17</v>
      </c>
      <c r="Q7" s="93" t="s">
        <v>18</v>
      </c>
      <c r="R7" s="94"/>
      <c r="S7" s="95"/>
      <c r="T7" s="96" t="s">
        <v>18</v>
      </c>
      <c r="U7" s="97"/>
      <c r="V7" s="98"/>
      <c r="W7" s="91" t="s">
        <v>19</v>
      </c>
      <c r="X7" s="89" t="s">
        <v>20</v>
      </c>
      <c r="Y7" s="82" t="s">
        <v>21</v>
      </c>
      <c r="Z7" s="82" t="s">
        <v>22</v>
      </c>
      <c r="AA7" s="84" t="s">
        <v>23</v>
      </c>
      <c r="AB7" s="84" t="s">
        <v>24</v>
      </c>
      <c r="AC7" s="86" t="s">
        <v>25</v>
      </c>
      <c r="AD7" s="87"/>
      <c r="AE7" s="88"/>
    </row>
    <row r="8" spans="1:31" ht="38.25" customHeight="1" thickBot="1" x14ac:dyDescent="0.3">
      <c r="A8" s="104"/>
      <c r="B8" s="11"/>
      <c r="C8" s="11"/>
      <c r="D8" s="104"/>
      <c r="E8" s="106"/>
      <c r="F8" s="106"/>
      <c r="G8" s="106"/>
      <c r="H8" s="106"/>
      <c r="I8" s="12" t="s">
        <v>26</v>
      </c>
      <c r="J8" s="12" t="s">
        <v>27</v>
      </c>
      <c r="K8" s="12" t="s">
        <v>28</v>
      </c>
      <c r="L8" s="13" t="s">
        <v>26</v>
      </c>
      <c r="M8" s="13" t="s">
        <v>27</v>
      </c>
      <c r="N8" s="13" t="s">
        <v>29</v>
      </c>
      <c r="O8" s="90"/>
      <c r="P8" s="92"/>
      <c r="Q8" s="12" t="s">
        <v>26</v>
      </c>
      <c r="R8" s="12" t="s">
        <v>27</v>
      </c>
      <c r="S8" s="12" t="s">
        <v>28</v>
      </c>
      <c r="T8" s="13" t="s">
        <v>30</v>
      </c>
      <c r="U8" s="13" t="s">
        <v>27</v>
      </c>
      <c r="V8" s="13" t="s">
        <v>31</v>
      </c>
      <c r="W8" s="92"/>
      <c r="X8" s="90"/>
      <c r="Y8" s="83"/>
      <c r="Z8" s="83"/>
      <c r="AA8" s="85"/>
      <c r="AB8" s="85"/>
      <c r="AC8" s="14" t="s">
        <v>32</v>
      </c>
      <c r="AD8" s="15" t="s">
        <v>33</v>
      </c>
      <c r="AE8" s="16" t="s">
        <v>34</v>
      </c>
    </row>
    <row r="9" spans="1:31" ht="102.95" customHeight="1" x14ac:dyDescent="0.25">
      <c r="A9" s="65">
        <v>20</v>
      </c>
      <c r="B9" s="17">
        <v>20</v>
      </c>
      <c r="C9" s="17" t="s">
        <v>35</v>
      </c>
      <c r="D9" s="65" t="s">
        <v>35</v>
      </c>
      <c r="E9" s="71" t="s">
        <v>36</v>
      </c>
      <c r="F9" s="71" t="s">
        <v>37</v>
      </c>
      <c r="G9" s="71" t="s">
        <v>38</v>
      </c>
      <c r="H9" s="71" t="s">
        <v>39</v>
      </c>
      <c r="I9" s="80">
        <v>3</v>
      </c>
      <c r="J9" s="80">
        <v>3</v>
      </c>
      <c r="K9" s="81" t="s">
        <v>40</v>
      </c>
      <c r="L9" s="68" t="s">
        <v>41</v>
      </c>
      <c r="M9" s="68" t="s">
        <v>42</v>
      </c>
      <c r="N9" s="68" t="s">
        <v>43</v>
      </c>
      <c r="O9" s="65" t="s">
        <v>44</v>
      </c>
      <c r="P9" s="78" t="s">
        <v>45</v>
      </c>
      <c r="Q9" s="79">
        <v>2</v>
      </c>
      <c r="R9" s="80">
        <v>1</v>
      </c>
      <c r="S9" s="81" t="s">
        <v>46</v>
      </c>
      <c r="T9" s="68" t="s">
        <v>47</v>
      </c>
      <c r="U9" s="68" t="s">
        <v>48</v>
      </c>
      <c r="V9" s="68" t="s">
        <v>49</v>
      </c>
      <c r="W9" s="18" t="s">
        <v>50</v>
      </c>
      <c r="X9" s="18" t="s">
        <v>51</v>
      </c>
      <c r="Y9" s="18" t="s">
        <v>52</v>
      </c>
      <c r="Z9" s="19" t="s">
        <v>53</v>
      </c>
      <c r="AA9" s="71" t="s">
        <v>54</v>
      </c>
      <c r="AB9" s="71" t="s">
        <v>55</v>
      </c>
      <c r="AC9" s="20">
        <v>1</v>
      </c>
      <c r="AD9" s="21" t="s">
        <v>56</v>
      </c>
      <c r="AE9" s="77">
        <f>AVERAGE(AC9:AC12)</f>
        <v>1</v>
      </c>
    </row>
    <row r="10" spans="1:31" ht="99.75" hidden="1" x14ac:dyDescent="0.25">
      <c r="A10" s="55"/>
      <c r="B10" s="22">
        <v>20</v>
      </c>
      <c r="C10" s="22" t="s">
        <v>35</v>
      </c>
      <c r="D10" s="55"/>
      <c r="E10" s="56"/>
      <c r="F10" s="56"/>
      <c r="G10" s="56"/>
      <c r="H10" s="56"/>
      <c r="I10" s="76"/>
      <c r="J10" s="76"/>
      <c r="K10" s="75"/>
      <c r="L10" s="59"/>
      <c r="M10" s="59"/>
      <c r="N10" s="59"/>
      <c r="O10" s="55"/>
      <c r="P10" s="60"/>
      <c r="Q10" s="74"/>
      <c r="R10" s="76"/>
      <c r="S10" s="75"/>
      <c r="T10" s="59"/>
      <c r="U10" s="59"/>
      <c r="V10" s="59"/>
      <c r="W10" s="23" t="s">
        <v>57</v>
      </c>
      <c r="X10" s="23" t="s">
        <v>58</v>
      </c>
      <c r="Y10" s="23" t="s">
        <v>59</v>
      </c>
      <c r="Z10" s="24" t="s">
        <v>60</v>
      </c>
      <c r="AA10" s="56"/>
      <c r="AB10" s="56"/>
      <c r="AC10" s="25" t="s">
        <v>61</v>
      </c>
      <c r="AD10" s="26" t="s">
        <v>62</v>
      </c>
      <c r="AE10" s="62"/>
    </row>
    <row r="11" spans="1:31" ht="90" hidden="1" x14ac:dyDescent="0.25">
      <c r="A11" s="55"/>
      <c r="B11" s="22">
        <v>20</v>
      </c>
      <c r="C11" s="22" t="s">
        <v>35</v>
      </c>
      <c r="D11" s="55"/>
      <c r="E11" s="56"/>
      <c r="F11" s="56"/>
      <c r="G11" s="56"/>
      <c r="H11" s="56"/>
      <c r="I11" s="76"/>
      <c r="J11" s="76"/>
      <c r="K11" s="75"/>
      <c r="L11" s="59"/>
      <c r="M11" s="59"/>
      <c r="N11" s="59"/>
      <c r="O11" s="55"/>
      <c r="P11" s="60"/>
      <c r="Q11" s="74"/>
      <c r="R11" s="76"/>
      <c r="S11" s="75"/>
      <c r="T11" s="59"/>
      <c r="U11" s="59"/>
      <c r="V11" s="59"/>
      <c r="W11" s="23" t="s">
        <v>63</v>
      </c>
      <c r="X11" s="23" t="s">
        <v>51</v>
      </c>
      <c r="Y11" s="23" t="s">
        <v>59</v>
      </c>
      <c r="Z11" s="23" t="s">
        <v>64</v>
      </c>
      <c r="AA11" s="56"/>
      <c r="AB11" s="56"/>
      <c r="AC11" s="25">
        <v>1</v>
      </c>
      <c r="AD11" s="21" t="s">
        <v>65</v>
      </c>
      <c r="AE11" s="62"/>
    </row>
    <row r="12" spans="1:31" ht="126" customHeight="1" x14ac:dyDescent="0.25">
      <c r="A12" s="55"/>
      <c r="B12" s="22">
        <v>20</v>
      </c>
      <c r="C12" s="22" t="s">
        <v>35</v>
      </c>
      <c r="D12" s="55"/>
      <c r="E12" s="56"/>
      <c r="F12" s="56"/>
      <c r="G12" s="56"/>
      <c r="H12" s="56"/>
      <c r="I12" s="76"/>
      <c r="J12" s="76"/>
      <c r="K12" s="75"/>
      <c r="L12" s="59"/>
      <c r="M12" s="59"/>
      <c r="N12" s="59"/>
      <c r="O12" s="55"/>
      <c r="P12" s="60"/>
      <c r="Q12" s="74"/>
      <c r="R12" s="76"/>
      <c r="S12" s="75"/>
      <c r="T12" s="59"/>
      <c r="U12" s="59"/>
      <c r="V12" s="59"/>
      <c r="W12" s="27" t="s">
        <v>66</v>
      </c>
      <c r="X12" s="23" t="s">
        <v>51</v>
      </c>
      <c r="Y12" s="24" t="s">
        <v>67</v>
      </c>
      <c r="Z12" s="24" t="s">
        <v>68</v>
      </c>
      <c r="AA12" s="56"/>
      <c r="AB12" s="56"/>
      <c r="AC12" s="25">
        <v>1</v>
      </c>
      <c r="AD12" s="21" t="s">
        <v>69</v>
      </c>
      <c r="AE12" s="62"/>
    </row>
    <row r="13" spans="1:31" ht="108.95" customHeight="1" x14ac:dyDescent="0.25">
      <c r="A13" s="55">
        <v>27</v>
      </c>
      <c r="B13" s="22">
        <v>27</v>
      </c>
      <c r="C13" s="22" t="s">
        <v>35</v>
      </c>
      <c r="D13" s="55" t="s">
        <v>35</v>
      </c>
      <c r="E13" s="56" t="s">
        <v>70</v>
      </c>
      <c r="F13" s="56" t="s">
        <v>37</v>
      </c>
      <c r="G13" s="56" t="s">
        <v>71</v>
      </c>
      <c r="H13" s="56" t="s">
        <v>72</v>
      </c>
      <c r="I13" s="76">
        <v>3</v>
      </c>
      <c r="J13" s="76">
        <v>3</v>
      </c>
      <c r="K13" s="75" t="s">
        <v>40</v>
      </c>
      <c r="L13" s="59" t="s">
        <v>41</v>
      </c>
      <c r="M13" s="59" t="s">
        <v>42</v>
      </c>
      <c r="N13" s="59" t="s">
        <v>43</v>
      </c>
      <c r="O13" s="55" t="s">
        <v>44</v>
      </c>
      <c r="P13" s="60" t="s">
        <v>73</v>
      </c>
      <c r="Q13" s="74">
        <v>1</v>
      </c>
      <c r="R13" s="74">
        <v>1</v>
      </c>
      <c r="S13" s="75" t="s">
        <v>74</v>
      </c>
      <c r="T13" s="59" t="s">
        <v>75</v>
      </c>
      <c r="U13" s="59" t="s">
        <v>48</v>
      </c>
      <c r="V13" s="59" t="s">
        <v>49</v>
      </c>
      <c r="W13" s="27" t="s">
        <v>76</v>
      </c>
      <c r="X13" s="23" t="s">
        <v>51</v>
      </c>
      <c r="Y13" s="24" t="s">
        <v>77</v>
      </c>
      <c r="Z13" s="24" t="s">
        <v>78</v>
      </c>
      <c r="AA13" s="56" t="s">
        <v>54</v>
      </c>
      <c r="AB13" s="56" t="s">
        <v>55</v>
      </c>
      <c r="AC13" s="25">
        <v>1</v>
      </c>
      <c r="AD13" s="21" t="s">
        <v>79</v>
      </c>
      <c r="AE13" s="61">
        <f>AVERAGE(AC13:AC18)</f>
        <v>1</v>
      </c>
    </row>
    <row r="14" spans="1:31" ht="108.95" customHeight="1" x14ac:dyDescent="0.25">
      <c r="A14" s="55"/>
      <c r="B14" s="22">
        <v>27</v>
      </c>
      <c r="C14" s="22" t="s">
        <v>35</v>
      </c>
      <c r="D14" s="55"/>
      <c r="E14" s="56"/>
      <c r="F14" s="56"/>
      <c r="G14" s="56"/>
      <c r="H14" s="56"/>
      <c r="I14" s="76"/>
      <c r="J14" s="76"/>
      <c r="K14" s="75"/>
      <c r="L14" s="59"/>
      <c r="M14" s="59"/>
      <c r="N14" s="59"/>
      <c r="O14" s="55"/>
      <c r="P14" s="60"/>
      <c r="Q14" s="74"/>
      <c r="R14" s="74"/>
      <c r="S14" s="75"/>
      <c r="T14" s="59"/>
      <c r="U14" s="59"/>
      <c r="V14" s="59"/>
      <c r="W14" s="27" t="s">
        <v>80</v>
      </c>
      <c r="X14" s="23" t="s">
        <v>51</v>
      </c>
      <c r="Y14" s="24" t="s">
        <v>59</v>
      </c>
      <c r="Z14" s="24" t="s">
        <v>81</v>
      </c>
      <c r="AA14" s="56"/>
      <c r="AB14" s="56"/>
      <c r="AC14" s="25">
        <v>1</v>
      </c>
      <c r="AD14" s="21" t="s">
        <v>82</v>
      </c>
      <c r="AE14" s="62"/>
    </row>
    <row r="15" spans="1:31" ht="135" hidden="1" x14ac:dyDescent="0.25">
      <c r="A15" s="55"/>
      <c r="B15" s="22">
        <v>27</v>
      </c>
      <c r="C15" s="22" t="s">
        <v>35</v>
      </c>
      <c r="D15" s="55"/>
      <c r="E15" s="56"/>
      <c r="F15" s="56"/>
      <c r="G15" s="56"/>
      <c r="H15" s="56"/>
      <c r="I15" s="76"/>
      <c r="J15" s="76"/>
      <c r="K15" s="75"/>
      <c r="L15" s="59"/>
      <c r="M15" s="59"/>
      <c r="N15" s="59"/>
      <c r="O15" s="55"/>
      <c r="P15" s="60"/>
      <c r="Q15" s="74"/>
      <c r="R15" s="74"/>
      <c r="S15" s="75"/>
      <c r="T15" s="59"/>
      <c r="U15" s="59"/>
      <c r="V15" s="59"/>
      <c r="W15" s="27" t="s">
        <v>83</v>
      </c>
      <c r="X15" s="23" t="s">
        <v>51</v>
      </c>
      <c r="Y15" s="24" t="s">
        <v>84</v>
      </c>
      <c r="Z15" s="24" t="s">
        <v>85</v>
      </c>
      <c r="AA15" s="56"/>
      <c r="AB15" s="56"/>
      <c r="AC15" s="25">
        <v>1</v>
      </c>
      <c r="AD15" s="21" t="s">
        <v>86</v>
      </c>
      <c r="AE15" s="62"/>
    </row>
    <row r="16" spans="1:31" ht="50.1" customHeight="1" x14ac:dyDescent="0.25">
      <c r="A16" s="55"/>
      <c r="B16" s="22">
        <v>27</v>
      </c>
      <c r="C16" s="22" t="s">
        <v>35</v>
      </c>
      <c r="D16" s="55"/>
      <c r="E16" s="56"/>
      <c r="F16" s="56"/>
      <c r="G16" s="56"/>
      <c r="H16" s="56"/>
      <c r="I16" s="76"/>
      <c r="J16" s="76"/>
      <c r="K16" s="75"/>
      <c r="L16" s="59"/>
      <c r="M16" s="59"/>
      <c r="N16" s="59"/>
      <c r="O16" s="55"/>
      <c r="P16" s="60"/>
      <c r="Q16" s="74"/>
      <c r="R16" s="74"/>
      <c r="S16" s="75"/>
      <c r="T16" s="59"/>
      <c r="U16" s="59"/>
      <c r="V16" s="59"/>
      <c r="W16" s="27" t="s">
        <v>87</v>
      </c>
      <c r="X16" s="23" t="s">
        <v>58</v>
      </c>
      <c r="Y16" s="24" t="s">
        <v>77</v>
      </c>
      <c r="Z16" s="24" t="s">
        <v>88</v>
      </c>
      <c r="AA16" s="56"/>
      <c r="AB16" s="56"/>
      <c r="AC16" s="25">
        <v>1</v>
      </c>
      <c r="AD16" s="26" t="s">
        <v>89</v>
      </c>
      <c r="AE16" s="62"/>
    </row>
    <row r="17" spans="1:31" ht="105.95" customHeight="1" x14ac:dyDescent="0.25">
      <c r="A17" s="55"/>
      <c r="B17" s="22">
        <v>27</v>
      </c>
      <c r="C17" s="22" t="s">
        <v>35</v>
      </c>
      <c r="D17" s="55"/>
      <c r="E17" s="56"/>
      <c r="F17" s="56"/>
      <c r="G17" s="56"/>
      <c r="H17" s="56"/>
      <c r="I17" s="76"/>
      <c r="J17" s="76"/>
      <c r="K17" s="75"/>
      <c r="L17" s="59"/>
      <c r="M17" s="59"/>
      <c r="N17" s="59"/>
      <c r="O17" s="55"/>
      <c r="P17" s="60"/>
      <c r="Q17" s="74"/>
      <c r="R17" s="74"/>
      <c r="S17" s="75"/>
      <c r="T17" s="59"/>
      <c r="U17" s="59"/>
      <c r="V17" s="59"/>
      <c r="W17" s="24" t="s">
        <v>90</v>
      </c>
      <c r="X17" s="23" t="s">
        <v>58</v>
      </c>
      <c r="Y17" s="24" t="s">
        <v>77</v>
      </c>
      <c r="Z17" s="24" t="s">
        <v>91</v>
      </c>
      <c r="AA17" s="56"/>
      <c r="AB17" s="56"/>
      <c r="AC17" s="25">
        <v>1</v>
      </c>
      <c r="AD17" s="26" t="s">
        <v>92</v>
      </c>
      <c r="AE17" s="62"/>
    </row>
    <row r="18" spans="1:31" ht="119.1" customHeight="1" x14ac:dyDescent="0.25">
      <c r="A18" s="55"/>
      <c r="B18" s="22">
        <v>27</v>
      </c>
      <c r="C18" s="22" t="s">
        <v>35</v>
      </c>
      <c r="D18" s="55"/>
      <c r="E18" s="56"/>
      <c r="F18" s="56"/>
      <c r="G18" s="56"/>
      <c r="H18" s="56"/>
      <c r="I18" s="76"/>
      <c r="J18" s="76"/>
      <c r="K18" s="75"/>
      <c r="L18" s="59"/>
      <c r="M18" s="59"/>
      <c r="N18" s="59"/>
      <c r="O18" s="55"/>
      <c r="P18" s="60"/>
      <c r="Q18" s="74"/>
      <c r="R18" s="74"/>
      <c r="S18" s="75"/>
      <c r="T18" s="59"/>
      <c r="U18" s="59"/>
      <c r="V18" s="59"/>
      <c r="W18" s="27" t="s">
        <v>93</v>
      </c>
      <c r="X18" s="24" t="s">
        <v>94</v>
      </c>
      <c r="Y18" s="24" t="s">
        <v>77</v>
      </c>
      <c r="Z18" s="24" t="s">
        <v>95</v>
      </c>
      <c r="AA18" s="56"/>
      <c r="AB18" s="56"/>
      <c r="AC18" s="28">
        <v>1</v>
      </c>
      <c r="AD18" s="29" t="s">
        <v>96</v>
      </c>
      <c r="AE18" s="62"/>
    </row>
    <row r="19" spans="1:31" ht="113.1" customHeight="1" x14ac:dyDescent="0.25">
      <c r="A19" s="55">
        <v>53</v>
      </c>
      <c r="B19" s="22">
        <v>53</v>
      </c>
      <c r="C19" s="22" t="s">
        <v>97</v>
      </c>
      <c r="D19" s="55" t="s">
        <v>97</v>
      </c>
      <c r="E19" s="56" t="s">
        <v>98</v>
      </c>
      <c r="F19" s="56" t="s">
        <v>37</v>
      </c>
      <c r="G19" s="56" t="s">
        <v>99</v>
      </c>
      <c r="H19" s="56" t="s">
        <v>100</v>
      </c>
      <c r="I19" s="58">
        <v>2</v>
      </c>
      <c r="J19" s="58">
        <v>3</v>
      </c>
      <c r="K19" s="58" t="s">
        <v>101</v>
      </c>
      <c r="L19" s="55" t="s">
        <v>47</v>
      </c>
      <c r="M19" s="59" t="s">
        <v>42</v>
      </c>
      <c r="N19" s="55" t="s">
        <v>42</v>
      </c>
      <c r="O19" s="55" t="s">
        <v>44</v>
      </c>
      <c r="P19" s="60" t="s">
        <v>102</v>
      </c>
      <c r="Q19" s="57">
        <v>0</v>
      </c>
      <c r="R19" s="57">
        <v>1</v>
      </c>
      <c r="S19" s="57" t="s">
        <v>74</v>
      </c>
      <c r="T19" s="54" t="s">
        <v>75</v>
      </c>
      <c r="U19" s="54" t="s">
        <v>48</v>
      </c>
      <c r="V19" s="59" t="s">
        <v>49</v>
      </c>
      <c r="W19" s="24" t="s">
        <v>103</v>
      </c>
      <c r="X19" s="24" t="s">
        <v>104</v>
      </c>
      <c r="Y19" s="24" t="s">
        <v>77</v>
      </c>
      <c r="Z19" s="24" t="s">
        <v>105</v>
      </c>
      <c r="AA19" s="56" t="s">
        <v>106</v>
      </c>
      <c r="AB19" s="56" t="s">
        <v>107</v>
      </c>
      <c r="AC19" s="25">
        <v>1</v>
      </c>
      <c r="AD19" s="30" t="s">
        <v>108</v>
      </c>
      <c r="AE19" s="72">
        <f>AVERAGE(AC19:AC20)</f>
        <v>1</v>
      </c>
    </row>
    <row r="20" spans="1:31" ht="105.95" customHeight="1" x14ac:dyDescent="0.25">
      <c r="A20" s="55"/>
      <c r="B20" s="22">
        <v>53</v>
      </c>
      <c r="C20" s="22" t="s">
        <v>97</v>
      </c>
      <c r="D20" s="55"/>
      <c r="E20" s="56"/>
      <c r="F20" s="56"/>
      <c r="G20" s="56"/>
      <c r="H20" s="56"/>
      <c r="I20" s="58"/>
      <c r="J20" s="58"/>
      <c r="K20" s="58"/>
      <c r="L20" s="55"/>
      <c r="M20" s="59"/>
      <c r="N20" s="55"/>
      <c r="O20" s="55"/>
      <c r="P20" s="60"/>
      <c r="Q20" s="57"/>
      <c r="R20" s="57"/>
      <c r="S20" s="57"/>
      <c r="T20" s="54"/>
      <c r="U20" s="54"/>
      <c r="V20" s="59"/>
      <c r="W20" s="24" t="s">
        <v>109</v>
      </c>
      <c r="X20" s="24" t="s">
        <v>110</v>
      </c>
      <c r="Y20" s="24" t="s">
        <v>77</v>
      </c>
      <c r="Z20" s="24" t="s">
        <v>111</v>
      </c>
      <c r="AA20" s="56"/>
      <c r="AB20" s="56"/>
      <c r="AC20" s="28">
        <v>1</v>
      </c>
      <c r="AD20" s="31" t="s">
        <v>112</v>
      </c>
      <c r="AE20" s="73"/>
    </row>
    <row r="21" spans="1:31" ht="147.94999999999999" customHeight="1" x14ac:dyDescent="0.25">
      <c r="A21" s="55"/>
      <c r="B21" s="22">
        <v>53</v>
      </c>
      <c r="C21" s="22" t="s">
        <v>97</v>
      </c>
      <c r="D21" s="55"/>
      <c r="E21" s="56"/>
      <c r="F21" s="56"/>
      <c r="G21" s="56"/>
      <c r="H21" s="56"/>
      <c r="I21" s="58"/>
      <c r="J21" s="58"/>
      <c r="K21" s="58"/>
      <c r="L21" s="55"/>
      <c r="M21" s="59"/>
      <c r="N21" s="55"/>
      <c r="O21" s="55"/>
      <c r="P21" s="32" t="s">
        <v>113</v>
      </c>
      <c r="Q21" s="57"/>
      <c r="R21" s="57"/>
      <c r="S21" s="57"/>
      <c r="T21" s="54"/>
      <c r="U21" s="54"/>
      <c r="V21" s="59"/>
      <c r="W21" s="24" t="s">
        <v>114</v>
      </c>
      <c r="X21" s="24" t="s">
        <v>104</v>
      </c>
      <c r="Y21" s="24" t="s">
        <v>77</v>
      </c>
      <c r="Z21" s="24" t="s">
        <v>115</v>
      </c>
      <c r="AA21" s="56"/>
      <c r="AB21" s="56"/>
      <c r="AC21" s="25">
        <v>1</v>
      </c>
      <c r="AD21" s="33" t="s">
        <v>116</v>
      </c>
      <c r="AE21" s="34">
        <f>+AC21</f>
        <v>1</v>
      </c>
    </row>
    <row r="22" spans="1:31" ht="129" customHeight="1" x14ac:dyDescent="0.25">
      <c r="A22" s="55">
        <v>67</v>
      </c>
      <c r="B22" s="22">
        <v>67</v>
      </c>
      <c r="C22" s="22" t="s">
        <v>117</v>
      </c>
      <c r="D22" s="55" t="s">
        <v>117</v>
      </c>
      <c r="E22" s="56" t="s">
        <v>118</v>
      </c>
      <c r="F22" s="56" t="s">
        <v>37</v>
      </c>
      <c r="G22" s="56" t="s">
        <v>119</v>
      </c>
      <c r="H22" s="56" t="s">
        <v>120</v>
      </c>
      <c r="I22" s="58">
        <v>4</v>
      </c>
      <c r="J22" s="58">
        <v>5</v>
      </c>
      <c r="K22" s="58" t="s">
        <v>121</v>
      </c>
      <c r="L22" s="55" t="s">
        <v>122</v>
      </c>
      <c r="M22" s="55" t="s">
        <v>123</v>
      </c>
      <c r="N22" s="55" t="s">
        <v>124</v>
      </c>
      <c r="O22" s="55" t="s">
        <v>44</v>
      </c>
      <c r="P22" s="32" t="s">
        <v>125</v>
      </c>
      <c r="Q22" s="58">
        <v>2</v>
      </c>
      <c r="R22" s="58">
        <v>3</v>
      </c>
      <c r="S22" s="58" t="s">
        <v>101</v>
      </c>
      <c r="T22" s="63" t="s">
        <v>47</v>
      </c>
      <c r="U22" s="66" t="s">
        <v>42</v>
      </c>
      <c r="V22" s="63" t="s">
        <v>42</v>
      </c>
      <c r="W22" s="24" t="s">
        <v>126</v>
      </c>
      <c r="X22" s="24" t="s">
        <v>51</v>
      </c>
      <c r="Y22" s="24" t="s">
        <v>77</v>
      </c>
      <c r="Z22" s="24" t="s">
        <v>127</v>
      </c>
      <c r="AA22" s="69" t="s">
        <v>54</v>
      </c>
      <c r="AB22" s="69" t="s">
        <v>55</v>
      </c>
      <c r="AC22" s="25">
        <v>1</v>
      </c>
      <c r="AD22" s="35" t="s">
        <v>128</v>
      </c>
      <c r="AE22" s="36">
        <f>+AC22</f>
        <v>1</v>
      </c>
    </row>
    <row r="23" spans="1:31" ht="120.95" customHeight="1" x14ac:dyDescent="0.25">
      <c r="A23" s="55"/>
      <c r="B23" s="22">
        <v>67</v>
      </c>
      <c r="C23" s="22" t="s">
        <v>117</v>
      </c>
      <c r="D23" s="55"/>
      <c r="E23" s="56"/>
      <c r="F23" s="56"/>
      <c r="G23" s="56"/>
      <c r="H23" s="56"/>
      <c r="I23" s="58"/>
      <c r="J23" s="58"/>
      <c r="K23" s="58"/>
      <c r="L23" s="55"/>
      <c r="M23" s="55"/>
      <c r="N23" s="55"/>
      <c r="O23" s="55"/>
      <c r="P23" s="60" t="s">
        <v>129</v>
      </c>
      <c r="Q23" s="58"/>
      <c r="R23" s="58"/>
      <c r="S23" s="58"/>
      <c r="T23" s="64"/>
      <c r="U23" s="67"/>
      <c r="V23" s="64"/>
      <c r="W23" s="24" t="s">
        <v>130</v>
      </c>
      <c r="X23" s="23" t="s">
        <v>51</v>
      </c>
      <c r="Y23" s="24" t="s">
        <v>84</v>
      </c>
      <c r="Z23" s="37" t="s">
        <v>131</v>
      </c>
      <c r="AA23" s="70"/>
      <c r="AB23" s="70"/>
      <c r="AC23" s="25">
        <v>1</v>
      </c>
      <c r="AD23" s="35" t="s">
        <v>132</v>
      </c>
      <c r="AE23" s="61">
        <f>AVERAGE(AC23:AC26)</f>
        <v>0.99117500000000003</v>
      </c>
    </row>
    <row r="24" spans="1:31" ht="69.95" customHeight="1" x14ac:dyDescent="0.25">
      <c r="A24" s="55"/>
      <c r="B24" s="22">
        <v>67</v>
      </c>
      <c r="C24" s="22" t="s">
        <v>117</v>
      </c>
      <c r="D24" s="55"/>
      <c r="E24" s="56"/>
      <c r="F24" s="56"/>
      <c r="G24" s="56"/>
      <c r="H24" s="56"/>
      <c r="I24" s="58"/>
      <c r="J24" s="58"/>
      <c r="K24" s="58"/>
      <c r="L24" s="55"/>
      <c r="M24" s="55"/>
      <c r="N24" s="55"/>
      <c r="O24" s="55"/>
      <c r="P24" s="60"/>
      <c r="Q24" s="58"/>
      <c r="R24" s="58"/>
      <c r="S24" s="58"/>
      <c r="T24" s="64"/>
      <c r="U24" s="67"/>
      <c r="V24" s="64"/>
      <c r="W24" s="24" t="s">
        <v>133</v>
      </c>
      <c r="X24" s="23" t="s">
        <v>51</v>
      </c>
      <c r="Y24" s="24" t="s">
        <v>77</v>
      </c>
      <c r="Z24" s="24" t="s">
        <v>134</v>
      </c>
      <c r="AA24" s="70"/>
      <c r="AB24" s="70"/>
      <c r="AC24" s="25">
        <v>1</v>
      </c>
      <c r="AD24" s="35" t="s">
        <v>135</v>
      </c>
      <c r="AE24" s="62"/>
    </row>
    <row r="25" spans="1:31" ht="63.95" customHeight="1" x14ac:dyDescent="0.25">
      <c r="A25" s="55"/>
      <c r="B25" s="22">
        <v>67</v>
      </c>
      <c r="C25" s="22" t="s">
        <v>117</v>
      </c>
      <c r="D25" s="55"/>
      <c r="E25" s="56"/>
      <c r="F25" s="56"/>
      <c r="G25" s="56"/>
      <c r="H25" s="56"/>
      <c r="I25" s="58"/>
      <c r="J25" s="58"/>
      <c r="K25" s="58"/>
      <c r="L25" s="55"/>
      <c r="M25" s="55"/>
      <c r="N25" s="55"/>
      <c r="O25" s="55"/>
      <c r="P25" s="60"/>
      <c r="Q25" s="58"/>
      <c r="R25" s="58"/>
      <c r="S25" s="58"/>
      <c r="T25" s="64"/>
      <c r="U25" s="67"/>
      <c r="V25" s="64"/>
      <c r="W25" s="24" t="s">
        <v>136</v>
      </c>
      <c r="X25" s="23" t="s">
        <v>51</v>
      </c>
      <c r="Y25" s="24" t="s">
        <v>77</v>
      </c>
      <c r="Z25" s="24" t="s">
        <v>137</v>
      </c>
      <c r="AA25" s="70"/>
      <c r="AB25" s="70"/>
      <c r="AC25" s="28">
        <v>0.9647</v>
      </c>
      <c r="AD25" s="35" t="s">
        <v>138</v>
      </c>
      <c r="AE25" s="62"/>
    </row>
    <row r="26" spans="1:31" ht="68.099999999999994" customHeight="1" x14ac:dyDescent="0.25">
      <c r="A26" s="55"/>
      <c r="B26" s="22">
        <v>67</v>
      </c>
      <c r="C26" s="22" t="s">
        <v>117</v>
      </c>
      <c r="D26" s="55"/>
      <c r="E26" s="56"/>
      <c r="F26" s="56"/>
      <c r="G26" s="56"/>
      <c r="H26" s="56"/>
      <c r="I26" s="58"/>
      <c r="J26" s="58"/>
      <c r="K26" s="58"/>
      <c r="L26" s="55"/>
      <c r="M26" s="55"/>
      <c r="N26" s="55"/>
      <c r="O26" s="55"/>
      <c r="P26" s="60"/>
      <c r="Q26" s="58"/>
      <c r="R26" s="58"/>
      <c r="S26" s="58"/>
      <c r="T26" s="64"/>
      <c r="U26" s="67"/>
      <c r="V26" s="64"/>
      <c r="W26" s="24" t="s">
        <v>139</v>
      </c>
      <c r="X26" s="23" t="s">
        <v>51</v>
      </c>
      <c r="Y26" s="24" t="s">
        <v>77</v>
      </c>
      <c r="Z26" s="24" t="s">
        <v>140</v>
      </c>
      <c r="AA26" s="70"/>
      <c r="AB26" s="70"/>
      <c r="AC26" s="25">
        <v>1</v>
      </c>
      <c r="AD26" s="35" t="s">
        <v>141</v>
      </c>
      <c r="AE26" s="62"/>
    </row>
    <row r="27" spans="1:31" ht="132.94999999999999" customHeight="1" x14ac:dyDescent="0.25">
      <c r="A27" s="55"/>
      <c r="B27" s="22">
        <v>67</v>
      </c>
      <c r="C27" s="22" t="s">
        <v>117</v>
      </c>
      <c r="D27" s="55"/>
      <c r="E27" s="56"/>
      <c r="F27" s="56"/>
      <c r="G27" s="56"/>
      <c r="H27" s="56"/>
      <c r="I27" s="58"/>
      <c r="J27" s="58"/>
      <c r="K27" s="58"/>
      <c r="L27" s="55"/>
      <c r="M27" s="55"/>
      <c r="N27" s="55"/>
      <c r="O27" s="55"/>
      <c r="P27" s="32" t="s">
        <v>142</v>
      </c>
      <c r="Q27" s="58"/>
      <c r="R27" s="58"/>
      <c r="S27" s="58"/>
      <c r="T27" s="64"/>
      <c r="U27" s="67"/>
      <c r="V27" s="64"/>
      <c r="W27" s="24" t="s">
        <v>143</v>
      </c>
      <c r="X27" s="23" t="s">
        <v>51</v>
      </c>
      <c r="Y27" s="24" t="s">
        <v>77</v>
      </c>
      <c r="Z27" s="24" t="s">
        <v>144</v>
      </c>
      <c r="AA27" s="70"/>
      <c r="AB27" s="70"/>
      <c r="AC27" s="38">
        <v>0.7</v>
      </c>
      <c r="AD27" s="35" t="s">
        <v>145</v>
      </c>
      <c r="AE27" s="36">
        <f>+AC27</f>
        <v>0.7</v>
      </c>
    </row>
    <row r="28" spans="1:31" ht="117.95" customHeight="1" x14ac:dyDescent="0.25">
      <c r="A28" s="55"/>
      <c r="B28" s="22">
        <v>67</v>
      </c>
      <c r="C28" s="22" t="s">
        <v>117</v>
      </c>
      <c r="D28" s="55"/>
      <c r="E28" s="56"/>
      <c r="F28" s="56"/>
      <c r="G28" s="56"/>
      <c r="H28" s="56"/>
      <c r="I28" s="58"/>
      <c r="J28" s="58"/>
      <c r="K28" s="58"/>
      <c r="L28" s="55"/>
      <c r="M28" s="55"/>
      <c r="N28" s="55"/>
      <c r="O28" s="55"/>
      <c r="P28" s="32" t="s">
        <v>146</v>
      </c>
      <c r="Q28" s="39"/>
      <c r="R28" s="39"/>
      <c r="S28" s="40"/>
      <c r="T28" s="65"/>
      <c r="U28" s="68"/>
      <c r="V28" s="65"/>
      <c r="W28" s="24" t="s">
        <v>147</v>
      </c>
      <c r="X28" s="23" t="s">
        <v>51</v>
      </c>
      <c r="Y28" s="24" t="s">
        <v>77</v>
      </c>
      <c r="Z28" s="24" t="s">
        <v>148</v>
      </c>
      <c r="AA28" s="71"/>
      <c r="AB28" s="71"/>
      <c r="AC28" s="25">
        <v>0.6</v>
      </c>
      <c r="AD28" s="35" t="s">
        <v>128</v>
      </c>
      <c r="AE28" s="36">
        <f>+AC28</f>
        <v>0.6</v>
      </c>
    </row>
    <row r="29" spans="1:31" ht="219" customHeight="1" x14ac:dyDescent="0.25">
      <c r="A29" s="22">
        <v>68</v>
      </c>
      <c r="B29" s="22">
        <v>68</v>
      </c>
      <c r="C29" s="22" t="s">
        <v>149</v>
      </c>
      <c r="D29" s="22" t="s">
        <v>150</v>
      </c>
      <c r="E29" s="41" t="s">
        <v>151</v>
      </c>
      <c r="F29" s="41" t="s">
        <v>37</v>
      </c>
      <c r="G29" s="41" t="s">
        <v>152</v>
      </c>
      <c r="H29" s="41" t="s">
        <v>153</v>
      </c>
      <c r="I29" s="42">
        <v>2</v>
      </c>
      <c r="J29" s="42">
        <v>5</v>
      </c>
      <c r="K29" s="40" t="s">
        <v>154</v>
      </c>
      <c r="L29" s="43" t="s">
        <v>47</v>
      </c>
      <c r="M29" s="43" t="s">
        <v>123</v>
      </c>
      <c r="N29" s="43" t="s">
        <v>124</v>
      </c>
      <c r="O29" s="22" t="s">
        <v>44</v>
      </c>
      <c r="P29" s="32" t="s">
        <v>155</v>
      </c>
      <c r="Q29" s="39">
        <v>0</v>
      </c>
      <c r="R29" s="39">
        <v>3</v>
      </c>
      <c r="S29" s="40" t="s">
        <v>156</v>
      </c>
      <c r="T29" s="43" t="s">
        <v>75</v>
      </c>
      <c r="U29" s="43" t="s">
        <v>42</v>
      </c>
      <c r="V29" s="43" t="s">
        <v>42</v>
      </c>
      <c r="W29" s="27" t="s">
        <v>157</v>
      </c>
      <c r="X29" s="23" t="s">
        <v>51</v>
      </c>
      <c r="Y29" s="24" t="s">
        <v>77</v>
      </c>
      <c r="Z29" s="24" t="s">
        <v>158</v>
      </c>
      <c r="AA29" s="41" t="s">
        <v>54</v>
      </c>
      <c r="AB29" s="41" t="s">
        <v>55</v>
      </c>
      <c r="AC29" s="25">
        <v>1</v>
      </c>
      <c r="AD29" s="35" t="s">
        <v>159</v>
      </c>
      <c r="AE29" s="36">
        <f>+AC29</f>
        <v>1</v>
      </c>
    </row>
    <row r="30" spans="1:31" ht="198" customHeight="1" x14ac:dyDescent="0.25">
      <c r="A30" s="55">
        <v>70</v>
      </c>
      <c r="B30" s="22">
        <v>70</v>
      </c>
      <c r="C30" s="22" t="s">
        <v>149</v>
      </c>
      <c r="D30" s="55" t="s">
        <v>150</v>
      </c>
      <c r="E30" s="56" t="s">
        <v>160</v>
      </c>
      <c r="F30" s="56" t="s">
        <v>37</v>
      </c>
      <c r="G30" s="56" t="s">
        <v>161</v>
      </c>
      <c r="H30" s="56" t="s">
        <v>162</v>
      </c>
      <c r="I30" s="58">
        <v>3</v>
      </c>
      <c r="J30" s="58">
        <v>4</v>
      </c>
      <c r="K30" s="58" t="s">
        <v>163</v>
      </c>
      <c r="L30" s="55" t="s">
        <v>41</v>
      </c>
      <c r="M30" s="55" t="s">
        <v>164</v>
      </c>
      <c r="N30" s="55" t="s">
        <v>124</v>
      </c>
      <c r="O30" s="55" t="s">
        <v>44</v>
      </c>
      <c r="P30" s="32" t="s">
        <v>165</v>
      </c>
      <c r="Q30" s="57">
        <v>1</v>
      </c>
      <c r="R30" s="57">
        <v>2</v>
      </c>
      <c r="S30" s="57" t="s">
        <v>166</v>
      </c>
      <c r="T30" s="54" t="s">
        <v>75</v>
      </c>
      <c r="U30" s="54" t="s">
        <v>167</v>
      </c>
      <c r="V30" s="55" t="s">
        <v>49</v>
      </c>
      <c r="W30" s="24" t="s">
        <v>168</v>
      </c>
      <c r="X30" s="23" t="s">
        <v>51</v>
      </c>
      <c r="Y30" s="24" t="s">
        <v>169</v>
      </c>
      <c r="Z30" s="24" t="s">
        <v>170</v>
      </c>
      <c r="AA30" s="56" t="s">
        <v>54</v>
      </c>
      <c r="AB30" s="56" t="s">
        <v>55</v>
      </c>
      <c r="AC30" s="25">
        <v>1</v>
      </c>
      <c r="AD30" s="35" t="s">
        <v>171</v>
      </c>
      <c r="AE30" s="44">
        <f>+AC30</f>
        <v>1</v>
      </c>
    </row>
    <row r="31" spans="1:31" ht="153.94999999999999" customHeight="1" x14ac:dyDescent="0.25">
      <c r="A31" s="55"/>
      <c r="B31" s="22">
        <v>70</v>
      </c>
      <c r="C31" s="22" t="s">
        <v>149</v>
      </c>
      <c r="D31" s="55"/>
      <c r="E31" s="56"/>
      <c r="F31" s="56"/>
      <c r="G31" s="56"/>
      <c r="H31" s="56"/>
      <c r="I31" s="58"/>
      <c r="J31" s="58"/>
      <c r="K31" s="58"/>
      <c r="L31" s="55"/>
      <c r="M31" s="55"/>
      <c r="N31" s="55"/>
      <c r="O31" s="55"/>
      <c r="P31" s="32" t="s">
        <v>172</v>
      </c>
      <c r="Q31" s="57"/>
      <c r="R31" s="57"/>
      <c r="S31" s="57"/>
      <c r="T31" s="54"/>
      <c r="U31" s="54"/>
      <c r="V31" s="55"/>
      <c r="W31" s="24" t="s">
        <v>173</v>
      </c>
      <c r="X31" s="23" t="s">
        <v>51</v>
      </c>
      <c r="Y31" s="24" t="s">
        <v>77</v>
      </c>
      <c r="Z31" s="24" t="s">
        <v>174</v>
      </c>
      <c r="AA31" s="56"/>
      <c r="AB31" s="56"/>
      <c r="AC31" s="28">
        <v>1</v>
      </c>
      <c r="AD31" s="35" t="s">
        <v>175</v>
      </c>
      <c r="AE31" s="44">
        <f t="shared" ref="AE31:AE33" si="0">+AC31</f>
        <v>1</v>
      </c>
    </row>
    <row r="32" spans="1:31" ht="171.95" customHeight="1" x14ac:dyDescent="0.25">
      <c r="A32" s="55"/>
      <c r="B32" s="22">
        <v>70</v>
      </c>
      <c r="C32" s="22" t="s">
        <v>149</v>
      </c>
      <c r="D32" s="55"/>
      <c r="E32" s="56"/>
      <c r="F32" s="56"/>
      <c r="G32" s="56"/>
      <c r="H32" s="56"/>
      <c r="I32" s="58"/>
      <c r="J32" s="58"/>
      <c r="K32" s="58"/>
      <c r="L32" s="55"/>
      <c r="M32" s="55"/>
      <c r="N32" s="55"/>
      <c r="O32" s="55"/>
      <c r="P32" s="32" t="s">
        <v>176</v>
      </c>
      <c r="Q32" s="57"/>
      <c r="R32" s="57"/>
      <c r="S32" s="57"/>
      <c r="T32" s="54"/>
      <c r="U32" s="54"/>
      <c r="V32" s="55"/>
      <c r="W32" s="27" t="s">
        <v>177</v>
      </c>
      <c r="X32" s="23" t="s">
        <v>51</v>
      </c>
      <c r="Y32" s="24" t="s">
        <v>77</v>
      </c>
      <c r="Z32" s="24" t="s">
        <v>178</v>
      </c>
      <c r="AA32" s="56"/>
      <c r="AB32" s="56"/>
      <c r="AC32" s="25">
        <v>1</v>
      </c>
      <c r="AD32" s="35" t="s">
        <v>179</v>
      </c>
      <c r="AE32" s="44">
        <f t="shared" si="0"/>
        <v>1</v>
      </c>
    </row>
    <row r="33" spans="1:31" ht="92.1" customHeight="1" x14ac:dyDescent="0.25">
      <c r="A33" s="55"/>
      <c r="B33" s="22">
        <v>70</v>
      </c>
      <c r="C33" s="22" t="s">
        <v>149</v>
      </c>
      <c r="D33" s="55"/>
      <c r="E33" s="56"/>
      <c r="F33" s="56"/>
      <c r="G33" s="56"/>
      <c r="H33" s="56"/>
      <c r="I33" s="58"/>
      <c r="J33" s="58"/>
      <c r="K33" s="58"/>
      <c r="L33" s="55"/>
      <c r="M33" s="55"/>
      <c r="N33" s="55"/>
      <c r="O33" s="55"/>
      <c r="P33" s="32" t="s">
        <v>180</v>
      </c>
      <c r="Q33" s="57"/>
      <c r="R33" s="57"/>
      <c r="S33" s="57"/>
      <c r="T33" s="54"/>
      <c r="U33" s="54"/>
      <c r="V33" s="55"/>
      <c r="W33" s="24" t="s">
        <v>181</v>
      </c>
      <c r="X33" s="24" t="s">
        <v>182</v>
      </c>
      <c r="Y33" s="24" t="s">
        <v>84</v>
      </c>
      <c r="Z33" s="24" t="s">
        <v>183</v>
      </c>
      <c r="AA33" s="56"/>
      <c r="AB33" s="56"/>
      <c r="AC33" s="28">
        <v>1</v>
      </c>
      <c r="AD33" s="31" t="s">
        <v>184</v>
      </c>
      <c r="AE33" s="44">
        <f t="shared" si="0"/>
        <v>1</v>
      </c>
    </row>
    <row r="34" spans="1:31" ht="189.95" customHeight="1" x14ac:dyDescent="0.25">
      <c r="A34" s="55">
        <v>73</v>
      </c>
      <c r="B34" s="22">
        <v>73</v>
      </c>
      <c r="C34" s="22" t="s">
        <v>149</v>
      </c>
      <c r="D34" s="55" t="s">
        <v>150</v>
      </c>
      <c r="E34" s="56" t="s">
        <v>185</v>
      </c>
      <c r="F34" s="56" t="s">
        <v>37</v>
      </c>
      <c r="G34" s="56" t="s">
        <v>186</v>
      </c>
      <c r="H34" s="56" t="s">
        <v>187</v>
      </c>
      <c r="I34" s="58">
        <v>3</v>
      </c>
      <c r="J34" s="58">
        <v>4</v>
      </c>
      <c r="K34" s="58" t="s">
        <v>163</v>
      </c>
      <c r="L34" s="55" t="s">
        <v>41</v>
      </c>
      <c r="M34" s="55" t="s">
        <v>164</v>
      </c>
      <c r="N34" s="55" t="s">
        <v>124</v>
      </c>
      <c r="O34" s="55" t="s">
        <v>44</v>
      </c>
      <c r="P34" s="32" t="s">
        <v>165</v>
      </c>
      <c r="Q34" s="57">
        <v>1</v>
      </c>
      <c r="R34" s="57">
        <v>2</v>
      </c>
      <c r="S34" s="57" t="s">
        <v>166</v>
      </c>
      <c r="T34" s="54" t="s">
        <v>75</v>
      </c>
      <c r="U34" s="54" t="s">
        <v>167</v>
      </c>
      <c r="V34" s="55" t="s">
        <v>49</v>
      </c>
      <c r="W34" s="24" t="s">
        <v>168</v>
      </c>
      <c r="X34" s="23" t="s">
        <v>51</v>
      </c>
      <c r="Y34" s="24" t="s">
        <v>169</v>
      </c>
      <c r="Z34" s="24" t="s">
        <v>188</v>
      </c>
      <c r="AA34" s="56" t="s">
        <v>54</v>
      </c>
      <c r="AB34" s="56" t="s">
        <v>55</v>
      </c>
      <c r="AC34" s="36">
        <v>1</v>
      </c>
      <c r="AD34" s="35" t="s">
        <v>189</v>
      </c>
      <c r="AE34" s="44">
        <f>+AC34</f>
        <v>1</v>
      </c>
    </row>
    <row r="35" spans="1:31" ht="156.94999999999999" customHeight="1" x14ac:dyDescent="0.25">
      <c r="A35" s="55"/>
      <c r="B35" s="22">
        <v>73</v>
      </c>
      <c r="C35" s="22" t="s">
        <v>149</v>
      </c>
      <c r="D35" s="55"/>
      <c r="E35" s="56"/>
      <c r="F35" s="56"/>
      <c r="G35" s="56"/>
      <c r="H35" s="56"/>
      <c r="I35" s="58"/>
      <c r="J35" s="58"/>
      <c r="K35" s="58"/>
      <c r="L35" s="55"/>
      <c r="M35" s="55"/>
      <c r="N35" s="55"/>
      <c r="O35" s="55"/>
      <c r="P35" s="32" t="s">
        <v>172</v>
      </c>
      <c r="Q35" s="57"/>
      <c r="R35" s="57"/>
      <c r="S35" s="57"/>
      <c r="T35" s="54"/>
      <c r="U35" s="54"/>
      <c r="V35" s="55"/>
      <c r="W35" s="24" t="s">
        <v>173</v>
      </c>
      <c r="X35" s="23" t="s">
        <v>51</v>
      </c>
      <c r="Y35" s="24" t="s">
        <v>77</v>
      </c>
      <c r="Z35" s="24" t="s">
        <v>174</v>
      </c>
      <c r="AA35" s="56"/>
      <c r="AB35" s="56"/>
      <c r="AC35" s="28">
        <v>1</v>
      </c>
      <c r="AD35" s="35" t="s">
        <v>175</v>
      </c>
      <c r="AE35" s="44">
        <f t="shared" ref="AE35:AE43" si="1">+AC35</f>
        <v>1</v>
      </c>
    </row>
    <row r="36" spans="1:31" ht="135" hidden="1" x14ac:dyDescent="0.25">
      <c r="A36" s="55"/>
      <c r="B36" s="22">
        <v>73</v>
      </c>
      <c r="C36" s="22" t="s">
        <v>149</v>
      </c>
      <c r="D36" s="55"/>
      <c r="E36" s="56"/>
      <c r="F36" s="56"/>
      <c r="G36" s="56"/>
      <c r="H36" s="56"/>
      <c r="I36" s="58"/>
      <c r="J36" s="58"/>
      <c r="K36" s="58"/>
      <c r="L36" s="55"/>
      <c r="M36" s="55"/>
      <c r="N36" s="55"/>
      <c r="O36" s="55"/>
      <c r="P36" s="32" t="s">
        <v>190</v>
      </c>
      <c r="Q36" s="57"/>
      <c r="R36" s="57"/>
      <c r="S36" s="57"/>
      <c r="T36" s="54"/>
      <c r="U36" s="54"/>
      <c r="V36" s="55"/>
      <c r="W36" s="24" t="s">
        <v>191</v>
      </c>
      <c r="X36" s="23" t="s">
        <v>51</v>
      </c>
      <c r="Y36" s="24" t="s">
        <v>77</v>
      </c>
      <c r="Z36" s="24" t="s">
        <v>192</v>
      </c>
      <c r="AA36" s="56"/>
      <c r="AB36" s="56"/>
      <c r="AC36" s="20">
        <v>1</v>
      </c>
      <c r="AD36" s="35" t="s">
        <v>193</v>
      </c>
      <c r="AE36" s="44">
        <f t="shared" si="1"/>
        <v>1</v>
      </c>
    </row>
    <row r="37" spans="1:31" ht="135" hidden="1" x14ac:dyDescent="0.25">
      <c r="A37" s="55"/>
      <c r="B37" s="22">
        <v>73</v>
      </c>
      <c r="C37" s="22" t="s">
        <v>149</v>
      </c>
      <c r="D37" s="55"/>
      <c r="E37" s="56"/>
      <c r="F37" s="56"/>
      <c r="G37" s="56"/>
      <c r="H37" s="56"/>
      <c r="I37" s="58"/>
      <c r="J37" s="58"/>
      <c r="K37" s="58"/>
      <c r="L37" s="55"/>
      <c r="M37" s="55"/>
      <c r="N37" s="55"/>
      <c r="O37" s="55"/>
      <c r="P37" s="32" t="s">
        <v>180</v>
      </c>
      <c r="Q37" s="57"/>
      <c r="R37" s="57"/>
      <c r="S37" s="57"/>
      <c r="T37" s="54"/>
      <c r="U37" s="54"/>
      <c r="V37" s="55"/>
      <c r="W37" s="24" t="s">
        <v>181</v>
      </c>
      <c r="X37" s="24" t="s">
        <v>182</v>
      </c>
      <c r="Y37" s="24" t="s">
        <v>84</v>
      </c>
      <c r="Z37" s="24" t="s">
        <v>183</v>
      </c>
      <c r="AA37" s="56"/>
      <c r="AB37" s="56"/>
      <c r="AC37" s="28">
        <v>1</v>
      </c>
      <c r="AD37" s="31" t="s">
        <v>184</v>
      </c>
      <c r="AE37" s="44">
        <f t="shared" si="1"/>
        <v>1</v>
      </c>
    </row>
    <row r="38" spans="1:31" ht="198.95" customHeight="1" x14ac:dyDescent="0.25">
      <c r="A38" s="55">
        <v>75</v>
      </c>
      <c r="B38" s="22">
        <v>75</v>
      </c>
      <c r="C38" s="22" t="s">
        <v>194</v>
      </c>
      <c r="D38" s="55" t="s">
        <v>194</v>
      </c>
      <c r="E38" s="56" t="s">
        <v>195</v>
      </c>
      <c r="F38" s="56" t="s">
        <v>37</v>
      </c>
      <c r="G38" s="56" t="s">
        <v>196</v>
      </c>
      <c r="H38" s="56" t="s">
        <v>197</v>
      </c>
      <c r="I38" s="58">
        <v>3</v>
      </c>
      <c r="J38" s="58">
        <v>3</v>
      </c>
      <c r="K38" s="58" t="s">
        <v>40</v>
      </c>
      <c r="L38" s="55" t="s">
        <v>41</v>
      </c>
      <c r="M38" s="59" t="s">
        <v>42</v>
      </c>
      <c r="N38" s="55" t="s">
        <v>43</v>
      </c>
      <c r="O38" s="55" t="s">
        <v>44</v>
      </c>
      <c r="P38" s="32" t="s">
        <v>198</v>
      </c>
      <c r="Q38" s="58">
        <v>1</v>
      </c>
      <c r="R38" s="58">
        <v>1</v>
      </c>
      <c r="S38" s="58" t="s">
        <v>74</v>
      </c>
      <c r="T38" s="55" t="s">
        <v>75</v>
      </c>
      <c r="U38" s="55" t="s">
        <v>48</v>
      </c>
      <c r="V38" s="55" t="s">
        <v>49</v>
      </c>
      <c r="W38" s="24" t="s">
        <v>199</v>
      </c>
      <c r="X38" s="24" t="s">
        <v>200</v>
      </c>
      <c r="Y38" s="24" t="s">
        <v>77</v>
      </c>
      <c r="Z38" s="24" t="s">
        <v>201</v>
      </c>
      <c r="AA38" s="56" t="s">
        <v>202</v>
      </c>
      <c r="AB38" s="56" t="s">
        <v>203</v>
      </c>
      <c r="AC38" s="45">
        <v>1</v>
      </c>
      <c r="AD38" s="46" t="s">
        <v>204</v>
      </c>
      <c r="AE38" s="47">
        <f t="shared" si="1"/>
        <v>1</v>
      </c>
    </row>
    <row r="39" spans="1:31" ht="85.5" hidden="1" x14ac:dyDescent="0.25">
      <c r="A39" s="55"/>
      <c r="B39" s="22">
        <v>75</v>
      </c>
      <c r="C39" s="22" t="s">
        <v>194</v>
      </c>
      <c r="D39" s="55"/>
      <c r="E39" s="56"/>
      <c r="F39" s="56"/>
      <c r="G39" s="56"/>
      <c r="H39" s="56"/>
      <c r="I39" s="58"/>
      <c r="J39" s="58"/>
      <c r="K39" s="58"/>
      <c r="L39" s="55"/>
      <c r="M39" s="59"/>
      <c r="N39" s="55"/>
      <c r="O39" s="55"/>
      <c r="P39" s="32" t="s">
        <v>205</v>
      </c>
      <c r="Q39" s="58"/>
      <c r="R39" s="58"/>
      <c r="S39" s="58"/>
      <c r="T39" s="55"/>
      <c r="U39" s="55"/>
      <c r="V39" s="55"/>
      <c r="W39" s="24" t="s">
        <v>206</v>
      </c>
      <c r="X39" s="24" t="s">
        <v>207</v>
      </c>
      <c r="Y39" s="24" t="s">
        <v>77</v>
      </c>
      <c r="Z39" s="24" t="s">
        <v>208</v>
      </c>
      <c r="AA39" s="56"/>
      <c r="AB39" s="56"/>
      <c r="AC39" s="25">
        <v>1</v>
      </c>
      <c r="AD39" s="48" t="s">
        <v>209</v>
      </c>
      <c r="AE39" s="47">
        <f t="shared" si="1"/>
        <v>1</v>
      </c>
    </row>
    <row r="40" spans="1:31" ht="135" customHeight="1" x14ac:dyDescent="0.25">
      <c r="A40" s="55">
        <v>88</v>
      </c>
      <c r="B40" s="22">
        <v>88</v>
      </c>
      <c r="C40" s="22" t="s">
        <v>194</v>
      </c>
      <c r="D40" s="55" t="s">
        <v>194</v>
      </c>
      <c r="E40" s="56" t="s">
        <v>210</v>
      </c>
      <c r="F40" s="56" t="s">
        <v>37</v>
      </c>
      <c r="G40" s="56" t="s">
        <v>211</v>
      </c>
      <c r="H40" s="56" t="s">
        <v>212</v>
      </c>
      <c r="I40" s="58">
        <v>3</v>
      </c>
      <c r="J40" s="58">
        <v>2</v>
      </c>
      <c r="K40" s="58" t="s">
        <v>213</v>
      </c>
      <c r="L40" s="55" t="s">
        <v>41</v>
      </c>
      <c r="M40" s="55" t="s">
        <v>167</v>
      </c>
      <c r="N40" s="55" t="s">
        <v>42</v>
      </c>
      <c r="O40" s="55" t="s">
        <v>44</v>
      </c>
      <c r="P40" s="32" t="s">
        <v>214</v>
      </c>
      <c r="Q40" s="57">
        <v>1</v>
      </c>
      <c r="R40" s="57">
        <v>0</v>
      </c>
      <c r="S40" s="57" t="s">
        <v>74</v>
      </c>
      <c r="T40" s="54" t="s">
        <v>75</v>
      </c>
      <c r="U40" s="54" t="s">
        <v>48</v>
      </c>
      <c r="V40" s="55" t="s">
        <v>49</v>
      </c>
      <c r="W40" s="24" t="s">
        <v>215</v>
      </c>
      <c r="X40" s="24" t="s">
        <v>216</v>
      </c>
      <c r="Y40" s="24" t="s">
        <v>77</v>
      </c>
      <c r="Z40" s="24" t="s">
        <v>217</v>
      </c>
      <c r="AA40" s="56" t="s">
        <v>202</v>
      </c>
      <c r="AB40" s="56" t="s">
        <v>218</v>
      </c>
      <c r="AC40" s="49">
        <v>1</v>
      </c>
      <c r="AD40" s="46" t="s">
        <v>219</v>
      </c>
      <c r="AE40" s="44">
        <f t="shared" si="1"/>
        <v>1</v>
      </c>
    </row>
    <row r="41" spans="1:31" ht="126" customHeight="1" x14ac:dyDescent="0.25">
      <c r="A41" s="55"/>
      <c r="B41" s="22">
        <v>88</v>
      </c>
      <c r="C41" s="22" t="s">
        <v>194</v>
      </c>
      <c r="D41" s="55"/>
      <c r="E41" s="56"/>
      <c r="F41" s="56"/>
      <c r="G41" s="56"/>
      <c r="H41" s="56"/>
      <c r="I41" s="58"/>
      <c r="J41" s="58"/>
      <c r="K41" s="58"/>
      <c r="L41" s="55"/>
      <c r="M41" s="55"/>
      <c r="N41" s="55"/>
      <c r="O41" s="55"/>
      <c r="P41" s="32" t="s">
        <v>220</v>
      </c>
      <c r="Q41" s="57"/>
      <c r="R41" s="57"/>
      <c r="S41" s="57"/>
      <c r="T41" s="54"/>
      <c r="U41" s="54"/>
      <c r="V41" s="55"/>
      <c r="W41" s="24" t="s">
        <v>221</v>
      </c>
      <c r="X41" s="24" t="s">
        <v>222</v>
      </c>
      <c r="Y41" s="24" t="s">
        <v>77</v>
      </c>
      <c r="Z41" s="24" t="s">
        <v>223</v>
      </c>
      <c r="AA41" s="56"/>
      <c r="AB41" s="56"/>
      <c r="AC41" s="28">
        <v>0.05</v>
      </c>
      <c r="AD41" s="50" t="s">
        <v>224</v>
      </c>
      <c r="AE41" s="44">
        <f t="shared" si="1"/>
        <v>0.05</v>
      </c>
    </row>
    <row r="42" spans="1:31" ht="408.95" customHeight="1" x14ac:dyDescent="0.25">
      <c r="A42" s="22">
        <v>91</v>
      </c>
      <c r="B42" s="22">
        <v>91</v>
      </c>
      <c r="C42" s="22" t="s">
        <v>35</v>
      </c>
      <c r="D42" s="22" t="s">
        <v>35</v>
      </c>
      <c r="E42" s="41" t="s">
        <v>225</v>
      </c>
      <c r="F42" s="41" t="s">
        <v>37</v>
      </c>
      <c r="G42" s="41" t="s">
        <v>226</v>
      </c>
      <c r="H42" s="41" t="s">
        <v>227</v>
      </c>
      <c r="I42" s="42">
        <v>3</v>
      </c>
      <c r="J42" s="42">
        <v>3</v>
      </c>
      <c r="K42" s="40" t="s">
        <v>40</v>
      </c>
      <c r="L42" s="43" t="s">
        <v>41</v>
      </c>
      <c r="M42" s="43" t="s">
        <v>42</v>
      </c>
      <c r="N42" s="43" t="s">
        <v>43</v>
      </c>
      <c r="O42" s="22" t="s">
        <v>228</v>
      </c>
      <c r="P42" s="32" t="s">
        <v>229</v>
      </c>
      <c r="Q42" s="39">
        <v>3</v>
      </c>
      <c r="R42" s="42">
        <v>3</v>
      </c>
      <c r="S42" s="40" t="s">
        <v>40</v>
      </c>
      <c r="T42" s="43" t="s">
        <v>41</v>
      </c>
      <c r="U42" s="43" t="s">
        <v>42</v>
      </c>
      <c r="V42" s="43" t="s">
        <v>43</v>
      </c>
      <c r="W42" s="27" t="s">
        <v>230</v>
      </c>
      <c r="X42" s="24" t="s">
        <v>51</v>
      </c>
      <c r="Y42" s="24" t="s">
        <v>169</v>
      </c>
      <c r="Z42" s="24" t="s">
        <v>231</v>
      </c>
      <c r="AA42" s="41" t="s">
        <v>54</v>
      </c>
      <c r="AB42" s="41" t="s">
        <v>55</v>
      </c>
      <c r="AC42" s="25">
        <v>1</v>
      </c>
      <c r="AD42" s="35" t="s">
        <v>232</v>
      </c>
      <c r="AE42" s="36">
        <f t="shared" si="1"/>
        <v>1</v>
      </c>
    </row>
    <row r="43" spans="1:31" ht="180.95" customHeight="1" x14ac:dyDescent="0.25">
      <c r="A43" s="22">
        <v>101</v>
      </c>
      <c r="B43" s="22">
        <v>101</v>
      </c>
      <c r="C43" s="22" t="s">
        <v>233</v>
      </c>
      <c r="D43" s="22" t="s">
        <v>233</v>
      </c>
      <c r="E43" s="41" t="s">
        <v>234</v>
      </c>
      <c r="F43" s="41" t="s">
        <v>37</v>
      </c>
      <c r="G43" s="41" t="s">
        <v>235</v>
      </c>
      <c r="H43" s="41" t="s">
        <v>236</v>
      </c>
      <c r="I43" s="42">
        <v>2</v>
      </c>
      <c r="J43" s="42">
        <v>5</v>
      </c>
      <c r="K43" s="40" t="s">
        <v>154</v>
      </c>
      <c r="L43" s="43" t="s">
        <v>47</v>
      </c>
      <c r="M43" s="43" t="s">
        <v>123</v>
      </c>
      <c r="N43" s="43" t="s">
        <v>124</v>
      </c>
      <c r="O43" s="22" t="s">
        <v>228</v>
      </c>
      <c r="P43" s="32" t="s">
        <v>229</v>
      </c>
      <c r="Q43" s="39">
        <v>0</v>
      </c>
      <c r="R43" s="39">
        <v>3</v>
      </c>
      <c r="S43" s="40" t="s">
        <v>156</v>
      </c>
      <c r="T43" s="43" t="s">
        <v>75</v>
      </c>
      <c r="U43" s="43" t="s">
        <v>42</v>
      </c>
      <c r="V43" s="43" t="s">
        <v>42</v>
      </c>
      <c r="W43" s="27" t="s">
        <v>230</v>
      </c>
      <c r="X43" s="24" t="s">
        <v>51</v>
      </c>
      <c r="Y43" s="24" t="s">
        <v>169</v>
      </c>
      <c r="Z43" s="24" t="s">
        <v>231</v>
      </c>
      <c r="AA43" s="41" t="s">
        <v>54</v>
      </c>
      <c r="AB43" s="51" t="s">
        <v>55</v>
      </c>
      <c r="AC43" s="25">
        <v>1</v>
      </c>
      <c r="AD43" s="35" t="s">
        <v>232</v>
      </c>
      <c r="AE43" s="36">
        <f t="shared" si="1"/>
        <v>1</v>
      </c>
    </row>
    <row r="44" spans="1:31" ht="114.75" customHeight="1" x14ac:dyDescent="0.25">
      <c r="A44" s="22">
        <v>124</v>
      </c>
      <c r="B44" s="22">
        <v>124</v>
      </c>
      <c r="C44" s="22" t="s">
        <v>237</v>
      </c>
      <c r="D44" s="22" t="s">
        <v>237</v>
      </c>
      <c r="E44" s="41" t="s">
        <v>238</v>
      </c>
      <c r="F44" s="41" t="s">
        <v>37</v>
      </c>
      <c r="G44" s="41" t="s">
        <v>239</v>
      </c>
      <c r="H44" s="41" t="s">
        <v>240</v>
      </c>
      <c r="I44" s="42">
        <v>3</v>
      </c>
      <c r="J44" s="42">
        <v>3</v>
      </c>
      <c r="K44" s="40" t="s">
        <v>40</v>
      </c>
      <c r="L44" s="43" t="s">
        <v>41</v>
      </c>
      <c r="M44" s="43" t="s">
        <v>42</v>
      </c>
      <c r="N44" s="43" t="s">
        <v>43</v>
      </c>
      <c r="O44" s="22" t="s">
        <v>228</v>
      </c>
      <c r="P44" s="32"/>
      <c r="Q44" s="39">
        <v>3</v>
      </c>
      <c r="R44" s="42">
        <v>3</v>
      </c>
      <c r="S44" s="40" t="s">
        <v>40</v>
      </c>
      <c r="T44" s="43" t="s">
        <v>41</v>
      </c>
      <c r="U44" s="43" t="s">
        <v>42</v>
      </c>
      <c r="V44" s="43" t="s">
        <v>43</v>
      </c>
      <c r="W44" s="24"/>
      <c r="X44" s="24"/>
      <c r="Y44" s="24"/>
      <c r="Z44" s="24"/>
      <c r="AA44" s="41"/>
      <c r="AB44" s="51"/>
      <c r="AC44" s="52"/>
      <c r="AD44" s="53"/>
      <c r="AE44" s="26"/>
    </row>
  </sheetData>
  <sheetProtection algorithmName="SHA-512" hashValue="byYpQfxXdfybjNdXDPBllgdjPiHQcLPDzo000n56hyR4btm88pJz/RTzBQ7dagGJBi+w0VGtgF3NA2fpNIWi+w==" saltValue="DMJwkmVVlvs1vJBcGm+6Ew==" spinCount="100000" sheet="1" objects="1" scenarios="1"/>
  <mergeCells count="203">
    <mergeCell ref="A1:Z2"/>
    <mergeCell ref="A3:Z3"/>
    <mergeCell ref="A6:H6"/>
    <mergeCell ref="I6:V6"/>
    <mergeCell ref="W6:X6"/>
    <mergeCell ref="Y6:Z6"/>
    <mergeCell ref="AB7:AB8"/>
    <mergeCell ref="AC7:AE7"/>
    <mergeCell ref="O7:O8"/>
    <mergeCell ref="P7:P8"/>
    <mergeCell ref="Q7:S7"/>
    <mergeCell ref="T7:V7"/>
    <mergeCell ref="W7:W8"/>
    <mergeCell ref="X7:X8"/>
    <mergeCell ref="AA6:AB6"/>
    <mergeCell ref="AC6:AE6"/>
    <mergeCell ref="A9:A12"/>
    <mergeCell ref="D9:D12"/>
    <mergeCell ref="E9:E12"/>
    <mergeCell ref="F9:F12"/>
    <mergeCell ref="G9:G12"/>
    <mergeCell ref="H9:H12"/>
    <mergeCell ref="Y7:Y8"/>
    <mergeCell ref="Z7:Z8"/>
    <mergeCell ref="AA7:AA8"/>
    <mergeCell ref="A7:A8"/>
    <mergeCell ref="D7:D8"/>
    <mergeCell ref="E7:E8"/>
    <mergeCell ref="F7:F8"/>
    <mergeCell ref="G7:G8"/>
    <mergeCell ref="H7:H8"/>
    <mergeCell ref="I7:K7"/>
    <mergeCell ref="L7:N7"/>
    <mergeCell ref="AE9:AE12"/>
    <mergeCell ref="O9:O12"/>
    <mergeCell ref="P9:P12"/>
    <mergeCell ref="Q9:Q12"/>
    <mergeCell ref="R9:R12"/>
    <mergeCell ref="S9:S12"/>
    <mergeCell ref="T9:T12"/>
    <mergeCell ref="I9:I12"/>
    <mergeCell ref="J9:J12"/>
    <mergeCell ref="K9:K12"/>
    <mergeCell ref="L9:L12"/>
    <mergeCell ref="M9:M12"/>
    <mergeCell ref="N9:N12"/>
    <mergeCell ref="G13:G18"/>
    <mergeCell ref="H13:H18"/>
    <mergeCell ref="I13:I18"/>
    <mergeCell ref="J13:J18"/>
    <mergeCell ref="K13:K18"/>
    <mergeCell ref="U9:U12"/>
    <mergeCell ref="V9:V12"/>
    <mergeCell ref="AA9:AA12"/>
    <mergeCell ref="AB9:AB12"/>
    <mergeCell ref="AB13:AB18"/>
    <mergeCell ref="AE13:AE18"/>
    <mergeCell ref="A19:A21"/>
    <mergeCell ref="D19:D21"/>
    <mergeCell ref="E19:E21"/>
    <mergeCell ref="F19:F21"/>
    <mergeCell ref="G19:G21"/>
    <mergeCell ref="H19:H21"/>
    <mergeCell ref="R13:R18"/>
    <mergeCell ref="S13:S18"/>
    <mergeCell ref="T13:T18"/>
    <mergeCell ref="U13:U18"/>
    <mergeCell ref="V13:V18"/>
    <mergeCell ref="AA13:AA18"/>
    <mergeCell ref="L13:L18"/>
    <mergeCell ref="M13:M18"/>
    <mergeCell ref="N13:N18"/>
    <mergeCell ref="O13:O18"/>
    <mergeCell ref="P13:P18"/>
    <mergeCell ref="Q13:Q18"/>
    <mergeCell ref="A13:A18"/>
    <mergeCell ref="D13:D18"/>
    <mergeCell ref="E13:E18"/>
    <mergeCell ref="F13:F18"/>
    <mergeCell ref="AE19:AE20"/>
    <mergeCell ref="O19:O21"/>
    <mergeCell ref="P19:P20"/>
    <mergeCell ref="Q19:Q21"/>
    <mergeCell ref="R19:R21"/>
    <mergeCell ref="S19:S21"/>
    <mergeCell ref="T19:T21"/>
    <mergeCell ref="I19:I21"/>
    <mergeCell ref="J19:J21"/>
    <mergeCell ref="K19:K21"/>
    <mergeCell ref="L19:L21"/>
    <mergeCell ref="M19:M21"/>
    <mergeCell ref="N19:N21"/>
    <mergeCell ref="G22:G28"/>
    <mergeCell ref="H22:H28"/>
    <mergeCell ref="I22:I28"/>
    <mergeCell ref="J22:J28"/>
    <mergeCell ref="K22:K28"/>
    <mergeCell ref="U19:U21"/>
    <mergeCell ref="V19:V21"/>
    <mergeCell ref="AA19:AA21"/>
    <mergeCell ref="AB19:AB21"/>
    <mergeCell ref="P23:P26"/>
    <mergeCell ref="AE23:AE26"/>
    <mergeCell ref="A30:A33"/>
    <mergeCell ref="D30:D33"/>
    <mergeCell ref="E30:E33"/>
    <mergeCell ref="F30:F33"/>
    <mergeCell ref="G30:G33"/>
    <mergeCell ref="H30:H33"/>
    <mergeCell ref="S22:S27"/>
    <mergeCell ref="T22:T28"/>
    <mergeCell ref="U22:U28"/>
    <mergeCell ref="V22:V28"/>
    <mergeCell ref="AA22:AA28"/>
    <mergeCell ref="AB22:AB28"/>
    <mergeCell ref="L22:L28"/>
    <mergeCell ref="M22:M28"/>
    <mergeCell ref="N22:N28"/>
    <mergeCell ref="O22:O28"/>
    <mergeCell ref="Q22:Q27"/>
    <mergeCell ref="R22:R27"/>
    <mergeCell ref="A22:A28"/>
    <mergeCell ref="D22:D28"/>
    <mergeCell ref="E22:E28"/>
    <mergeCell ref="F22:F28"/>
    <mergeCell ref="A34:A37"/>
    <mergeCell ref="D34:D37"/>
    <mergeCell ref="E34:E37"/>
    <mergeCell ref="F34:F37"/>
    <mergeCell ref="G34:G37"/>
    <mergeCell ref="O30:O33"/>
    <mergeCell ref="Q30:Q33"/>
    <mergeCell ref="R30:R33"/>
    <mergeCell ref="S30:S33"/>
    <mergeCell ref="I30:I33"/>
    <mergeCell ref="J30:J33"/>
    <mergeCell ref="K30:K33"/>
    <mergeCell ref="L30:L33"/>
    <mergeCell ref="M30:M33"/>
    <mergeCell ref="N30:N33"/>
    <mergeCell ref="H34:H37"/>
    <mergeCell ref="I34:I37"/>
    <mergeCell ref="J34:J37"/>
    <mergeCell ref="K34:K37"/>
    <mergeCell ref="L34:L37"/>
    <mergeCell ref="M34:M37"/>
    <mergeCell ref="V30:V33"/>
    <mergeCell ref="AA30:AA33"/>
    <mergeCell ref="AB30:AB33"/>
    <mergeCell ref="T30:T33"/>
    <mergeCell ref="U30:U33"/>
    <mergeCell ref="U34:U37"/>
    <mergeCell ref="V34:V37"/>
    <mergeCell ref="AA34:AA37"/>
    <mergeCell ref="AB34:AB37"/>
    <mergeCell ref="N34:N37"/>
    <mergeCell ref="O34:O37"/>
    <mergeCell ref="Q34:Q37"/>
    <mergeCell ref="R34:R37"/>
    <mergeCell ref="S34:S37"/>
    <mergeCell ref="T34:T37"/>
    <mergeCell ref="A40:A41"/>
    <mergeCell ref="D40:D41"/>
    <mergeCell ref="E40:E41"/>
    <mergeCell ref="F40:F41"/>
    <mergeCell ref="G40:G41"/>
    <mergeCell ref="O38:O39"/>
    <mergeCell ref="Q38:Q39"/>
    <mergeCell ref="R38:R39"/>
    <mergeCell ref="S38:S39"/>
    <mergeCell ref="I38:I39"/>
    <mergeCell ref="J38:J39"/>
    <mergeCell ref="K38:K39"/>
    <mergeCell ref="L38:L39"/>
    <mergeCell ref="M38:M39"/>
    <mergeCell ref="N38:N39"/>
    <mergeCell ref="A38:A39"/>
    <mergeCell ref="D38:D39"/>
    <mergeCell ref="E38:E39"/>
    <mergeCell ref="F38:F39"/>
    <mergeCell ref="G38:G39"/>
    <mergeCell ref="H38:H39"/>
    <mergeCell ref="H40:H41"/>
    <mergeCell ref="I40:I41"/>
    <mergeCell ref="J40:J41"/>
    <mergeCell ref="K40:K41"/>
    <mergeCell ref="L40:L41"/>
    <mergeCell ref="M40:M41"/>
    <mergeCell ref="V38:V39"/>
    <mergeCell ref="AA38:AA39"/>
    <mergeCell ref="AB38:AB39"/>
    <mergeCell ref="T38:T39"/>
    <mergeCell ref="U38:U39"/>
    <mergeCell ref="U40:U41"/>
    <mergeCell ref="V40:V41"/>
    <mergeCell ref="AA40:AA41"/>
    <mergeCell ref="AB40:AB41"/>
    <mergeCell ref="N40:N41"/>
    <mergeCell ref="O40:O41"/>
    <mergeCell ref="Q40:Q41"/>
    <mergeCell ref="R40:R41"/>
    <mergeCell ref="S40:S41"/>
    <mergeCell ref="T40:T41"/>
  </mergeCells>
  <conditionalFormatting sqref="N38 V38 N29:N30 N40 N42:N44 V29:V30 V40 V42:V44 G22:N25 V22:V25 Q22:T22 W23:W25 V13 V9 N13 N9 V19:V20 N19:N20 Q23:S25">
    <cfRule type="cellIs" dxfId="279" priority="285" operator="equal">
      <formula>"Extremo"</formula>
    </cfRule>
    <cfRule type="cellIs" dxfId="278" priority="286" operator="equal">
      <formula>"Alto"</formula>
    </cfRule>
    <cfRule type="cellIs" dxfId="277" priority="287" operator="equal">
      <formula>"Moderado"</formula>
    </cfRule>
    <cfRule type="cellIs" dxfId="276" priority="288" operator="equal">
      <formula>"Bajo"</formula>
    </cfRule>
  </conditionalFormatting>
  <conditionalFormatting sqref="N34 V34">
    <cfRule type="cellIs" dxfId="275" priority="281" operator="equal">
      <formula>"Extremo"</formula>
    </cfRule>
    <cfRule type="cellIs" dxfId="274" priority="282" operator="equal">
      <formula>"Alto"</formula>
    </cfRule>
    <cfRule type="cellIs" dxfId="273" priority="283" operator="equal">
      <formula>"Moderado"</formula>
    </cfRule>
    <cfRule type="cellIs" dxfId="272" priority="284" operator="equal">
      <formula>"Bajo"</formula>
    </cfRule>
  </conditionalFormatting>
  <conditionalFormatting sqref="L19:L20">
    <cfRule type="cellIs" dxfId="271" priority="277" operator="equal">
      <formula>"Extremo"</formula>
    </cfRule>
    <cfRule type="cellIs" dxfId="270" priority="278" operator="equal">
      <formula>"Alto"</formula>
    </cfRule>
    <cfRule type="cellIs" dxfId="269" priority="279" operator="equal">
      <formula>"Moderado"</formula>
    </cfRule>
    <cfRule type="cellIs" dxfId="268" priority="280" operator="equal">
      <formula>"Bajo"</formula>
    </cfRule>
  </conditionalFormatting>
  <conditionalFormatting sqref="K19:K20">
    <cfRule type="cellIs" dxfId="267" priority="273" operator="equal">
      <formula>"Extremo"</formula>
    </cfRule>
    <cfRule type="cellIs" dxfId="266" priority="274" operator="equal">
      <formula>"Alto"</formula>
    </cfRule>
    <cfRule type="cellIs" dxfId="265" priority="275" operator="equal">
      <formula>"Moderado"</formula>
    </cfRule>
    <cfRule type="cellIs" dxfId="264" priority="276" operator="equal">
      <formula>"Bajo"</formula>
    </cfRule>
  </conditionalFormatting>
  <conditionalFormatting sqref="J19:J20">
    <cfRule type="cellIs" dxfId="263" priority="269" operator="equal">
      <formula>"Extremo"</formula>
    </cfRule>
    <cfRule type="cellIs" dxfId="262" priority="270" operator="equal">
      <formula>"Alto"</formula>
    </cfRule>
    <cfRule type="cellIs" dxfId="261" priority="271" operator="equal">
      <formula>"Moderado"</formula>
    </cfRule>
    <cfRule type="cellIs" dxfId="260" priority="272" operator="equal">
      <formula>"Bajo"</formula>
    </cfRule>
  </conditionalFormatting>
  <conditionalFormatting sqref="I19:I20">
    <cfRule type="cellIs" dxfId="259" priority="265" operator="equal">
      <formula>"Extremo"</formula>
    </cfRule>
    <cfRule type="cellIs" dxfId="258" priority="266" operator="equal">
      <formula>"Alto"</formula>
    </cfRule>
    <cfRule type="cellIs" dxfId="257" priority="267" operator="equal">
      <formula>"Moderado"</formula>
    </cfRule>
    <cfRule type="cellIs" dxfId="256" priority="268" operator="equal">
      <formula>"Bajo"</formula>
    </cfRule>
  </conditionalFormatting>
  <conditionalFormatting sqref="H19:H20">
    <cfRule type="cellIs" dxfId="255" priority="261" operator="equal">
      <formula>"Extremo"</formula>
    </cfRule>
    <cfRule type="cellIs" dxfId="254" priority="262" operator="equal">
      <formula>"Alto"</formula>
    </cfRule>
    <cfRule type="cellIs" dxfId="253" priority="263" operator="equal">
      <formula>"Moderado"</formula>
    </cfRule>
    <cfRule type="cellIs" dxfId="252" priority="264" operator="equal">
      <formula>"Bajo"</formula>
    </cfRule>
  </conditionalFormatting>
  <conditionalFormatting sqref="G19:G20">
    <cfRule type="cellIs" dxfId="251" priority="257" operator="equal">
      <formula>"Extremo"</formula>
    </cfRule>
    <cfRule type="cellIs" dxfId="250" priority="258" operator="equal">
      <formula>"Alto"</formula>
    </cfRule>
    <cfRule type="cellIs" dxfId="249" priority="259" operator="equal">
      <formula>"Moderado"</formula>
    </cfRule>
    <cfRule type="cellIs" dxfId="248" priority="260" operator="equal">
      <formula>"Bajo"</formula>
    </cfRule>
  </conditionalFormatting>
  <conditionalFormatting sqref="M30">
    <cfRule type="cellIs" dxfId="247" priority="253" operator="equal">
      <formula>"Extremo"</formula>
    </cfRule>
    <cfRule type="cellIs" dxfId="246" priority="254" operator="equal">
      <formula>"Alto"</formula>
    </cfRule>
    <cfRule type="cellIs" dxfId="245" priority="255" operator="equal">
      <formula>"Moderado"</formula>
    </cfRule>
    <cfRule type="cellIs" dxfId="244" priority="256" operator="equal">
      <formula>"Bajo"</formula>
    </cfRule>
  </conditionalFormatting>
  <conditionalFormatting sqref="L30">
    <cfRule type="cellIs" dxfId="243" priority="249" operator="equal">
      <formula>"Extremo"</formula>
    </cfRule>
    <cfRule type="cellIs" dxfId="242" priority="250" operator="equal">
      <formula>"Alto"</formula>
    </cfRule>
    <cfRule type="cellIs" dxfId="241" priority="251" operator="equal">
      <formula>"Moderado"</formula>
    </cfRule>
    <cfRule type="cellIs" dxfId="240" priority="252" operator="equal">
      <formula>"Bajo"</formula>
    </cfRule>
  </conditionalFormatting>
  <conditionalFormatting sqref="K30">
    <cfRule type="cellIs" dxfId="239" priority="245" operator="equal">
      <formula>"Extremo"</formula>
    </cfRule>
    <cfRule type="cellIs" dxfId="238" priority="246" operator="equal">
      <formula>"Alto"</formula>
    </cfRule>
    <cfRule type="cellIs" dxfId="237" priority="247" operator="equal">
      <formula>"Moderado"</formula>
    </cfRule>
    <cfRule type="cellIs" dxfId="236" priority="248" operator="equal">
      <formula>"Bajo"</formula>
    </cfRule>
  </conditionalFormatting>
  <conditionalFormatting sqref="J30">
    <cfRule type="cellIs" dxfId="235" priority="241" operator="equal">
      <formula>"Extremo"</formula>
    </cfRule>
    <cfRule type="cellIs" dxfId="234" priority="242" operator="equal">
      <formula>"Alto"</formula>
    </cfRule>
    <cfRule type="cellIs" dxfId="233" priority="243" operator="equal">
      <formula>"Moderado"</formula>
    </cfRule>
    <cfRule type="cellIs" dxfId="232" priority="244" operator="equal">
      <formula>"Bajo"</formula>
    </cfRule>
  </conditionalFormatting>
  <conditionalFormatting sqref="I30">
    <cfRule type="cellIs" dxfId="231" priority="237" operator="equal">
      <formula>"Extremo"</formula>
    </cfRule>
    <cfRule type="cellIs" dxfId="230" priority="238" operator="equal">
      <formula>"Alto"</formula>
    </cfRule>
    <cfRule type="cellIs" dxfId="229" priority="239" operator="equal">
      <formula>"Moderado"</formula>
    </cfRule>
    <cfRule type="cellIs" dxfId="228" priority="240" operator="equal">
      <formula>"Bajo"</formula>
    </cfRule>
  </conditionalFormatting>
  <conditionalFormatting sqref="H30">
    <cfRule type="cellIs" dxfId="227" priority="233" operator="equal">
      <formula>"Extremo"</formula>
    </cfRule>
    <cfRule type="cellIs" dxfId="226" priority="234" operator="equal">
      <formula>"Alto"</formula>
    </cfRule>
    <cfRule type="cellIs" dxfId="225" priority="235" operator="equal">
      <formula>"Moderado"</formula>
    </cfRule>
    <cfRule type="cellIs" dxfId="224" priority="236" operator="equal">
      <formula>"Bajo"</formula>
    </cfRule>
  </conditionalFormatting>
  <conditionalFormatting sqref="G30">
    <cfRule type="cellIs" dxfId="223" priority="229" operator="equal">
      <formula>"Extremo"</formula>
    </cfRule>
    <cfRule type="cellIs" dxfId="222" priority="230" operator="equal">
      <formula>"Alto"</formula>
    </cfRule>
    <cfRule type="cellIs" dxfId="221" priority="231" operator="equal">
      <formula>"Moderado"</formula>
    </cfRule>
    <cfRule type="cellIs" dxfId="220" priority="232" operator="equal">
      <formula>"Bajo"</formula>
    </cfRule>
  </conditionalFormatting>
  <conditionalFormatting sqref="F30">
    <cfRule type="cellIs" dxfId="219" priority="225" operator="equal">
      <formula>"Extremo"</formula>
    </cfRule>
    <cfRule type="cellIs" dxfId="218" priority="226" operator="equal">
      <formula>"Alto"</formula>
    </cfRule>
    <cfRule type="cellIs" dxfId="217" priority="227" operator="equal">
      <formula>"Moderado"</formula>
    </cfRule>
    <cfRule type="cellIs" dxfId="216" priority="228" operator="equal">
      <formula>"Bajo"</formula>
    </cfRule>
  </conditionalFormatting>
  <conditionalFormatting sqref="M34">
    <cfRule type="cellIs" dxfId="215" priority="221" operator="equal">
      <formula>"Extremo"</formula>
    </cfRule>
    <cfRule type="cellIs" dxfId="214" priority="222" operator="equal">
      <formula>"Alto"</formula>
    </cfRule>
    <cfRule type="cellIs" dxfId="213" priority="223" operator="equal">
      <formula>"Moderado"</formula>
    </cfRule>
    <cfRule type="cellIs" dxfId="212" priority="224" operator="equal">
      <formula>"Bajo"</formula>
    </cfRule>
  </conditionalFormatting>
  <conditionalFormatting sqref="L34">
    <cfRule type="cellIs" dxfId="211" priority="217" operator="equal">
      <formula>"Extremo"</formula>
    </cfRule>
    <cfRule type="cellIs" dxfId="210" priority="218" operator="equal">
      <formula>"Alto"</formula>
    </cfRule>
    <cfRule type="cellIs" dxfId="209" priority="219" operator="equal">
      <formula>"Moderado"</formula>
    </cfRule>
    <cfRule type="cellIs" dxfId="208" priority="220" operator="equal">
      <formula>"Bajo"</formula>
    </cfRule>
  </conditionalFormatting>
  <conditionalFormatting sqref="K34">
    <cfRule type="cellIs" dxfId="207" priority="213" operator="equal">
      <formula>"Extremo"</formula>
    </cfRule>
    <cfRule type="cellIs" dxfId="206" priority="214" operator="equal">
      <formula>"Alto"</formula>
    </cfRule>
    <cfRule type="cellIs" dxfId="205" priority="215" operator="equal">
      <formula>"Moderado"</formula>
    </cfRule>
    <cfRule type="cellIs" dxfId="204" priority="216" operator="equal">
      <formula>"Bajo"</formula>
    </cfRule>
  </conditionalFormatting>
  <conditionalFormatting sqref="J34">
    <cfRule type="cellIs" dxfId="203" priority="209" operator="equal">
      <formula>"Extremo"</formula>
    </cfRule>
    <cfRule type="cellIs" dxfId="202" priority="210" operator="equal">
      <formula>"Alto"</formula>
    </cfRule>
    <cfRule type="cellIs" dxfId="201" priority="211" operator="equal">
      <formula>"Moderado"</formula>
    </cfRule>
    <cfRule type="cellIs" dxfId="200" priority="212" operator="equal">
      <formula>"Bajo"</formula>
    </cfRule>
  </conditionalFormatting>
  <conditionalFormatting sqref="I34">
    <cfRule type="cellIs" dxfId="199" priority="205" operator="equal">
      <formula>"Extremo"</formula>
    </cfRule>
    <cfRule type="cellIs" dxfId="198" priority="206" operator="equal">
      <formula>"Alto"</formula>
    </cfRule>
    <cfRule type="cellIs" dxfId="197" priority="207" operator="equal">
      <formula>"Moderado"</formula>
    </cfRule>
    <cfRule type="cellIs" dxfId="196" priority="208" operator="equal">
      <formula>"Bajo"</formula>
    </cfRule>
  </conditionalFormatting>
  <conditionalFormatting sqref="H34">
    <cfRule type="cellIs" dxfId="195" priority="201" operator="equal">
      <formula>"Extremo"</formula>
    </cfRule>
    <cfRule type="cellIs" dxfId="194" priority="202" operator="equal">
      <formula>"Alto"</formula>
    </cfRule>
    <cfRule type="cellIs" dxfId="193" priority="203" operator="equal">
      <formula>"Moderado"</formula>
    </cfRule>
    <cfRule type="cellIs" dxfId="192" priority="204" operator="equal">
      <formula>"Bajo"</formula>
    </cfRule>
  </conditionalFormatting>
  <conditionalFormatting sqref="G34">
    <cfRule type="cellIs" dxfId="191" priority="197" operator="equal">
      <formula>"Extremo"</formula>
    </cfRule>
    <cfRule type="cellIs" dxfId="190" priority="198" operator="equal">
      <formula>"Alto"</formula>
    </cfRule>
    <cfRule type="cellIs" dxfId="189" priority="199" operator="equal">
      <formula>"Moderado"</formula>
    </cfRule>
    <cfRule type="cellIs" dxfId="188" priority="200" operator="equal">
      <formula>"Bajo"</formula>
    </cfRule>
  </conditionalFormatting>
  <conditionalFormatting sqref="L38">
    <cfRule type="cellIs" dxfId="187" priority="193" operator="equal">
      <formula>"Extremo"</formula>
    </cfRule>
    <cfRule type="cellIs" dxfId="186" priority="194" operator="equal">
      <formula>"Alto"</formula>
    </cfRule>
    <cfRule type="cellIs" dxfId="185" priority="195" operator="equal">
      <formula>"Moderado"</formula>
    </cfRule>
    <cfRule type="cellIs" dxfId="184" priority="196" operator="equal">
      <formula>"Bajo"</formula>
    </cfRule>
  </conditionalFormatting>
  <conditionalFormatting sqref="K38">
    <cfRule type="cellIs" dxfId="183" priority="189" operator="equal">
      <formula>"Extremo"</formula>
    </cfRule>
    <cfRule type="cellIs" dxfId="182" priority="190" operator="equal">
      <formula>"Alto"</formula>
    </cfRule>
    <cfRule type="cellIs" dxfId="181" priority="191" operator="equal">
      <formula>"Moderado"</formula>
    </cfRule>
    <cfRule type="cellIs" dxfId="180" priority="192" operator="equal">
      <formula>"Bajo"</formula>
    </cfRule>
  </conditionalFormatting>
  <conditionalFormatting sqref="J38">
    <cfRule type="cellIs" dxfId="179" priority="185" operator="equal">
      <formula>"Extremo"</formula>
    </cfRule>
    <cfRule type="cellIs" dxfId="178" priority="186" operator="equal">
      <formula>"Alto"</formula>
    </cfRule>
    <cfRule type="cellIs" dxfId="177" priority="187" operator="equal">
      <formula>"Moderado"</formula>
    </cfRule>
    <cfRule type="cellIs" dxfId="176" priority="188" operator="equal">
      <formula>"Bajo"</formula>
    </cfRule>
  </conditionalFormatting>
  <conditionalFormatting sqref="I38">
    <cfRule type="cellIs" dxfId="175" priority="181" operator="equal">
      <formula>"Extremo"</formula>
    </cfRule>
    <cfRule type="cellIs" dxfId="174" priority="182" operator="equal">
      <formula>"Alto"</formula>
    </cfRule>
    <cfRule type="cellIs" dxfId="173" priority="183" operator="equal">
      <formula>"Moderado"</formula>
    </cfRule>
    <cfRule type="cellIs" dxfId="172" priority="184" operator="equal">
      <formula>"Bajo"</formula>
    </cfRule>
  </conditionalFormatting>
  <conditionalFormatting sqref="H38">
    <cfRule type="cellIs" dxfId="171" priority="177" operator="equal">
      <formula>"Extremo"</formula>
    </cfRule>
    <cfRule type="cellIs" dxfId="170" priority="178" operator="equal">
      <formula>"Alto"</formula>
    </cfRule>
    <cfRule type="cellIs" dxfId="169" priority="179" operator="equal">
      <formula>"Moderado"</formula>
    </cfRule>
    <cfRule type="cellIs" dxfId="168" priority="180" operator="equal">
      <formula>"Bajo"</formula>
    </cfRule>
  </conditionalFormatting>
  <conditionalFormatting sqref="G38">
    <cfRule type="cellIs" dxfId="167" priority="173" operator="equal">
      <formula>"Extremo"</formula>
    </cfRule>
    <cfRule type="cellIs" dxfId="166" priority="174" operator="equal">
      <formula>"Alto"</formula>
    </cfRule>
    <cfRule type="cellIs" dxfId="165" priority="175" operator="equal">
      <formula>"Moderado"</formula>
    </cfRule>
    <cfRule type="cellIs" dxfId="164" priority="176" operator="equal">
      <formula>"Bajo"</formula>
    </cfRule>
  </conditionalFormatting>
  <conditionalFormatting sqref="M40">
    <cfRule type="cellIs" dxfId="163" priority="169" operator="equal">
      <formula>"Extremo"</formula>
    </cfRule>
    <cfRule type="cellIs" dxfId="162" priority="170" operator="equal">
      <formula>"Alto"</formula>
    </cfRule>
    <cfRule type="cellIs" dxfId="161" priority="171" operator="equal">
      <formula>"Moderado"</formula>
    </cfRule>
    <cfRule type="cellIs" dxfId="160" priority="172" operator="equal">
      <formula>"Bajo"</formula>
    </cfRule>
  </conditionalFormatting>
  <conditionalFormatting sqref="L40">
    <cfRule type="cellIs" dxfId="159" priority="165" operator="equal">
      <formula>"Extremo"</formula>
    </cfRule>
    <cfRule type="cellIs" dxfId="158" priority="166" operator="equal">
      <formula>"Alto"</formula>
    </cfRule>
    <cfRule type="cellIs" dxfId="157" priority="167" operator="equal">
      <formula>"Moderado"</formula>
    </cfRule>
    <cfRule type="cellIs" dxfId="156" priority="168" operator="equal">
      <formula>"Bajo"</formula>
    </cfRule>
  </conditionalFormatting>
  <conditionalFormatting sqref="K40">
    <cfRule type="cellIs" dxfId="155" priority="161" operator="equal">
      <formula>"Extremo"</formula>
    </cfRule>
    <cfRule type="cellIs" dxfId="154" priority="162" operator="equal">
      <formula>"Alto"</formula>
    </cfRule>
    <cfRule type="cellIs" dxfId="153" priority="163" operator="equal">
      <formula>"Moderado"</formula>
    </cfRule>
    <cfRule type="cellIs" dxfId="152" priority="164" operator="equal">
      <formula>"Bajo"</formula>
    </cfRule>
  </conditionalFormatting>
  <conditionalFormatting sqref="J40">
    <cfRule type="cellIs" dxfId="151" priority="157" operator="equal">
      <formula>"Extremo"</formula>
    </cfRule>
    <cfRule type="cellIs" dxfId="150" priority="158" operator="equal">
      <formula>"Alto"</formula>
    </cfRule>
    <cfRule type="cellIs" dxfId="149" priority="159" operator="equal">
      <formula>"Moderado"</formula>
    </cfRule>
    <cfRule type="cellIs" dxfId="148" priority="160" operator="equal">
      <formula>"Bajo"</formula>
    </cfRule>
  </conditionalFormatting>
  <conditionalFormatting sqref="I40">
    <cfRule type="cellIs" dxfId="147" priority="153" operator="equal">
      <formula>"Extremo"</formula>
    </cfRule>
    <cfRule type="cellIs" dxfId="146" priority="154" operator="equal">
      <formula>"Alto"</formula>
    </cfRule>
    <cfRule type="cellIs" dxfId="145" priority="155" operator="equal">
      <formula>"Moderado"</formula>
    </cfRule>
    <cfRule type="cellIs" dxfId="144" priority="156" operator="equal">
      <formula>"Bajo"</formula>
    </cfRule>
  </conditionalFormatting>
  <conditionalFormatting sqref="H40">
    <cfRule type="cellIs" dxfId="143" priority="149" operator="equal">
      <formula>"Extremo"</formula>
    </cfRule>
    <cfRule type="cellIs" dxfId="142" priority="150" operator="equal">
      <formula>"Alto"</formula>
    </cfRule>
    <cfRule type="cellIs" dxfId="141" priority="151" operator="equal">
      <formula>"Moderado"</formula>
    </cfRule>
    <cfRule type="cellIs" dxfId="140" priority="152" operator="equal">
      <formula>"Bajo"</formula>
    </cfRule>
  </conditionalFormatting>
  <conditionalFormatting sqref="G40">
    <cfRule type="cellIs" dxfId="139" priority="145" operator="equal">
      <formula>"Extremo"</formula>
    </cfRule>
    <cfRule type="cellIs" dxfId="138" priority="146" operator="equal">
      <formula>"Alto"</formula>
    </cfRule>
    <cfRule type="cellIs" dxfId="137" priority="147" operator="equal">
      <formula>"Moderado"</formula>
    </cfRule>
    <cfRule type="cellIs" dxfId="136" priority="148" operator="equal">
      <formula>"Bajo"</formula>
    </cfRule>
  </conditionalFormatting>
  <conditionalFormatting sqref="AA19:AA20">
    <cfRule type="cellIs" dxfId="135" priority="141" operator="equal">
      <formula>"Extremo"</formula>
    </cfRule>
    <cfRule type="cellIs" dxfId="134" priority="142" operator="equal">
      <formula>"Alto"</formula>
    </cfRule>
    <cfRule type="cellIs" dxfId="133" priority="143" operator="equal">
      <formula>"Moderado"</formula>
    </cfRule>
    <cfRule type="cellIs" dxfId="132" priority="144" operator="equal">
      <formula>"Bajo"</formula>
    </cfRule>
  </conditionalFormatting>
  <conditionalFormatting sqref="AB19:AB20">
    <cfRule type="cellIs" dxfId="131" priority="137" operator="equal">
      <formula>"Extremo"</formula>
    </cfRule>
    <cfRule type="cellIs" dxfId="130" priority="138" operator="equal">
      <formula>"Alto"</formula>
    </cfRule>
    <cfRule type="cellIs" dxfId="129" priority="139" operator="equal">
      <formula>"Moderado"</formula>
    </cfRule>
    <cfRule type="cellIs" dxfId="128" priority="140" operator="equal">
      <formula>"Bajo"</formula>
    </cfRule>
  </conditionalFormatting>
  <conditionalFormatting sqref="AA34">
    <cfRule type="cellIs" dxfId="127" priority="133" operator="equal">
      <formula>"Extremo"</formula>
    </cfRule>
    <cfRule type="cellIs" dxfId="126" priority="134" operator="equal">
      <formula>"Alto"</formula>
    </cfRule>
    <cfRule type="cellIs" dxfId="125" priority="135" operator="equal">
      <formula>"Moderado"</formula>
    </cfRule>
    <cfRule type="cellIs" dxfId="124" priority="136" operator="equal">
      <formula>"Bajo"</formula>
    </cfRule>
  </conditionalFormatting>
  <conditionalFormatting sqref="AB34">
    <cfRule type="cellIs" dxfId="123" priority="129" operator="equal">
      <formula>"Extremo"</formula>
    </cfRule>
    <cfRule type="cellIs" dxfId="122" priority="130" operator="equal">
      <formula>"Alto"</formula>
    </cfRule>
    <cfRule type="cellIs" dxfId="121" priority="131" operator="equal">
      <formula>"Moderado"</formula>
    </cfRule>
    <cfRule type="cellIs" dxfId="120" priority="132" operator="equal">
      <formula>"Bajo"</formula>
    </cfRule>
  </conditionalFormatting>
  <conditionalFormatting sqref="U38">
    <cfRule type="cellIs" dxfId="119" priority="125" operator="equal">
      <formula>"Extremo"</formula>
    </cfRule>
    <cfRule type="cellIs" dxfId="118" priority="126" operator="equal">
      <formula>"Alto"</formula>
    </cfRule>
    <cfRule type="cellIs" dxfId="117" priority="127" operator="equal">
      <formula>"Moderado"</formula>
    </cfRule>
    <cfRule type="cellIs" dxfId="116" priority="128" operator="equal">
      <formula>"Bajo"</formula>
    </cfRule>
  </conditionalFormatting>
  <conditionalFormatting sqref="T38">
    <cfRule type="cellIs" dxfId="115" priority="121" operator="equal">
      <formula>"Extremo"</formula>
    </cfRule>
    <cfRule type="cellIs" dxfId="114" priority="122" operator="equal">
      <formula>"Alto"</formula>
    </cfRule>
    <cfRule type="cellIs" dxfId="113" priority="123" operator="equal">
      <formula>"Moderado"</formula>
    </cfRule>
    <cfRule type="cellIs" dxfId="112" priority="124" operator="equal">
      <formula>"Bajo"</formula>
    </cfRule>
  </conditionalFormatting>
  <conditionalFormatting sqref="S38">
    <cfRule type="cellIs" dxfId="111" priority="117" operator="equal">
      <formula>"Extremo"</formula>
    </cfRule>
    <cfRule type="cellIs" dxfId="110" priority="118" operator="equal">
      <formula>"Alto"</formula>
    </cfRule>
    <cfRule type="cellIs" dxfId="109" priority="119" operator="equal">
      <formula>"Moderado"</formula>
    </cfRule>
    <cfRule type="cellIs" dxfId="108" priority="120" operator="equal">
      <formula>"Bajo"</formula>
    </cfRule>
  </conditionalFormatting>
  <conditionalFormatting sqref="R38">
    <cfRule type="cellIs" dxfId="107" priority="113" operator="equal">
      <formula>"Extremo"</formula>
    </cfRule>
    <cfRule type="cellIs" dxfId="106" priority="114" operator="equal">
      <formula>"Alto"</formula>
    </cfRule>
    <cfRule type="cellIs" dxfId="105" priority="115" operator="equal">
      <formula>"Moderado"</formula>
    </cfRule>
    <cfRule type="cellIs" dxfId="104" priority="116" operator="equal">
      <formula>"Bajo"</formula>
    </cfRule>
  </conditionalFormatting>
  <conditionalFormatting sqref="Q38">
    <cfRule type="cellIs" dxfId="103" priority="109" operator="equal">
      <formula>"Extremo"</formula>
    </cfRule>
    <cfRule type="cellIs" dxfId="102" priority="110" operator="equal">
      <formula>"Alto"</formula>
    </cfRule>
    <cfRule type="cellIs" dxfId="101" priority="111" operator="equal">
      <formula>"Moderado"</formula>
    </cfRule>
    <cfRule type="cellIs" dxfId="100" priority="112" operator="equal">
      <formula>"Bajo"</formula>
    </cfRule>
  </conditionalFormatting>
  <conditionalFormatting sqref="AA40">
    <cfRule type="cellIs" dxfId="99" priority="105" operator="equal">
      <formula>"Extremo"</formula>
    </cfRule>
    <cfRule type="cellIs" dxfId="98" priority="106" operator="equal">
      <formula>"Alto"</formula>
    </cfRule>
    <cfRule type="cellIs" dxfId="97" priority="107" operator="equal">
      <formula>"Moderado"</formula>
    </cfRule>
    <cfRule type="cellIs" dxfId="96" priority="108" operator="equal">
      <formula>"Bajo"</formula>
    </cfRule>
  </conditionalFormatting>
  <conditionalFormatting sqref="AB40">
    <cfRule type="cellIs" dxfId="95" priority="101" operator="equal">
      <formula>"Extremo"</formula>
    </cfRule>
    <cfRule type="cellIs" dxfId="94" priority="102" operator="equal">
      <formula>"Alto"</formula>
    </cfRule>
    <cfRule type="cellIs" dxfId="93" priority="103" operator="equal">
      <formula>"Moderado"</formula>
    </cfRule>
    <cfRule type="cellIs" dxfId="92" priority="104" operator="equal">
      <formula>"Bajo"</formula>
    </cfRule>
  </conditionalFormatting>
  <conditionalFormatting sqref="AA30">
    <cfRule type="cellIs" dxfId="91" priority="97" operator="equal">
      <formula>"Extremo"</formula>
    </cfRule>
    <cfRule type="cellIs" dxfId="90" priority="98" operator="equal">
      <formula>"Alto"</formula>
    </cfRule>
    <cfRule type="cellIs" dxfId="89" priority="99" operator="equal">
      <formula>"Moderado"</formula>
    </cfRule>
    <cfRule type="cellIs" dxfId="88" priority="100" operator="equal">
      <formula>"Bajo"</formula>
    </cfRule>
  </conditionalFormatting>
  <conditionalFormatting sqref="AB30">
    <cfRule type="cellIs" dxfId="87" priority="93" operator="equal">
      <formula>"Extremo"</formula>
    </cfRule>
    <cfRule type="cellIs" dxfId="86" priority="94" operator="equal">
      <formula>"Alto"</formula>
    </cfRule>
    <cfRule type="cellIs" dxfId="85" priority="95" operator="equal">
      <formula>"Moderado"</formula>
    </cfRule>
    <cfRule type="cellIs" dxfId="84" priority="96" operator="equal">
      <formula>"Bajo"</formula>
    </cfRule>
  </conditionalFormatting>
  <conditionalFormatting sqref="W19:W20">
    <cfRule type="cellIs" dxfId="83" priority="89" operator="equal">
      <formula>"Extremo"</formula>
    </cfRule>
    <cfRule type="cellIs" dxfId="82" priority="90" operator="equal">
      <formula>"Alto"</formula>
    </cfRule>
    <cfRule type="cellIs" dxfId="81" priority="91" operator="equal">
      <formula>"Moderado"</formula>
    </cfRule>
    <cfRule type="cellIs" dxfId="80" priority="92" operator="equal">
      <formula>"Bajo"</formula>
    </cfRule>
  </conditionalFormatting>
  <conditionalFormatting sqref="X19:X20">
    <cfRule type="cellIs" dxfId="79" priority="85" operator="equal">
      <formula>"Extremo"</formula>
    </cfRule>
    <cfRule type="cellIs" dxfId="78" priority="86" operator="equal">
      <formula>"Alto"</formula>
    </cfRule>
    <cfRule type="cellIs" dxfId="77" priority="87" operator="equal">
      <formula>"Moderado"</formula>
    </cfRule>
    <cfRule type="cellIs" dxfId="76" priority="88" operator="equal">
      <formula>"Bajo"</formula>
    </cfRule>
  </conditionalFormatting>
  <conditionalFormatting sqref="Z19:AB20">
    <cfRule type="cellIs" dxfId="75" priority="81" operator="equal">
      <formula>"Extremo"</formula>
    </cfRule>
    <cfRule type="cellIs" dxfId="74" priority="82" operator="equal">
      <formula>"Alto"</formula>
    </cfRule>
    <cfRule type="cellIs" dxfId="73" priority="83" operator="equal">
      <formula>"Moderado"</formula>
    </cfRule>
    <cfRule type="cellIs" dxfId="72" priority="84" operator="equal">
      <formula>"Bajo"</formula>
    </cfRule>
  </conditionalFormatting>
  <conditionalFormatting sqref="W36">
    <cfRule type="cellIs" dxfId="71" priority="77" operator="equal">
      <formula>"Extremo"</formula>
    </cfRule>
    <cfRule type="cellIs" dxfId="70" priority="78" operator="equal">
      <formula>"Alto"</formula>
    </cfRule>
    <cfRule type="cellIs" dxfId="69" priority="79" operator="equal">
      <formula>"Moderado"</formula>
    </cfRule>
    <cfRule type="cellIs" dxfId="68" priority="80" operator="equal">
      <formula>"Bajo"</formula>
    </cfRule>
  </conditionalFormatting>
  <conditionalFormatting sqref="Z36:AB36">
    <cfRule type="cellIs" dxfId="67" priority="73" operator="equal">
      <formula>"Extremo"</formula>
    </cfRule>
    <cfRule type="cellIs" dxfId="66" priority="74" operator="equal">
      <formula>"Alto"</formula>
    </cfRule>
    <cfRule type="cellIs" dxfId="65" priority="75" operator="equal">
      <formula>"Moderado"</formula>
    </cfRule>
    <cfRule type="cellIs" dxfId="64" priority="76" operator="equal">
      <formula>"Bajo"</formula>
    </cfRule>
  </conditionalFormatting>
  <conditionalFormatting sqref="W40">
    <cfRule type="cellIs" dxfId="63" priority="69" operator="equal">
      <formula>"Extremo"</formula>
    </cfRule>
    <cfRule type="cellIs" dxfId="62" priority="70" operator="equal">
      <formula>"Alto"</formula>
    </cfRule>
    <cfRule type="cellIs" dxfId="61" priority="71" operator="equal">
      <formula>"Moderado"</formula>
    </cfRule>
    <cfRule type="cellIs" dxfId="60" priority="72" operator="equal">
      <formula>"Bajo"</formula>
    </cfRule>
  </conditionalFormatting>
  <conditionalFormatting sqref="X40">
    <cfRule type="cellIs" dxfId="59" priority="65" operator="equal">
      <formula>"Extremo"</formula>
    </cfRule>
    <cfRule type="cellIs" dxfId="58" priority="66" operator="equal">
      <formula>"Alto"</formula>
    </cfRule>
    <cfRule type="cellIs" dxfId="57" priority="67" operator="equal">
      <formula>"Moderado"</formula>
    </cfRule>
    <cfRule type="cellIs" dxfId="56" priority="68" operator="equal">
      <formula>"Bajo"</formula>
    </cfRule>
  </conditionalFormatting>
  <conditionalFormatting sqref="Z40:AB40">
    <cfRule type="cellIs" dxfId="55" priority="61" operator="equal">
      <formula>"Extremo"</formula>
    </cfRule>
    <cfRule type="cellIs" dxfId="54" priority="62" operator="equal">
      <formula>"Alto"</formula>
    </cfRule>
    <cfRule type="cellIs" dxfId="53" priority="63" operator="equal">
      <formula>"Moderado"</formula>
    </cfRule>
    <cfRule type="cellIs" dxfId="52" priority="64" operator="equal">
      <formula>"Bajo"</formula>
    </cfRule>
  </conditionalFormatting>
  <conditionalFormatting sqref="W30">
    <cfRule type="cellIs" dxfId="51" priority="57" operator="equal">
      <formula>"Extremo"</formula>
    </cfRule>
    <cfRule type="cellIs" dxfId="50" priority="58" operator="equal">
      <formula>"Alto"</formula>
    </cfRule>
    <cfRule type="cellIs" dxfId="49" priority="59" operator="equal">
      <formula>"Moderado"</formula>
    </cfRule>
    <cfRule type="cellIs" dxfId="48" priority="60" operator="equal">
      <formula>"Bajo"</formula>
    </cfRule>
  </conditionalFormatting>
  <conditionalFormatting sqref="Y30">
    <cfRule type="cellIs" dxfId="47" priority="53" operator="equal">
      <formula>"Extremo"</formula>
    </cfRule>
    <cfRule type="cellIs" dxfId="46" priority="54" operator="equal">
      <formula>"Alto"</formula>
    </cfRule>
    <cfRule type="cellIs" dxfId="45" priority="55" operator="equal">
      <formula>"Moderado"</formula>
    </cfRule>
    <cfRule type="cellIs" dxfId="44" priority="56" operator="equal">
      <formula>"Bajo"</formula>
    </cfRule>
  </conditionalFormatting>
  <conditionalFormatting sqref="Z30:AB30">
    <cfRule type="cellIs" dxfId="43" priority="49" operator="equal">
      <formula>"Extremo"</formula>
    </cfRule>
    <cfRule type="cellIs" dxfId="42" priority="50" operator="equal">
      <formula>"Alto"</formula>
    </cfRule>
    <cfRule type="cellIs" dxfId="41" priority="51" operator="equal">
      <formula>"Moderado"</formula>
    </cfRule>
    <cfRule type="cellIs" dxfId="40" priority="52" operator="equal">
      <formula>"Bajo"</formula>
    </cfRule>
  </conditionalFormatting>
  <conditionalFormatting sqref="X21">
    <cfRule type="cellIs" dxfId="39" priority="45" operator="equal">
      <formula>"Extremo"</formula>
    </cfRule>
    <cfRule type="cellIs" dxfId="38" priority="46" operator="equal">
      <formula>"Alto"</formula>
    </cfRule>
    <cfRule type="cellIs" dxfId="37" priority="47" operator="equal">
      <formula>"Moderado"</formula>
    </cfRule>
    <cfRule type="cellIs" dxfId="36" priority="48" operator="equal">
      <formula>"Bajo"</formula>
    </cfRule>
  </conditionalFormatting>
  <conditionalFormatting sqref="Y23">
    <cfRule type="cellIs" dxfId="35" priority="41" operator="equal">
      <formula>"Extremo"</formula>
    </cfRule>
    <cfRule type="cellIs" dxfId="34" priority="42" operator="equal">
      <formula>"Alto"</formula>
    </cfRule>
    <cfRule type="cellIs" dxfId="33" priority="43" operator="equal">
      <formula>"Moderado"</formula>
    </cfRule>
    <cfRule type="cellIs" dxfId="32" priority="44" operator="equal">
      <formula>"Bajo"</formula>
    </cfRule>
  </conditionalFormatting>
  <conditionalFormatting sqref="W34">
    <cfRule type="cellIs" dxfId="31" priority="37" operator="equal">
      <formula>"Extremo"</formula>
    </cfRule>
    <cfRule type="cellIs" dxfId="30" priority="38" operator="equal">
      <formula>"Alto"</formula>
    </cfRule>
    <cfRule type="cellIs" dxfId="29" priority="39" operator="equal">
      <formula>"Moderado"</formula>
    </cfRule>
    <cfRule type="cellIs" dxfId="28" priority="40" operator="equal">
      <formula>"Bajo"</formula>
    </cfRule>
  </conditionalFormatting>
  <conditionalFormatting sqref="Y34">
    <cfRule type="cellIs" dxfId="27" priority="33" operator="equal">
      <formula>"Extremo"</formula>
    </cfRule>
    <cfRule type="cellIs" dxfId="26" priority="34" operator="equal">
      <formula>"Alto"</formula>
    </cfRule>
    <cfRule type="cellIs" dxfId="25" priority="35" operator="equal">
      <formula>"Moderado"</formula>
    </cfRule>
    <cfRule type="cellIs" dxfId="24" priority="36" operator="equal">
      <formula>"Bajo"</formula>
    </cfRule>
  </conditionalFormatting>
  <conditionalFormatting sqref="Z34:AB34">
    <cfRule type="cellIs" dxfId="23" priority="29" operator="equal">
      <formula>"Extremo"</formula>
    </cfRule>
    <cfRule type="cellIs" dxfId="22" priority="30" operator="equal">
      <formula>"Alto"</formula>
    </cfRule>
    <cfRule type="cellIs" dxfId="21" priority="31" operator="equal">
      <formula>"Moderado"</formula>
    </cfRule>
    <cfRule type="cellIs" dxfId="20" priority="32" operator="equal">
      <formula>"Bajo"</formula>
    </cfRule>
  </conditionalFormatting>
  <conditionalFormatting sqref="X41">
    <cfRule type="cellIs" dxfId="19" priority="25" operator="equal">
      <formula>"Extremo"</formula>
    </cfRule>
    <cfRule type="cellIs" dxfId="18" priority="26" operator="equal">
      <formula>"Alto"</formula>
    </cfRule>
    <cfRule type="cellIs" dxfId="17" priority="27" operator="equal">
      <formula>"Moderado"</formula>
    </cfRule>
    <cfRule type="cellIs" dxfId="16" priority="28" operator="equal">
      <formula>"Bajo"</formula>
    </cfRule>
  </conditionalFormatting>
  <conditionalFormatting sqref="AE40:AE41">
    <cfRule type="cellIs" dxfId="15" priority="21" operator="equal">
      <formula>"Extremo"</formula>
    </cfRule>
    <cfRule type="cellIs" dxfId="14" priority="22" operator="equal">
      <formula>"Alto"</formula>
    </cfRule>
    <cfRule type="cellIs" dxfId="13" priority="23" operator="equal">
      <formula>"Moderado"</formula>
    </cfRule>
    <cfRule type="cellIs" dxfId="12" priority="24" operator="equal">
      <formula>"Bajo"</formula>
    </cfRule>
  </conditionalFormatting>
  <conditionalFormatting sqref="AE34:AE37">
    <cfRule type="cellIs" dxfId="11" priority="17" operator="equal">
      <formula>"Extremo"</formula>
    </cfRule>
    <cfRule type="cellIs" dxfId="10" priority="18" operator="equal">
      <formula>"Alto"</formula>
    </cfRule>
    <cfRule type="cellIs" dxfId="9" priority="19" operator="equal">
      <formula>"Moderado"</formula>
    </cfRule>
    <cfRule type="cellIs" dxfId="8" priority="20" operator="equal">
      <formula>"Bajo"</formula>
    </cfRule>
  </conditionalFormatting>
  <conditionalFormatting sqref="AE22:AE23">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E30:AE33">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dataValidations count="1">
    <dataValidation allowBlank="1" showInputMessage="1" showErrorMessage="1" error="Recuerde que las acciones se generan bajo la medida de mitigar el riesgo" sqref="AD39" xr:uid="{FD18FE88-E08A-4FD3-8408-975BE6820FD5}"/>
  </dataValidations>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Seguridad_Info</vt:lpstr>
      <vt:lpstr>Seguridad_Info!Área_de_impresión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2022-09-20T13:41:59Z</dcterms:created>
  <dcterms:modified xsi:type="dcterms:W3CDTF">2022-11-30T14:46:08Z</dcterms:modified>
</cp:coreProperties>
</file>