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fileserversan\Publica\140-OCI\2025\Eva y Segui\Eva Norma\Segui PM CGR\I semestre de 2025\SIRECI\"/>
    </mc:Choice>
  </mc:AlternateContent>
  <xr:revisionPtr revIDLastSave="0" documentId="8_{2B2B848C-7ED0-488B-A0E1-035BA7E98003}" xr6:coauthVersionLast="47" xr6:coauthVersionMax="47" xr10:uidLastSave="{00000000-0000-0000-0000-000000000000}"/>
  <bookViews>
    <workbookView xWindow="-120" yWindow="-120" windowWidth="29040" windowHeight="15720" xr2:uid="{00000000-000D-0000-FFFF-FFFF00000000}"/>
  </bookViews>
  <sheets>
    <sheet name="Plan de Mejoramiento CGR " sheetId="1" r:id="rId1"/>
    <sheet name="Resultados final" sheetId="2" r:id="rId2"/>
  </sheets>
  <definedNames>
    <definedName name="_xlnm._FilterDatabase" localSheetId="0" hidden="1">'Plan de Mejoramiento CGR '!$A$10:$IW$1070</definedName>
    <definedName name="_xlnm._FilterDatabase" localSheetId="1" hidden="1">'Resultados final'!$A$2:$J$22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631" i="1" l="1"/>
  <c r="M630" i="1"/>
  <c r="M629" i="1"/>
  <c r="M303" i="1" l="1"/>
  <c r="M302" i="1"/>
  <c r="M301" i="1"/>
  <c r="I22" i="2" l="1"/>
  <c r="G22" i="2"/>
  <c r="F22" i="2"/>
  <c r="E22" i="2"/>
  <c r="D22" i="2"/>
  <c r="J21" i="2"/>
  <c r="H21" i="2"/>
  <c r="J20" i="2"/>
  <c r="H20" i="2"/>
  <c r="J19" i="2"/>
  <c r="H19" i="2"/>
  <c r="J18" i="2"/>
  <c r="H18" i="2"/>
  <c r="J17" i="2"/>
  <c r="H17" i="2"/>
  <c r="J16" i="2"/>
  <c r="H16" i="2"/>
  <c r="J15" i="2"/>
  <c r="H15" i="2"/>
  <c r="J14" i="2"/>
  <c r="H14" i="2"/>
  <c r="J13" i="2"/>
  <c r="H13" i="2"/>
  <c r="J12" i="2"/>
  <c r="H12" i="2"/>
  <c r="J11" i="2"/>
  <c r="H11" i="2"/>
  <c r="J10" i="2"/>
  <c r="H10" i="2"/>
  <c r="J9" i="2"/>
  <c r="H9" i="2"/>
  <c r="J8" i="2"/>
  <c r="H8" i="2"/>
  <c r="J7" i="2"/>
  <c r="H7" i="2"/>
  <c r="J6" i="2"/>
  <c r="H6" i="2"/>
  <c r="J5" i="2"/>
  <c r="H5" i="2"/>
  <c r="J4" i="2"/>
  <c r="H4" i="2"/>
  <c r="J3" i="2"/>
  <c r="H3" i="2"/>
  <c r="M1070" i="1"/>
  <c r="M1069" i="1"/>
  <c r="M1068" i="1"/>
  <c r="M1067" i="1"/>
  <c r="M1066" i="1"/>
  <c r="M1065" i="1"/>
  <c r="M1064" i="1"/>
  <c r="M1063" i="1"/>
  <c r="M1062" i="1"/>
  <c r="M1061" i="1"/>
  <c r="M1060" i="1"/>
  <c r="M1059" i="1"/>
  <c r="M1058" i="1"/>
  <c r="M1057" i="1"/>
  <c r="M1056" i="1"/>
  <c r="M1055" i="1"/>
  <c r="M1054" i="1"/>
  <c r="M1053" i="1"/>
  <c r="M1052" i="1"/>
  <c r="M1051" i="1"/>
  <c r="M1050" i="1"/>
  <c r="M1049" i="1"/>
  <c r="M1048" i="1"/>
  <c r="M1047" i="1"/>
  <c r="M1046" i="1"/>
  <c r="M1045" i="1"/>
  <c r="M1044" i="1"/>
  <c r="M1043" i="1"/>
  <c r="M1042" i="1"/>
  <c r="M1041" i="1"/>
  <c r="M1040" i="1"/>
  <c r="M1039" i="1"/>
  <c r="M1038" i="1"/>
  <c r="M1037" i="1"/>
  <c r="M1036" i="1"/>
  <c r="M1035" i="1"/>
  <c r="M1034" i="1"/>
  <c r="M1033" i="1"/>
  <c r="M1032" i="1"/>
  <c r="M1031" i="1"/>
  <c r="M1030" i="1"/>
  <c r="M1029" i="1"/>
  <c r="M1028" i="1"/>
  <c r="M1027" i="1"/>
  <c r="M1026" i="1"/>
  <c r="M1025" i="1"/>
  <c r="M1024" i="1"/>
  <c r="M1023" i="1"/>
  <c r="M1022" i="1"/>
  <c r="M1021" i="1"/>
  <c r="M1020" i="1"/>
  <c r="M1019" i="1"/>
  <c r="M1018" i="1"/>
  <c r="M1017" i="1"/>
  <c r="M1016" i="1"/>
  <c r="M1015" i="1"/>
  <c r="M1014" i="1"/>
  <c r="M1013" i="1"/>
  <c r="M1012" i="1"/>
  <c r="M1011" i="1"/>
  <c r="M1010" i="1"/>
  <c r="M1009" i="1"/>
  <c r="M1008" i="1"/>
  <c r="M1007" i="1"/>
  <c r="M1006" i="1"/>
  <c r="M1005" i="1"/>
  <c r="M1004" i="1"/>
  <c r="M1003" i="1"/>
  <c r="M1002" i="1"/>
  <c r="M1001" i="1"/>
  <c r="M1000" i="1"/>
  <c r="M999" i="1"/>
  <c r="M998" i="1"/>
  <c r="M997" i="1"/>
  <c r="M996" i="1"/>
  <c r="M995" i="1"/>
  <c r="M994" i="1"/>
  <c r="M993" i="1"/>
  <c r="M992" i="1"/>
  <c r="M991" i="1"/>
  <c r="M990" i="1"/>
  <c r="M989" i="1"/>
  <c r="M988" i="1"/>
  <c r="M987" i="1"/>
  <c r="M986" i="1"/>
  <c r="M985" i="1"/>
  <c r="M984" i="1"/>
  <c r="M983" i="1"/>
  <c r="M982" i="1"/>
  <c r="M981" i="1"/>
  <c r="M980" i="1"/>
  <c r="M979" i="1"/>
  <c r="M978" i="1"/>
  <c r="M977" i="1"/>
  <c r="M976" i="1"/>
  <c r="M975" i="1"/>
  <c r="M974" i="1"/>
  <c r="M973" i="1"/>
  <c r="M972" i="1"/>
  <c r="M971" i="1"/>
  <c r="M970" i="1"/>
  <c r="M969" i="1"/>
  <c r="M968" i="1"/>
  <c r="M967" i="1"/>
  <c r="M966" i="1"/>
  <c r="M965" i="1"/>
  <c r="M964" i="1"/>
  <c r="M963" i="1"/>
  <c r="M962" i="1"/>
  <c r="M961" i="1"/>
  <c r="M960" i="1"/>
  <c r="M959" i="1"/>
  <c r="M958" i="1"/>
  <c r="M957" i="1"/>
  <c r="M956" i="1"/>
  <c r="M955" i="1"/>
  <c r="M954" i="1"/>
  <c r="M953" i="1"/>
  <c r="M952" i="1"/>
  <c r="M951" i="1"/>
  <c r="M950" i="1"/>
  <c r="M949" i="1"/>
  <c r="M948" i="1"/>
  <c r="M947" i="1"/>
  <c r="M946" i="1"/>
  <c r="M945" i="1"/>
  <c r="M944" i="1"/>
  <c r="M943" i="1"/>
  <c r="M942" i="1"/>
  <c r="M941" i="1"/>
  <c r="M940" i="1"/>
  <c r="M939" i="1"/>
  <c r="M938" i="1"/>
  <c r="M937" i="1"/>
  <c r="M936" i="1"/>
  <c r="M935" i="1"/>
  <c r="M934" i="1"/>
  <c r="M933" i="1"/>
  <c r="M932" i="1"/>
  <c r="M931" i="1"/>
  <c r="M930" i="1"/>
  <c r="M929" i="1"/>
  <c r="M928" i="1"/>
  <c r="M927" i="1"/>
  <c r="M926" i="1"/>
  <c r="M925" i="1"/>
  <c r="M924" i="1"/>
  <c r="M923" i="1"/>
  <c r="M922" i="1"/>
  <c r="M921" i="1"/>
  <c r="M920" i="1"/>
  <c r="M919" i="1"/>
  <c r="M918" i="1"/>
  <c r="M917" i="1"/>
  <c r="M916" i="1"/>
  <c r="M915" i="1"/>
  <c r="M914" i="1"/>
  <c r="M913" i="1"/>
  <c r="M912" i="1"/>
  <c r="M911" i="1"/>
  <c r="M910" i="1"/>
  <c r="M909" i="1"/>
  <c r="M908" i="1"/>
  <c r="M907" i="1"/>
  <c r="M906" i="1"/>
  <c r="M905" i="1"/>
  <c r="M904" i="1"/>
  <c r="M903" i="1"/>
  <c r="M902" i="1"/>
  <c r="M901" i="1"/>
  <c r="M900" i="1"/>
  <c r="M899" i="1"/>
  <c r="M898" i="1"/>
  <c r="M897" i="1"/>
  <c r="M896" i="1"/>
  <c r="M895" i="1"/>
  <c r="M894" i="1"/>
  <c r="M893" i="1"/>
  <c r="M892" i="1"/>
  <c r="M891" i="1"/>
  <c r="M890" i="1"/>
  <c r="M889" i="1"/>
  <c r="M888" i="1"/>
  <c r="M887" i="1"/>
  <c r="M886" i="1"/>
  <c r="M885" i="1"/>
  <c r="M884" i="1"/>
  <c r="M883" i="1"/>
  <c r="M882" i="1"/>
  <c r="M881" i="1"/>
  <c r="M880" i="1"/>
  <c r="M879" i="1"/>
  <c r="M878" i="1"/>
  <c r="M877" i="1"/>
  <c r="M876" i="1"/>
  <c r="M875" i="1"/>
  <c r="M874" i="1"/>
  <c r="M873" i="1"/>
  <c r="M872" i="1"/>
  <c r="M871" i="1"/>
  <c r="M870" i="1"/>
  <c r="M869" i="1"/>
  <c r="M868" i="1"/>
  <c r="M867" i="1"/>
  <c r="M866" i="1"/>
  <c r="M865" i="1"/>
  <c r="M864" i="1"/>
  <c r="M863" i="1"/>
  <c r="M862" i="1"/>
  <c r="M861" i="1"/>
  <c r="M860" i="1"/>
  <c r="M859" i="1"/>
  <c r="M858" i="1"/>
  <c r="M857" i="1"/>
  <c r="M856" i="1"/>
  <c r="M855" i="1"/>
  <c r="M854" i="1"/>
  <c r="M853" i="1"/>
  <c r="M852" i="1"/>
  <c r="M851" i="1"/>
  <c r="M850" i="1"/>
  <c r="M849" i="1"/>
  <c r="M848" i="1"/>
  <c r="M847" i="1"/>
  <c r="M846" i="1"/>
  <c r="M845" i="1"/>
  <c r="M844" i="1"/>
  <c r="M843" i="1"/>
  <c r="M842" i="1"/>
  <c r="M841" i="1"/>
  <c r="M840" i="1"/>
  <c r="M839" i="1"/>
  <c r="M838" i="1"/>
  <c r="M837" i="1"/>
  <c r="M836" i="1"/>
  <c r="M835" i="1"/>
  <c r="M834" i="1"/>
  <c r="M833" i="1"/>
  <c r="M832" i="1"/>
  <c r="M831" i="1"/>
  <c r="M830" i="1"/>
  <c r="M829" i="1"/>
  <c r="M828" i="1"/>
  <c r="M827" i="1"/>
  <c r="M826" i="1"/>
  <c r="M825" i="1"/>
  <c r="M824" i="1"/>
  <c r="M823" i="1"/>
  <c r="M822" i="1"/>
  <c r="M821" i="1"/>
  <c r="M820" i="1"/>
  <c r="M819" i="1"/>
  <c r="M818" i="1"/>
  <c r="M817" i="1"/>
  <c r="M816" i="1"/>
  <c r="M815" i="1"/>
  <c r="M814" i="1"/>
  <c r="M813" i="1"/>
  <c r="M812" i="1"/>
  <c r="M811" i="1"/>
  <c r="M810" i="1"/>
  <c r="M809" i="1"/>
  <c r="J809" i="1"/>
  <c r="M808" i="1"/>
  <c r="M807" i="1"/>
  <c r="M806" i="1"/>
  <c r="M805" i="1"/>
  <c r="M804" i="1"/>
  <c r="M803" i="1"/>
  <c r="M802" i="1"/>
  <c r="M801" i="1"/>
  <c r="M800" i="1"/>
  <c r="M799" i="1"/>
  <c r="M798" i="1"/>
  <c r="M797" i="1"/>
  <c r="M796" i="1"/>
  <c r="M795" i="1"/>
  <c r="M794" i="1"/>
  <c r="M793" i="1"/>
  <c r="M792" i="1"/>
  <c r="M791" i="1"/>
  <c r="M790" i="1"/>
  <c r="M789" i="1"/>
  <c r="M788" i="1"/>
  <c r="M787" i="1"/>
  <c r="M786" i="1"/>
  <c r="M785" i="1"/>
  <c r="M784" i="1"/>
  <c r="M783" i="1"/>
  <c r="M782" i="1"/>
  <c r="M781" i="1"/>
  <c r="M780" i="1"/>
  <c r="M779" i="1"/>
  <c r="M778" i="1"/>
  <c r="M777" i="1"/>
  <c r="M776" i="1"/>
  <c r="M775" i="1"/>
  <c r="M774" i="1"/>
  <c r="M773" i="1"/>
  <c r="M772" i="1"/>
  <c r="M771" i="1"/>
  <c r="M770" i="1"/>
  <c r="M769" i="1"/>
  <c r="M768" i="1"/>
  <c r="M767" i="1"/>
  <c r="M766" i="1"/>
  <c r="M765" i="1"/>
  <c r="M764" i="1"/>
  <c r="M763" i="1"/>
  <c r="M762" i="1"/>
  <c r="M761" i="1"/>
  <c r="M760" i="1"/>
  <c r="M759" i="1"/>
  <c r="M758" i="1"/>
  <c r="M757" i="1"/>
  <c r="M756" i="1"/>
  <c r="M755" i="1"/>
  <c r="M754" i="1"/>
  <c r="M753" i="1"/>
  <c r="M752" i="1"/>
  <c r="M751" i="1"/>
  <c r="M750" i="1"/>
  <c r="M749" i="1"/>
  <c r="M748" i="1"/>
  <c r="M747" i="1"/>
  <c r="M746" i="1"/>
  <c r="M745" i="1"/>
  <c r="M744" i="1"/>
  <c r="M743" i="1"/>
  <c r="M742" i="1"/>
  <c r="M741" i="1"/>
  <c r="M740" i="1"/>
  <c r="M739" i="1"/>
  <c r="M738" i="1"/>
  <c r="M737" i="1"/>
  <c r="M736" i="1"/>
  <c r="M735" i="1"/>
  <c r="M734" i="1"/>
  <c r="M733" i="1"/>
  <c r="M732" i="1"/>
  <c r="M731" i="1"/>
  <c r="M730" i="1"/>
  <c r="M729" i="1"/>
  <c r="M728" i="1"/>
  <c r="M727" i="1"/>
  <c r="M726" i="1"/>
  <c r="M725" i="1"/>
  <c r="M724" i="1"/>
  <c r="M723" i="1"/>
  <c r="M722" i="1"/>
  <c r="M721" i="1"/>
  <c r="M720" i="1"/>
  <c r="M719" i="1"/>
  <c r="M718" i="1"/>
  <c r="M717" i="1"/>
  <c r="M716" i="1"/>
  <c r="M715" i="1"/>
  <c r="M714" i="1"/>
  <c r="M713" i="1"/>
  <c r="M712" i="1"/>
  <c r="M711" i="1"/>
  <c r="M710" i="1"/>
  <c r="M709" i="1"/>
  <c r="M708" i="1"/>
  <c r="M707" i="1"/>
  <c r="M706" i="1"/>
  <c r="M705" i="1"/>
  <c r="M704" i="1"/>
  <c r="M703" i="1"/>
  <c r="M702" i="1"/>
  <c r="M701" i="1"/>
  <c r="M700" i="1"/>
  <c r="M699" i="1"/>
  <c r="M698" i="1"/>
  <c r="M697" i="1"/>
  <c r="M696" i="1"/>
  <c r="M695" i="1"/>
  <c r="M694" i="1"/>
  <c r="M693" i="1"/>
  <c r="M692" i="1"/>
  <c r="M691" i="1"/>
  <c r="M690" i="1"/>
  <c r="M689" i="1"/>
  <c r="M688" i="1"/>
  <c r="M687" i="1"/>
  <c r="M686" i="1"/>
  <c r="M685" i="1"/>
  <c r="M684" i="1"/>
  <c r="M683" i="1"/>
  <c r="M682" i="1"/>
  <c r="M681" i="1"/>
  <c r="M680" i="1"/>
  <c r="M679" i="1"/>
  <c r="M678" i="1"/>
  <c r="M677" i="1"/>
  <c r="M676" i="1"/>
  <c r="M675" i="1"/>
  <c r="M674" i="1"/>
  <c r="M673" i="1"/>
  <c r="M672" i="1"/>
  <c r="M671" i="1"/>
  <c r="M670" i="1"/>
  <c r="M669" i="1"/>
  <c r="M668" i="1"/>
  <c r="M667" i="1"/>
  <c r="M666" i="1"/>
  <c r="M665" i="1"/>
  <c r="M664" i="1"/>
  <c r="M663" i="1"/>
  <c r="M662" i="1"/>
  <c r="M661" i="1"/>
  <c r="M660" i="1"/>
  <c r="M659" i="1"/>
  <c r="M658" i="1"/>
  <c r="M657" i="1"/>
  <c r="M656" i="1"/>
  <c r="M655" i="1"/>
  <c r="M654" i="1"/>
  <c r="M653" i="1"/>
  <c r="M652" i="1"/>
  <c r="M651" i="1"/>
  <c r="M650" i="1"/>
  <c r="M649" i="1"/>
  <c r="M648" i="1"/>
  <c r="M647" i="1"/>
  <c r="M646" i="1"/>
  <c r="M645" i="1"/>
  <c r="M644" i="1"/>
  <c r="M643" i="1"/>
  <c r="M642" i="1"/>
  <c r="M641" i="1"/>
  <c r="M640" i="1"/>
  <c r="M639" i="1"/>
  <c r="M638" i="1"/>
  <c r="M637" i="1"/>
  <c r="M636" i="1"/>
  <c r="M635" i="1"/>
  <c r="M634" i="1"/>
  <c r="M633" i="1"/>
  <c r="M632" i="1"/>
  <c r="M628" i="1"/>
  <c r="M627" i="1"/>
  <c r="M626" i="1"/>
  <c r="M625" i="1"/>
  <c r="M624" i="1"/>
  <c r="M623" i="1"/>
  <c r="M622" i="1"/>
  <c r="M621" i="1"/>
  <c r="M620" i="1"/>
  <c r="M619" i="1"/>
  <c r="M618" i="1"/>
  <c r="M617" i="1"/>
  <c r="M616" i="1"/>
  <c r="M615" i="1"/>
  <c r="M614" i="1"/>
  <c r="M613" i="1"/>
  <c r="M612" i="1"/>
  <c r="M611" i="1"/>
  <c r="M610" i="1"/>
  <c r="M609" i="1"/>
  <c r="M608" i="1"/>
  <c r="M607" i="1"/>
  <c r="M606" i="1"/>
  <c r="M605" i="1"/>
  <c r="M604" i="1"/>
  <c r="M603" i="1"/>
  <c r="M602" i="1"/>
  <c r="M601" i="1"/>
  <c r="M600" i="1"/>
  <c r="M599" i="1"/>
  <c r="M598" i="1"/>
  <c r="M597" i="1"/>
  <c r="M596" i="1"/>
  <c r="M595" i="1"/>
  <c r="M594" i="1"/>
  <c r="M593" i="1"/>
  <c r="M592" i="1"/>
  <c r="M591" i="1"/>
  <c r="M590" i="1"/>
  <c r="M589" i="1"/>
  <c r="M588" i="1"/>
  <c r="M587" i="1"/>
  <c r="M586" i="1"/>
  <c r="M585" i="1"/>
  <c r="M584" i="1"/>
  <c r="M583" i="1"/>
  <c r="M582" i="1"/>
  <c r="M581" i="1"/>
  <c r="M580" i="1"/>
  <c r="M579" i="1"/>
  <c r="M578" i="1"/>
  <c r="M577" i="1"/>
  <c r="M576" i="1"/>
  <c r="M575" i="1"/>
  <c r="M574" i="1"/>
  <c r="M573" i="1"/>
  <c r="M572" i="1"/>
  <c r="M571" i="1"/>
  <c r="M570" i="1"/>
  <c r="M569" i="1"/>
  <c r="M568" i="1"/>
  <c r="M567" i="1"/>
  <c r="M566" i="1"/>
  <c r="M565" i="1"/>
  <c r="M564" i="1"/>
  <c r="M563" i="1"/>
  <c r="M562" i="1"/>
  <c r="M561" i="1"/>
  <c r="M560" i="1"/>
  <c r="M559" i="1"/>
  <c r="M558" i="1"/>
  <c r="M557" i="1"/>
  <c r="M556" i="1"/>
  <c r="M555" i="1"/>
  <c r="M554" i="1"/>
  <c r="M553" i="1"/>
  <c r="M552" i="1"/>
  <c r="M551" i="1"/>
  <c r="M550" i="1"/>
  <c r="M549" i="1"/>
  <c r="M548" i="1"/>
  <c r="M547" i="1"/>
  <c r="M546" i="1"/>
  <c r="M545" i="1"/>
  <c r="M544" i="1"/>
  <c r="N543" i="1"/>
  <c r="M543" i="1"/>
  <c r="M542" i="1"/>
  <c r="M541" i="1"/>
  <c r="M540" i="1"/>
  <c r="M539" i="1"/>
  <c r="M538" i="1"/>
  <c r="M537" i="1"/>
  <c r="M536" i="1"/>
  <c r="M535" i="1"/>
  <c r="M534" i="1"/>
  <c r="M533" i="1"/>
  <c r="M532" i="1"/>
  <c r="M531" i="1"/>
  <c r="M530" i="1"/>
  <c r="M529" i="1"/>
  <c r="M528" i="1"/>
  <c r="M527" i="1"/>
  <c r="M526" i="1"/>
  <c r="M525" i="1"/>
  <c r="M524" i="1"/>
  <c r="M523" i="1"/>
  <c r="M522" i="1"/>
  <c r="M521" i="1"/>
  <c r="M520" i="1"/>
  <c r="M519" i="1"/>
  <c r="M518" i="1"/>
  <c r="M517" i="1"/>
  <c r="M516" i="1"/>
  <c r="M515" i="1"/>
  <c r="M514" i="1"/>
  <c r="M513" i="1"/>
  <c r="M512" i="1"/>
  <c r="M511" i="1"/>
  <c r="M510" i="1"/>
  <c r="M509" i="1"/>
  <c r="M508" i="1"/>
  <c r="M507" i="1"/>
  <c r="M506" i="1"/>
  <c r="M505" i="1"/>
  <c r="M504" i="1"/>
  <c r="M503" i="1"/>
  <c r="M502" i="1"/>
  <c r="M501" i="1"/>
  <c r="M500" i="1"/>
  <c r="M499" i="1"/>
  <c r="M498" i="1"/>
  <c r="M497" i="1"/>
  <c r="M496" i="1"/>
  <c r="M495" i="1"/>
  <c r="M494" i="1"/>
  <c r="M493" i="1"/>
  <c r="M492" i="1"/>
  <c r="M491" i="1"/>
  <c r="M490" i="1"/>
  <c r="M489" i="1"/>
  <c r="M488" i="1"/>
  <c r="M487" i="1"/>
  <c r="M486" i="1"/>
  <c r="M485" i="1"/>
  <c r="M484" i="1"/>
  <c r="M483" i="1"/>
  <c r="M482" i="1"/>
  <c r="M481" i="1"/>
  <c r="M480" i="1"/>
  <c r="M479" i="1"/>
  <c r="M478" i="1"/>
  <c r="M477" i="1"/>
  <c r="M476" i="1"/>
  <c r="M475" i="1"/>
  <c r="M474" i="1"/>
  <c r="M473" i="1"/>
  <c r="M472" i="1"/>
  <c r="M471" i="1"/>
  <c r="M470" i="1"/>
  <c r="M469" i="1"/>
  <c r="M468" i="1"/>
  <c r="M467" i="1"/>
  <c r="M466" i="1"/>
  <c r="M465" i="1"/>
  <c r="M464" i="1"/>
  <c r="M463" i="1"/>
  <c r="M462" i="1"/>
  <c r="M461" i="1"/>
  <c r="M460" i="1"/>
  <c r="M459" i="1"/>
  <c r="M458" i="1"/>
  <c r="M457" i="1"/>
  <c r="M456" i="1"/>
  <c r="M455" i="1"/>
  <c r="M454" i="1"/>
  <c r="M453" i="1"/>
  <c r="M452" i="1"/>
  <c r="M451" i="1"/>
  <c r="M450" i="1"/>
  <c r="M449" i="1"/>
  <c r="M448" i="1"/>
  <c r="M447" i="1"/>
  <c r="M446" i="1"/>
  <c r="M445" i="1"/>
  <c r="M444" i="1"/>
  <c r="M443" i="1"/>
  <c r="M442" i="1"/>
  <c r="M441" i="1"/>
  <c r="M440" i="1"/>
  <c r="M439" i="1"/>
  <c r="M438" i="1"/>
  <c r="M437" i="1"/>
  <c r="M436" i="1"/>
  <c r="M435" i="1"/>
  <c r="M434" i="1"/>
  <c r="M433" i="1"/>
  <c r="M432" i="1"/>
  <c r="M431" i="1"/>
  <c r="M430" i="1"/>
  <c r="M429" i="1"/>
  <c r="M428" i="1"/>
  <c r="M427" i="1"/>
  <c r="M426" i="1"/>
  <c r="M425" i="1"/>
  <c r="M424" i="1"/>
  <c r="M423" i="1"/>
  <c r="M422" i="1"/>
  <c r="M421" i="1"/>
  <c r="M420" i="1"/>
  <c r="M419" i="1"/>
  <c r="M418" i="1"/>
  <c r="M417" i="1"/>
  <c r="M416" i="1"/>
  <c r="M415" i="1"/>
  <c r="M414" i="1"/>
  <c r="M413" i="1"/>
  <c r="M412" i="1"/>
  <c r="M411" i="1"/>
  <c r="M410" i="1"/>
  <c r="M409" i="1"/>
  <c r="M408" i="1"/>
  <c r="M407" i="1"/>
  <c r="M406" i="1"/>
  <c r="M405" i="1"/>
  <c r="M404" i="1"/>
  <c r="M403" i="1"/>
  <c r="M402" i="1"/>
  <c r="M401" i="1"/>
  <c r="M400" i="1"/>
  <c r="M399" i="1"/>
  <c r="M398" i="1"/>
  <c r="M397" i="1"/>
  <c r="M396" i="1"/>
  <c r="M395" i="1"/>
  <c r="M394" i="1"/>
  <c r="M393" i="1"/>
  <c r="M392" i="1"/>
  <c r="M391" i="1"/>
  <c r="M390" i="1"/>
  <c r="M389" i="1"/>
  <c r="M388" i="1"/>
  <c r="M387" i="1"/>
  <c r="M386" i="1"/>
  <c r="M385" i="1"/>
  <c r="M384" i="1"/>
  <c r="M383" i="1"/>
  <c r="M382" i="1"/>
  <c r="M381" i="1"/>
  <c r="M380" i="1"/>
  <c r="M379" i="1"/>
  <c r="M378" i="1"/>
  <c r="M377" i="1"/>
  <c r="M376" i="1"/>
  <c r="M375" i="1"/>
  <c r="M374" i="1"/>
  <c r="M373" i="1"/>
  <c r="M372" i="1"/>
  <c r="M371" i="1"/>
  <c r="M370" i="1"/>
  <c r="M369" i="1"/>
  <c r="M368" i="1"/>
  <c r="M367" i="1"/>
  <c r="M366" i="1"/>
  <c r="M365" i="1"/>
  <c r="M364" i="1"/>
  <c r="M363" i="1"/>
  <c r="M362" i="1"/>
  <c r="M361" i="1"/>
  <c r="M360" i="1"/>
  <c r="M359" i="1"/>
  <c r="M358" i="1"/>
  <c r="M357" i="1"/>
  <c r="M356" i="1"/>
  <c r="M355" i="1"/>
  <c r="M354" i="1"/>
  <c r="M353" i="1"/>
  <c r="M352" i="1"/>
  <c r="M351" i="1"/>
  <c r="M350" i="1"/>
  <c r="M349" i="1"/>
  <c r="M348" i="1"/>
  <c r="M347" i="1"/>
  <c r="M346" i="1"/>
  <c r="M345" i="1"/>
  <c r="M344" i="1"/>
  <c r="M343" i="1"/>
  <c r="M342" i="1"/>
  <c r="M341" i="1"/>
  <c r="M340" i="1"/>
  <c r="M339" i="1"/>
  <c r="M338" i="1"/>
  <c r="M337" i="1"/>
  <c r="M336" i="1"/>
  <c r="M335" i="1"/>
  <c r="M334" i="1"/>
  <c r="M333" i="1"/>
  <c r="M332" i="1"/>
  <c r="M331" i="1"/>
  <c r="M330" i="1"/>
  <c r="M329" i="1"/>
  <c r="M328" i="1"/>
  <c r="M327" i="1"/>
  <c r="M326" i="1"/>
  <c r="M325" i="1"/>
  <c r="M324" i="1"/>
  <c r="M323" i="1"/>
  <c r="M322" i="1"/>
  <c r="M321" i="1"/>
  <c r="M320" i="1"/>
  <c r="M319" i="1"/>
  <c r="M318" i="1"/>
  <c r="M317" i="1"/>
  <c r="M316" i="1"/>
  <c r="M315" i="1"/>
  <c r="M314" i="1"/>
  <c r="M313" i="1"/>
  <c r="M312" i="1"/>
  <c r="M311" i="1"/>
  <c r="M310" i="1"/>
  <c r="M309" i="1"/>
  <c r="M308" i="1"/>
  <c r="M307" i="1"/>
  <c r="M306" i="1"/>
  <c r="M305" i="1"/>
  <c r="M304" i="1"/>
  <c r="M300" i="1"/>
  <c r="M299" i="1"/>
  <c r="M298" i="1"/>
  <c r="M297" i="1"/>
  <c r="M296" i="1"/>
  <c r="M295" i="1"/>
  <c r="M294" i="1"/>
  <c r="M293" i="1"/>
  <c r="M292" i="1"/>
  <c r="M291" i="1"/>
  <c r="M290" i="1"/>
  <c r="M289" i="1"/>
  <c r="M288" i="1"/>
  <c r="M287" i="1"/>
  <c r="M286" i="1"/>
  <c r="M285" i="1"/>
  <c r="M284" i="1"/>
  <c r="M283" i="1"/>
  <c r="M282" i="1"/>
  <c r="M281" i="1"/>
  <c r="M280" i="1"/>
  <c r="M279" i="1"/>
  <c r="M278" i="1"/>
  <c r="M277" i="1"/>
  <c r="M276" i="1"/>
  <c r="M275" i="1"/>
  <c r="M274" i="1"/>
  <c r="M273" i="1"/>
  <c r="M272" i="1"/>
  <c r="M271" i="1"/>
  <c r="M270" i="1"/>
  <c r="M269" i="1"/>
  <c r="M268" i="1"/>
  <c r="M267" i="1"/>
  <c r="M266" i="1"/>
  <c r="M265" i="1"/>
  <c r="M264" i="1"/>
  <c r="M263" i="1"/>
  <c r="M262" i="1"/>
  <c r="M261" i="1"/>
  <c r="M260" i="1"/>
  <c r="M259" i="1"/>
  <c r="M258" i="1"/>
  <c r="M257" i="1"/>
  <c r="M256" i="1"/>
  <c r="M255" i="1"/>
  <c r="M254" i="1"/>
  <c r="M253" i="1"/>
  <c r="M252" i="1"/>
  <c r="M251" i="1"/>
  <c r="M250" i="1"/>
  <c r="M249" i="1"/>
  <c r="M248" i="1"/>
  <c r="M247" i="1"/>
  <c r="M246" i="1"/>
  <c r="M245" i="1"/>
  <c r="M244" i="1"/>
  <c r="M243" i="1"/>
  <c r="M242" i="1"/>
  <c r="M241" i="1"/>
  <c r="M240" i="1"/>
  <c r="M239" i="1"/>
  <c r="M238" i="1"/>
  <c r="M237" i="1"/>
  <c r="M236" i="1"/>
  <c r="M235" i="1"/>
  <c r="M234" i="1"/>
  <c r="M233" i="1"/>
  <c r="M232" i="1"/>
  <c r="M231" i="1"/>
  <c r="M230" i="1"/>
  <c r="M229" i="1"/>
  <c r="M228" i="1"/>
  <c r="M227" i="1"/>
  <c r="M226" i="1"/>
  <c r="M225" i="1"/>
  <c r="M224" i="1"/>
  <c r="M223" i="1"/>
  <c r="M222" i="1"/>
  <c r="M221" i="1"/>
  <c r="M220" i="1"/>
  <c r="M219" i="1"/>
  <c r="M218" i="1"/>
  <c r="M217" i="1"/>
  <c r="M216" i="1"/>
  <c r="M215" i="1"/>
  <c r="M214" i="1"/>
  <c r="M213" i="1"/>
  <c r="M212" i="1"/>
  <c r="M211" i="1"/>
  <c r="M210" i="1"/>
  <c r="M209" i="1"/>
  <c r="M208" i="1"/>
  <c r="M207" i="1"/>
  <c r="M206" i="1"/>
  <c r="M205" i="1"/>
  <c r="M204" i="1"/>
  <c r="M203" i="1"/>
  <c r="M202" i="1"/>
  <c r="M201" i="1"/>
  <c r="M200" i="1"/>
  <c r="M199" i="1"/>
  <c r="M198" i="1"/>
  <c r="M197" i="1"/>
  <c r="M196" i="1"/>
  <c r="M195" i="1"/>
  <c r="M194" i="1"/>
  <c r="M193" i="1"/>
  <c r="M192" i="1"/>
  <c r="M191" i="1"/>
  <c r="M190" i="1"/>
  <c r="M189" i="1"/>
  <c r="M188" i="1"/>
  <c r="M187" i="1"/>
  <c r="M186" i="1"/>
  <c r="M185" i="1"/>
  <c r="M184" i="1"/>
  <c r="M183" i="1"/>
  <c r="M182" i="1"/>
  <c r="M181" i="1"/>
  <c r="M180" i="1"/>
  <c r="M179" i="1"/>
  <c r="M178" i="1"/>
  <c r="M177" i="1"/>
  <c r="M176" i="1"/>
  <c r="M175" i="1"/>
  <c r="M174" i="1"/>
  <c r="M173" i="1"/>
  <c r="M172" i="1"/>
  <c r="M171" i="1"/>
  <c r="M170" i="1"/>
  <c r="M169" i="1"/>
  <c r="M168" i="1"/>
  <c r="M167" i="1"/>
  <c r="M166" i="1"/>
  <c r="M165" i="1"/>
  <c r="M164" i="1"/>
  <c r="M163" i="1"/>
  <c r="M162" i="1"/>
  <c r="M161" i="1"/>
  <c r="M160" i="1"/>
  <c r="M159" i="1"/>
  <c r="M158" i="1"/>
  <c r="M157" i="1"/>
  <c r="M156" i="1"/>
  <c r="M155" i="1"/>
  <c r="M154" i="1"/>
  <c r="M153" i="1"/>
  <c r="M152" i="1"/>
  <c r="M151" i="1"/>
  <c r="M150" i="1"/>
  <c r="M149" i="1"/>
  <c r="M148" i="1"/>
  <c r="M147" i="1"/>
  <c r="M146" i="1"/>
  <c r="M145" i="1"/>
  <c r="M144" i="1"/>
  <c r="M143" i="1"/>
  <c r="M142" i="1"/>
  <c r="M141" i="1"/>
  <c r="M140" i="1"/>
  <c r="M139" i="1"/>
  <c r="M138" i="1"/>
  <c r="M137" i="1"/>
  <c r="M136" i="1"/>
  <c r="M135" i="1"/>
  <c r="M134" i="1"/>
  <c r="M133" i="1"/>
  <c r="M132" i="1"/>
  <c r="M131" i="1"/>
  <c r="M130" i="1"/>
  <c r="M129" i="1"/>
  <c r="M128" i="1"/>
  <c r="M127" i="1"/>
  <c r="M126" i="1"/>
  <c r="M125" i="1"/>
  <c r="M124" i="1"/>
  <c r="M123" i="1"/>
  <c r="M122" i="1"/>
  <c r="M121" i="1"/>
  <c r="M120" i="1"/>
  <c r="M119" i="1"/>
  <c r="M118" i="1"/>
  <c r="M117" i="1"/>
  <c r="M116" i="1"/>
  <c r="M115" i="1"/>
  <c r="M114" i="1"/>
  <c r="M113" i="1"/>
  <c r="M112" i="1"/>
  <c r="M111" i="1"/>
  <c r="M110" i="1"/>
  <c r="M109" i="1"/>
  <c r="M108" i="1"/>
  <c r="M107" i="1"/>
  <c r="M106" i="1"/>
  <c r="M105" i="1"/>
  <c r="M104" i="1"/>
  <c r="M103" i="1"/>
  <c r="M102" i="1"/>
  <c r="M101" i="1"/>
  <c r="M100" i="1"/>
  <c r="M99" i="1"/>
  <c r="M98" i="1"/>
  <c r="M97" i="1"/>
  <c r="M96" i="1"/>
  <c r="M95" i="1"/>
  <c r="M94" i="1"/>
  <c r="M93" i="1"/>
  <c r="M92" i="1"/>
  <c r="M91" i="1"/>
  <c r="M90" i="1"/>
  <c r="M89" i="1"/>
  <c r="M88" i="1"/>
  <c r="M87" i="1"/>
  <c r="M86" i="1"/>
  <c r="M85" i="1"/>
  <c r="M84" i="1"/>
  <c r="M83" i="1"/>
  <c r="M82" i="1"/>
  <c r="M81" i="1"/>
  <c r="M80" i="1"/>
  <c r="M79" i="1"/>
  <c r="M78" i="1"/>
  <c r="M77" i="1"/>
  <c r="M76" i="1"/>
  <c r="M75" i="1"/>
  <c r="M74" i="1"/>
  <c r="M73" i="1"/>
  <c r="M72" i="1"/>
  <c r="M71" i="1"/>
  <c r="M70" i="1"/>
  <c r="M69" i="1"/>
  <c r="M68" i="1"/>
  <c r="M67" i="1"/>
  <c r="M66" i="1"/>
  <c r="M65" i="1"/>
  <c r="M64" i="1"/>
  <c r="M63" i="1"/>
  <c r="M62" i="1"/>
  <c r="M61" i="1"/>
  <c r="M60" i="1"/>
  <c r="M59" i="1"/>
  <c r="M58" i="1"/>
  <c r="M57" i="1"/>
  <c r="M56" i="1"/>
  <c r="M55" i="1"/>
  <c r="M54" i="1"/>
  <c r="M53" i="1"/>
  <c r="M52" i="1"/>
  <c r="M51" i="1"/>
  <c r="M50" i="1"/>
  <c r="M49" i="1"/>
  <c r="M48" i="1"/>
  <c r="M47" i="1"/>
  <c r="M46" i="1"/>
  <c r="M45" i="1"/>
  <c r="M44" i="1"/>
  <c r="M43" i="1"/>
  <c r="M42" i="1"/>
  <c r="M41" i="1"/>
  <c r="M40" i="1"/>
  <c r="M39" i="1"/>
  <c r="M38" i="1"/>
  <c r="M37" i="1"/>
  <c r="M36" i="1"/>
  <c r="M35" i="1"/>
  <c r="M34" i="1"/>
  <c r="M33" i="1"/>
  <c r="M32" i="1"/>
  <c r="M31" i="1"/>
  <c r="M30" i="1"/>
  <c r="M29" i="1"/>
  <c r="M28" i="1"/>
  <c r="M27" i="1"/>
  <c r="M26" i="1"/>
  <c r="M25" i="1"/>
  <c r="M24" i="1"/>
  <c r="M23" i="1"/>
  <c r="M22" i="1"/>
  <c r="M21" i="1"/>
  <c r="M20" i="1"/>
  <c r="M19" i="1"/>
  <c r="M18" i="1"/>
  <c r="M17" i="1"/>
  <c r="M16" i="1"/>
  <c r="M15" i="1"/>
  <c r="M14" i="1"/>
  <c r="M13" i="1"/>
  <c r="M12" i="1"/>
  <c r="M11" i="1"/>
  <c r="H22" i="2" l="1"/>
  <c r="J22"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tc={C5A5D62A-49C9-4913-81E0-619DFA160E79}</author>
    <author>tc={8AA307F9-C69A-4414-A123-390E33EB338D}</author>
    <author>tc={0A6BE498-E1C2-459F-80A0-F1AB39489444}</author>
    <author>tc={9F6F8076-DD86-43FE-AFAE-4F56D54CE71A}</author>
    <author>tc={C63A6AE6-DDCA-466A-BBDF-52E84CC5BB7C}</author>
    <author>tc={1A6E0608-C64A-4D18-BE00-F0F73EB86060}</author>
  </authors>
  <commentList>
    <comment ref="P356" authorId="0" shapeId="0" xr:uid="{C5A5D62A-49C9-4913-81E0-619DFA160E79}">
      <text>
        <t>[Comentario encadenado]
Su versión de Excel le permite leer este comentario encadenado; sin embargo, las ediciones que se apliquen se quitarán si el archivo se abre en una versión más reciente de Excel. Más información: https://go.microsoft.com/fwlink/?linkid=870924
Comentario:
    Ajustado por solicitud de la territorial</t>
      </text>
    </comment>
    <comment ref="L357" authorId="1" shapeId="0" xr:uid="{8AA307F9-C69A-4414-A123-390E33EB338D}">
      <text>
        <t>[Comentario encadenado]
Su versión de Excel le permite leer este comentario encadenado; sin embargo, las ediciones que se apliquen se quitarán si el archivo se abre en una versión más reciente de Excel. Más información: https://go.microsoft.com/fwlink/?linkid=870924
Comentario:
    Ajustado por solicitud de la territorial</t>
      </text>
    </comment>
    <comment ref="I362" authorId="2" shapeId="0" xr:uid="{0A6BE498-E1C2-459F-80A0-F1AB39489444}">
      <text>
        <t>[Comentario encadenado]
Su versión de Excel le permite leer este comentario encadenado; sin embargo, las ediciones que se apliquen se quitarán si el archivo se abre en una versión más reciente de Excel. Más información: https://go.microsoft.com/fwlink/?linkid=870924
Comentario:
    Ajustado por solicitud de la territorial</t>
      </text>
    </comment>
    <comment ref="L362" authorId="3" shapeId="0" xr:uid="{9F6F8076-DD86-43FE-AFAE-4F56D54CE71A}">
      <text>
        <t>[Comentario encadenado]
Su versión de Excel le permite leer este comentario encadenado; sin embargo, las ediciones que se apliquen se quitarán si el archivo se abre en una versión más reciente de Excel. Más información: https://go.microsoft.com/fwlink/?linkid=870924
Comentario:
    Ajustado por solicitud de la territorial</t>
      </text>
    </comment>
    <comment ref="L363" authorId="4" shapeId="0" xr:uid="{C63A6AE6-DDCA-466A-BBDF-52E84CC5BB7C}">
      <text>
        <t>[Comentario encadenado]
Su versión de Excel le permite leer este comentario encadenado; sin embargo, las ediciones que se apliquen se quitarán si el archivo se abre en una versión más reciente de Excel. Más información: https://go.microsoft.com/fwlink/?linkid=870924
Comentario:
    Ajustado por solicitud de la territorial</t>
      </text>
    </comment>
    <comment ref="L574" authorId="5" shapeId="0" xr:uid="{1A6E0608-C64A-4D18-BE00-F0F73EB86060}">
      <text>
        <t>[Comentario encadenado]
Su versión de Excel le permite leer este comentario encadenado; sin embargo, las ediciones que se apliquen se quitarán si el archivo se abre en una versión más reciente de Excel. Más información: https://go.microsoft.com/fwlink/?linkid=870924
Comentario:
    Ya se había otorgado ampliación con el memorando 20251080048933</t>
      </text>
    </comment>
  </commentList>
</comments>
</file>

<file path=xl/sharedStrings.xml><?xml version="1.0" encoding="utf-8"?>
<sst xmlns="http://schemas.openxmlformats.org/spreadsheetml/2006/main" count="9506" uniqueCount="4003">
  <si>
    <t>Tipo Modalidad</t>
  </si>
  <si>
    <t>M-3: PLAN DE MEJORAMIENTO</t>
  </si>
  <si>
    <t>Formulario</t>
  </si>
  <si>
    <t>F14.1: PLANES DE MEJORAMIENTO - ENTIDADES</t>
  </si>
  <si>
    <t>Moneda Informe</t>
  </si>
  <si>
    <t>Entidad</t>
  </si>
  <si>
    <t>Fecha</t>
  </si>
  <si>
    <t>Periodicidad</t>
  </si>
  <si>
    <t>SEMESTRAL</t>
  </si>
  <si>
    <t>[1]</t>
  </si>
  <si>
    <t>0 PLANES DE MEJORAMIENTO - ENTIDADES</t>
  </si>
  <si>
    <t>MODALIDAD DE REGISTRO</t>
  </si>
  <si>
    <t>CÓDIGO HALLAZGO</t>
  </si>
  <si>
    <t>DESCRIPCIÓN DEL HALLAZGO</t>
  </si>
  <si>
    <t>CAUSA DEL HALLAZGO</t>
  </si>
  <si>
    <t>ACCIÓN DE MEJORA</t>
  </si>
  <si>
    <t>ACTIVIDADES / DESCRIPCIÓN</t>
  </si>
  <si>
    <t>ACTIVIDADES / UNIDAD DE MEDIDA</t>
  </si>
  <si>
    <t>ACTIVIDADES / CANTIDADES UNIDAD DE MEDIDA</t>
  </si>
  <si>
    <t>ACTIVIDADES / FECHA DE INICIO</t>
  </si>
  <si>
    <t>ACTIVIDADES / FECHA DE TERMINACIÓN</t>
  </si>
  <si>
    <t>ACTIVIDADES / PLAZO EN SEMANAS</t>
  </si>
  <si>
    <t>ACTIVIDADES / AVANCE FÍSICO DE EJECUCIÓN</t>
  </si>
  <si>
    <t>OBSERVACIONES</t>
  </si>
  <si>
    <t/>
  </si>
  <si>
    <t>1 SUSCRIPCIÓN DEL PLAN DE MEJORAMIENTO</t>
  </si>
  <si>
    <t>2 AVANCE ó SEGUIMIENTO DEL PLAN DE MEJORAMIENTO</t>
  </si>
  <si>
    <t>FILA_01</t>
  </si>
  <si>
    <r>
      <rPr>
        <b/>
        <sz val="11"/>
        <rFont val="Arial Narrow"/>
        <family val="2"/>
      </rPr>
      <t xml:space="preserve">Recursos Recibidos en Administración (D). </t>
    </r>
    <r>
      <rPr>
        <sz val="11"/>
        <rFont val="Arial Narrow"/>
        <family val="2"/>
      </rPr>
      <t xml:space="preserve">Al cierre de la vigencia 2016, la cuenta 2453- Recursos Recibidos en Administración presenta un saldo de $623.762 millones, valor que presenta incertidumbre </t>
    </r>
  </si>
  <si>
    <t xml:space="preserve"> … la entidad no ha depurado ni identificado el nombre, razón social y cédulo o Nit de quien realizó consignaciones al FRISCO, así como tampoco ha logrado establecer la relación de la consignación con un proceso jurídico, situación que viene desde la entrega por parte de la extinta DNE al administrador SAE.</t>
  </si>
  <si>
    <t>Solicitud de Concepto a la Contaduría General de la Nación, con el fin de obtener el lineamiento sobre el tratamiento de estas partidas</t>
  </si>
  <si>
    <t>Elevar consulta a la Contaduría General de la Nación</t>
  </si>
  <si>
    <t>Consulta remitida la Contaduría General de la Nación</t>
  </si>
  <si>
    <t xml:space="preserve">18-07-2023 La Contaduria emitio el concepto  20231000002363. Se presenta un cumplimiento del 100% a la actividad propuesta, sin embargo para que la OCI pueda determinar que las situaciones han desaparecido o se han modificado los supuestos de hecho o de derecho que dieron origen al mismo, se debe culminar todas las actividades del citado Hallazgo (Fila99 Aud 3). </t>
  </si>
  <si>
    <t>FILA_02</t>
  </si>
  <si>
    <t>No se cuenta con información en los estados contables que puede ser objeto de comprobación y conciliación exhaustiva o aleatoria, interna o externa que acrediten y confirmen su confiabilidad, relevancia y comprensibilidad.</t>
  </si>
  <si>
    <t>Identificacion de recursos consignados desde la vigencia 2015 en adelante.</t>
  </si>
  <si>
    <t>Realizar mesas de trabajo en las que se puedan depurar los recaudos pendientes por identificar en FRISCO y SAE a corte 31/12/2024, teniendo en cuenta que los recaudos pendientes por identificar corresponden a consignaciones realizadas por entidades públicas en la cuenta del Banco Agrario de Colombia</t>
  </si>
  <si>
    <t>Evidencias de las Mesas de trabajo con las áreas transversales para depurar los recaudos pendientes por identificar</t>
  </si>
  <si>
    <t>Mayo: Creación de actividad 2025</t>
  </si>
  <si>
    <t>FILA_03</t>
  </si>
  <si>
    <t>Generar informes de la depuración de los recaudos pendientes por identificar en FRISCO y SAE a corte 31/12/2024</t>
  </si>
  <si>
    <t xml:space="preserve">Informe de depuración </t>
  </si>
  <si>
    <t>FILA_04</t>
  </si>
  <si>
    <t>Deudores. La subcuenta 147006 - Arrendamientos, al cierre de la vigencia 2016 refleja un saldo de $18.197,7 millones, cifra que es incierta…</t>
  </si>
  <si>
    <t>... debido a que la entidad aún se encuentra en proceso de reconstrucción y depuración de la información de los contratos de arrendamiento que generan las cuentas por cobrar a los diferentes depositarios, una vez se aprueben los informes de gestión por parte de la Gerencia de Bienes Inmuebles.</t>
  </si>
  <si>
    <t>Proceso de conciliación saldos de Cartera Vs Contabiidad</t>
  </si>
  <si>
    <t>Continuar con la conciliación de saldos de Cartera Vs Contabiidad.</t>
  </si>
  <si>
    <t>Conciliaciones realizadas con Financiera</t>
  </si>
  <si>
    <t>Julio 2025: No se evidenciaron soportes que permitan subsanar la causa raíz que dio origen al hallazgo. Por tanto, continúa en el Plan de Mejoramiento para su reformulación. Se presentara al CICCI la solicitud de viabilización de ampliación del termino hasta el 30/09/2025.</t>
  </si>
  <si>
    <t>FILA_05</t>
  </si>
  <si>
    <t>Falta de seguimiento, monitoreo y dirección de SAE a la productividad de los inmuebles entregados en administración a los depositarios pese a existir procedimientos para requerir a los depositarios que presenten incumplimiento en sus obligaciones; situación que conllevó a que los recursos no ingresarán al FRISCO, lo que denota ausencia de vigilancia y control a los depositarios.</t>
  </si>
  <si>
    <t>Debilidad en la definición de metodología de inicio de acciones legales y siniestro de pólizas.</t>
  </si>
  <si>
    <t>Fortalecer el proceso de Rendición de cuentas  e inicio de acciones legales</t>
  </si>
  <si>
    <t>Estandarización de procedimiento para evaluación de gestión del depositario con la tasación de juramentos estimatorios, definición de titulos ejecutuvos y acciones penales y siniestro de pólizas.</t>
  </si>
  <si>
    <t>Procedimientos</t>
  </si>
  <si>
    <t>01/07/2022 En reunión del 17  jun  sustentan los documentos ajustados y los nuevos por parte de la Gerencia inmuebles  y las Gerencias Sociedades. El P-DT3-233 Proced. Rendicion Cuentas dprovisio Sociedades V1,  F-DT3-416  juramento estimatorio soc, F-DT3-417 Formato informe gestion inmuebles sociales,F-DT3-418 Formato Observaciones informe gestion.P-DT3-137 Proced.Rendicion Cuentas DP.</t>
  </si>
  <si>
    <t>FILA_06</t>
  </si>
  <si>
    <t>Adaptar plan de trabajo con el proceso definido.</t>
  </si>
  <si>
    <t>Dar continuidad de plan de trabajo de revisión de productividad e inicio de acciones legales, de acuerdo con el proceso establecido.</t>
  </si>
  <si>
    <t>Depositarios removidos con verificación de cierre de gestión</t>
  </si>
  <si>
    <t xml:space="preserve">01/07/2021: Se reporta cumplimiento al 100%, se relaciona 150 depositarios removidos con cierre de gestión ( por rendición de cuentas y Juramentos Estimatorios). </t>
  </si>
  <si>
    <t>FILA_07</t>
  </si>
  <si>
    <t>Cantidad de remociones y asignaciones mayor a capacidad de la operación de recepción y entrega de activos.</t>
  </si>
  <si>
    <t>Definir Términos precisos para asegurar la retoma de los activos</t>
  </si>
  <si>
    <t>Ajuste de política asociada a los tiempos en procedimientos correspondientes.</t>
  </si>
  <si>
    <t>Junio 2020: Se evidencia punto de control definido en el flujo del P-DT3-137 Procedimiento Rendición de cuentas depositarios provisionales V2, en el cual se solicita informe de retoma de activos por parte de las Direcciones Territoriales y reiteración si se evidencia que aún no se han recibido los activos, dentro de este proceso.</t>
  </si>
  <si>
    <t>FILA_08</t>
  </si>
  <si>
    <t>Monitorear y evaluar cumplimiento de terminos establecidos.</t>
  </si>
  <si>
    <t>Hacer seguimientos trimestrales al cumplimiento de la política y evaluar semestralmente su ajuste.</t>
  </si>
  <si>
    <t>Seguimientos</t>
  </si>
  <si>
    <t>26/01/2022: Se realizó seguimiento a los depositarios con soporte consolidado del año por regional, cuyo resultado equivale a los 4 seguimientos realizados, con relación a las entregas y retomas. como resultado del trabajo de todas las regionales: OCCIDENTE 1677, NORTE 405, RCO: 1874, SUROCCIDENTE: 704. Para un total de 4660 FMI retomados y entregados según dinámica del inventario.</t>
  </si>
  <si>
    <t>FILA_09</t>
  </si>
  <si>
    <t>Continuar el plan de choque de retomas y entregas, asegurando el cumplimiento de las políticas definidas.</t>
  </si>
  <si>
    <t>Gestionar las entregas y retomas de los inmuebles</t>
  </si>
  <si>
    <t>Inmuebles retomados y entregados</t>
  </si>
  <si>
    <t>26/01/2022: Se reporta cumplimiento a las entregas y retomas del portafolio de la siguiente manera, como resultado del trabajo de todas las regionales: OCCIDENTE 1677, NORTE 405,  RCO: 1874, SUROCCIDENTE: 704. Para un total de 4660 FMI retomados y entregados de acuerdo a la dinamica del inventario.</t>
  </si>
  <si>
    <t>FILA_10</t>
  </si>
  <si>
    <t>Debilidades en los mecanismos de control de la productividad de los inmuebles.</t>
  </si>
  <si>
    <t>Fortalecer mecanismos de control en la identificación de contratos de arrendamiento, por fuera de metodologia de administración del os bienes del FRISCO</t>
  </si>
  <si>
    <t>Continuar con la validación del segmento de activos con productividad asociada por depositarios sin contrato y aquellos con estado de ocupación arrendado sin contrato, para hacer verificación física y sanear contrato.</t>
  </si>
  <si>
    <t>Folios de Matricula Inmobiliaria</t>
  </si>
  <si>
    <t>19-ene-23:  Se reporta un avance de 100% de acuerdo con el reporte de la gestión a 31/12/2022 de las Direcciones Territoriales  (legalizaciones, contratos nuevos, saneamiento y terminaciones) se dá un cumplimiento de 2.262 FMI y se cumple a cabalidad con el compromiso adquirido.</t>
  </si>
  <si>
    <t>FILA_11</t>
  </si>
  <si>
    <t>Actualizar los criterios de evaluación en el reporte scoring.</t>
  </si>
  <si>
    <t>Actualizar los criterios de evaluación en el reporte scoring para reflejar de manera más precisa el cumplimiento de las obligaciones de los depositarios, incorporando nuevos parámetros y ajustando las métricas existentes para mejorar la evaluación del desempeño.</t>
  </si>
  <si>
    <t>Informe en donde se explique los criterios actualizados en el reporte scoring.</t>
  </si>
  <si>
    <t>FILA_12</t>
  </si>
  <si>
    <t>Rediseñar el módulo de visitas en SIGMA SAE para implementar el sistema de control de los depositarios,</t>
  </si>
  <si>
    <t>Rediseñar el módulo de visitas en el sistema SIGMA SAE para incorporar un botón de validación de documentos, el cual permitirá a las Direcciones Territoriales gestionar y validar los documentos entregados por los depositarios de manera eficiente, asegurando el cumplimiento de los requisitos establecidos.</t>
  </si>
  <si>
    <t>Historias de usuario 
Acta de la sesión de pruebas
Actas de entrega de productos</t>
  </si>
  <si>
    <t>FILA_13</t>
  </si>
  <si>
    <t>Implementar el proceso de validación en SIGMA SAE para verificar y evaluar los documentos entregados por los depositarios.</t>
  </si>
  <si>
    <t xml:space="preserve">Implementar la verificación y evaluación de los documentos entregados por los depositarios, con el objetivo de garantizar la exactitud y la integridad de los documentos, asegurando que se cumplan los requisitos establecidos. </t>
  </si>
  <si>
    <t>Reporte que evidencie el estado de evaluación de los depositarios</t>
  </si>
  <si>
    <t>FILA_14</t>
  </si>
  <si>
    <t>Debilidades en los controles a las funciones de los depositarios provisionales; al seguimiento de los informes de gestión y rendición de cuentas y traslado de recursos en forma oportuna, en los Términos establecidos en la normatividad, generando un daño al Patrimonio Público en los Términos establecidos en el artículo 6  de la Ley 610 de 2000; por valor de $2.041.205.222.</t>
  </si>
  <si>
    <t>FILA_15</t>
  </si>
  <si>
    <t>FILA_16</t>
  </si>
  <si>
    <t>FILA_17</t>
  </si>
  <si>
    <t>FILA_18</t>
  </si>
  <si>
    <t>FILA_19</t>
  </si>
  <si>
    <t>FILA_20</t>
  </si>
  <si>
    <t>FILA_21</t>
  </si>
  <si>
    <t>FILA_22</t>
  </si>
  <si>
    <t>FILA_23</t>
  </si>
  <si>
    <t>SAE dejó de recaudar productividad de los inmuebles administrados por el depositario NIT 800.040.295, cuantía $566.958.790 vigencias 2014 a 2019; no adelantó de forma oportuna las gestiones necesarias que garantizaran que la productividad de los inmuebles en proceso y extintos fueran consignados al FRISCO. Indebida admón del deposit incumpliendo el Art 2.5.5.6.6 del Dto 2136 de 2015.</t>
  </si>
  <si>
    <t>FILA_24</t>
  </si>
  <si>
    <t>FILA_25</t>
  </si>
  <si>
    <t>FILA_26</t>
  </si>
  <si>
    <t>FILA_27</t>
  </si>
  <si>
    <t>FILA_28</t>
  </si>
  <si>
    <t>FILA_29</t>
  </si>
  <si>
    <t>SAE dejó de recaudar productividad de los inmuebles administrados por el depositario NIT 800.040.295, cuantía $566.958.790 vigencias 2014 a 2019; no adelantó de forma oportuna las gestiones necesarias que garantizaran que la productividad de los inmuebles en proceso y extintos fueran consignados al FRISCO. Indebida admón. del deposit incumpliendo el Art 2.5.5.6.6 del Dto 2136 de 2015.</t>
  </si>
  <si>
    <t>FILA_30</t>
  </si>
  <si>
    <t>FILA_31</t>
  </si>
  <si>
    <t>FILA_32</t>
  </si>
  <si>
    <t>SAE dejó de recaudar $505.060.921, que corresponde a la productividad de los inmuebles en proceso, administrados por el depositario NIT 818.002.572, no realizó de forma oportuna, diligente y eficiente las gestiones necesarias que garantizaran que la productividad fuera consignada al FRISCO,  incumplió el art 2.5.5.6.6 del Decreto 2136 de 2015.</t>
  </si>
  <si>
    <t>01/07/2022 En reunión del 17  jun  sustentan los documentos ajustados y los nuevos por parte de la Gerencia inmuebles  y las Gerencias Sociedades. El P-DT3-233 Proced. Rendicion Cuentas dprovisio Sociedades V1,  F-DT3-416 juramento estimatorio soc, F-DT3-417 Formato informe gestion inmuebles sociales,F-DT3-418 Formato Observaciones informe gestion.P-DT3-137 Proced.Rendicion Cuentas DP.</t>
  </si>
  <si>
    <t>FILA_33</t>
  </si>
  <si>
    <t>FILA_34</t>
  </si>
  <si>
    <t>FILA_35</t>
  </si>
  <si>
    <t>FILA_36</t>
  </si>
  <si>
    <t>FILA_37</t>
  </si>
  <si>
    <t>FILA_38</t>
  </si>
  <si>
    <t>FILA_39</t>
  </si>
  <si>
    <t>FILA_40</t>
  </si>
  <si>
    <t>FILA_41</t>
  </si>
  <si>
    <t xml:space="preserve">SAE dejó de recaudar $188.568.159, por productividad vigencias 2017 y 2018 de los inmuebles en proceso  administrados por el depositario con cédula 89.008.967; SAE no adelantó de forma oportuna, diligente y eficiente gestiones para garantizar que el depositario consignara la productividad al FRISCO; incumpliendo los numerales 8 y 9  del Artículo 2.5.5.6.6  del Decreto 2136 de 2015. </t>
  </si>
  <si>
    <t>FILA_42</t>
  </si>
  <si>
    <t>FILA_43</t>
  </si>
  <si>
    <t>FILA_44</t>
  </si>
  <si>
    <t>26/01/2022: Se realizó seguimiento a los depositarios con soporte consolidado del año por regional, cuyo resultado equivale a los 4 seguimientos realizados, con relación a las entregas y retomas. como resultado del trabajo de todas las regionales: OCCIDENTE 1677, NORTE 405,  RCO: 1874, SUROCCIDENTE: 704. Para un total de 4660 FMI retomados y entregados según dinámica del inventario.</t>
  </si>
  <si>
    <t>FILA_45</t>
  </si>
  <si>
    <t>FILA_46</t>
  </si>
  <si>
    <t>FILA_47</t>
  </si>
  <si>
    <t>FILA_48</t>
  </si>
  <si>
    <t>FILA_49</t>
  </si>
  <si>
    <t>FILA_50</t>
  </si>
  <si>
    <t>Los procedimientos aplicados no han sido efectivos en la recepción de los predios y en la recuperación de los recursos generados de la actividad económica realizada en la finca la carolina, permitiendo que terceras personas usufructúen como se pudo evidenciar en la visita de campo, en algunos predios que conforman el globo total de terreno, cuya productividad debería ingresar al FRISCO.</t>
  </si>
  <si>
    <t>Fortalecer el proceso de Inicio de acciones legales a los ocupantes irregulares</t>
  </si>
  <si>
    <t>FILA_51</t>
  </si>
  <si>
    <t>FILA_52</t>
  </si>
  <si>
    <t>30/06/2020: Se evidencia punto de control definido en el flujo del P-DT3-137 Procedimiento Rendición de cuentas depositarios provisionales V2, en el cual se solicita informe de retoma de activos por parte de las Direcciones Territoriales y reiteración si se evidencia que aún no se han recibido los activos, dentro de este proceso.</t>
  </si>
  <si>
    <t>FILA_53</t>
  </si>
  <si>
    <t>FILA_54</t>
  </si>
  <si>
    <t>FILA_55</t>
  </si>
  <si>
    <t>FILA_56</t>
  </si>
  <si>
    <t>FILA_57</t>
  </si>
  <si>
    <t>FILA_58</t>
  </si>
  <si>
    <t>FILA_59</t>
  </si>
  <si>
    <r>
      <rPr>
        <b/>
        <u/>
        <sz val="11"/>
        <rFont val="Arial Narrow"/>
        <family val="2"/>
      </rPr>
      <t xml:space="preserve">FMI 080-6262 Iglesia </t>
    </r>
    <r>
      <rPr>
        <sz val="11"/>
        <rFont val="Arial Narrow"/>
        <family val="2"/>
      </rPr>
      <t>No traslado de productividad al FRISCO por el depositario. SAE realizó juramento estimatorio para el inmueble; la CGR determina que el daño al patrimonio público art 6 de la Ley 610 de 2000, asciende aprox a $360.120.094, valor que puede aumentar de acuerdo a la acción iniciada por SAE en el proceso de rendición de cuentas con el depositario removido.</t>
    </r>
  </si>
  <si>
    <t>FILA_60</t>
  </si>
  <si>
    <t>FILA_61</t>
  </si>
  <si>
    <t>Junio 2020:Se evidencia punto de control definido en el flujo del P-DT3-137 Procedimiento Rendición de cuentas depositarios provisionales V2, en el cual se solicita informe de retoma de activos por parte de las Direcciones Territoriales y reiteración si se evidencia que aún no se han recibido los activos, dentro de este proceso.</t>
  </si>
  <si>
    <t>FILA_62</t>
  </si>
  <si>
    <t>26/01/2022: Se realizó seguimiento a los depositarios con soporte consolidado del año por regional, cuyo resultado equivale a los 4 seguimientos realizados, con relación a las entregas y retomas. como resultado del trabajo de todas las regionales: OCCIDENTE 1677, NORTE 405, RCO: 1874, SUROCCIDENTE: 704. Para un total de 4660 FMI retomados y entregados según dinámica del inventario</t>
  </si>
  <si>
    <t>FILA_63</t>
  </si>
  <si>
    <t>FILA_64</t>
  </si>
  <si>
    <t>FILA_65</t>
  </si>
  <si>
    <t>FMI 080-6262 Iglesia No traslado de productividad al FRISCO por el depositario. SAE realizó juramento estimatorio para el inmueble; la CGR determina que el daño al patrimonio público art 6 de la Ley 610 de 2000, asciende aprox a $360.120.094, valor que puede aumentar de acuerdo a la acción iniciada por SAE en el proceso de rendición de cuentas con el depositario removido.</t>
  </si>
  <si>
    <t>FILA_66</t>
  </si>
  <si>
    <t>FILA_67</t>
  </si>
  <si>
    <t>FILA_68</t>
  </si>
  <si>
    <t xml:space="preserve">Debilidades en la oportunidad de la gestión de la productividad de inmuebles. </t>
  </si>
  <si>
    <t>Adoptar los mecanismos necesarios para evaluar los contratos de arrendamiento que identifiquen en el momento de la recepción de activos en diligencia de secuestro  o visita de gestión a los inmuebles, en uso de las herramientas otorgadas por  el artiulo 72 de la ley 1955 encaminadas al saneamiento de contratos.</t>
  </si>
  <si>
    <t>Estandarización de procedimiento y estrategia para evaluación de contratos con terceros.</t>
  </si>
  <si>
    <t>Procedimientos y Plan de trabajo</t>
  </si>
  <si>
    <t>Junio 2020:Se evidencia cumplimiento mediante P-DP2-189 Reconocimiento de contratos de arrendamiento de bienes inmuebles V1. Contiene politicas frente a las fuentes de informacion que conllevan al reconocimiento del contrato, aplicacion de metodologia costo beneficio para toma de decisiones y sobre terminacion anticipada de contratos de arrendamiento.</t>
  </si>
  <si>
    <t>FILA_69</t>
  </si>
  <si>
    <t>Gestionar la identificación de activos productivos con contratos de arrendamiento suscrito con terceros</t>
  </si>
  <si>
    <t>Realizar la evaluación de los contratos de arrendamiento identificados por inmueble, en caso de cumplimiento formalizar contratos. En caso opuesto, gestionar desalojos.</t>
  </si>
  <si>
    <t>Cantidad de inmuebles evaluados</t>
  </si>
  <si>
    <t>12/01/2022: Se reporta cumplimiento, de los 11.000 FMI con ocupacion irregular se han gestionado 10915 resoluciones para la recuperación material de los bienes inmuebles a traves de diligencia de desalojo, adicionalmente, se reporta un total de 726 legalizaciones corroboradas por la Dirección Comercial.</t>
  </si>
  <si>
    <t>FILA_70</t>
  </si>
  <si>
    <t>Falta de capacidad  en la elaboración de estimados de renta.</t>
  </si>
  <si>
    <t xml:space="preserve">Gestionar plan de trabajo de elaboración y revisión de Estimados de Renta, a traves de Avaluadores y Depositarios provisionales </t>
  </si>
  <si>
    <t>Elaboración de estimados de renta, a traves de Avaluadores y Depositarios provisionales.</t>
  </si>
  <si>
    <t>Cantidad de estimados de renta</t>
  </si>
  <si>
    <t xml:space="preserve">21/01/2022: Tiene estimado de renta aprobado por 6.810.000 y tuvo el contrato de arrendamiento 7224 </t>
  </si>
  <si>
    <t>FILA_71</t>
  </si>
  <si>
    <t>Cantidad de desalojos mayor a capacidad de la operación de SAE y las instituciones que acompañan los desalojos.</t>
  </si>
  <si>
    <t>Definición de estandares para el inicio de acciones legales a los ocupantes irregulares</t>
  </si>
  <si>
    <t>Desarrollo del procedimiento de inicio de acciones legales para los ocupantes irregulares.</t>
  </si>
  <si>
    <t>Procedimiento</t>
  </si>
  <si>
    <t>dic 20: CI2020-013874 se cuenta con Instructivo de Acciones Civiles N-GJ1-090 v.1(7/05/20) y P-DP2-206 v.1(19/10/20) inicio de acciones legales para ocupantes ilegales para verificar y realizar gestiones para la recuperación de los recursos por causa de los ocupantes irregulares de los bienes inmuebles rurales y urbanos no sociales, de administración directa o por deposito provisional.</t>
  </si>
  <si>
    <t>FILA_72</t>
  </si>
  <si>
    <t>Ejecución del Procedimiento e Instructivo</t>
  </si>
  <si>
    <t>Recopilar y analizar la información existente con el objetivo de determinar la viabilidad o no del inicio de acciones legales asociadas a ocupantes irregulares.</t>
  </si>
  <si>
    <t>Inicio de la acción o memorando (según corresponda)</t>
  </si>
  <si>
    <t xml:space="preserve">Oficio CI2021-017676  (28/12/2021) la G. de Inm. U. radicó a Juridica el 02/01/2022  respuesta de cumplimiento al plan de mejora y se vincula el CI2021-000850, la Regional informa que se realizó saneamiento de cartera para recaudar 2017-2019, que el ocupante suscribió acuerdo de pago con CISA frente a los valores en mora y no es necesario solicitar el inicio de acciones judiciales. </t>
  </si>
  <si>
    <t>FILA_73</t>
  </si>
  <si>
    <t>Debilidades en los canales de comunicación en las legalizaciones de ocupación.</t>
  </si>
  <si>
    <t>Ampliar los canales de comunicación a nivel nacional.</t>
  </si>
  <si>
    <t>Contar con el servicio atención al ciudano, a traves de mesa de ayuda.</t>
  </si>
  <si>
    <t>Etapas de implementación</t>
  </si>
  <si>
    <t>25/01/2022: Se creó en la página web de la SAE el icono para el Whatsapp agregando otro medio de atención al ciudadano, ampliando los canales de comunicación a nivel nacional. Ver página web link:https://www.saesas.gov.co/</t>
  </si>
  <si>
    <t>FILA_74</t>
  </si>
  <si>
    <t xml:space="preserve">Monitoreo y control de los niveles de percepción de atención al ciudadano </t>
  </si>
  <si>
    <t xml:space="preserve">Jun 2023. Se monitorea al mes a través de encuesta de percepción de whatsapp, mejoras en tiempos de respuesta, se construyen bases de interesados para nuevos negocios. Soporte: informe de encuesta, informe del contrato. Actividad en ejecución por G. Cial \\fileserver\publica\73 - Seguimiento Plan de Mejoramiento CGR\7. Seguimiento I semestre-2023\Dirección Comercial\H. 7,10,11,12,16,21 </t>
  </si>
  <si>
    <t>FILA_75</t>
  </si>
  <si>
    <t>FMI 040-309475 SAE no realizó seguimiento ni requirió oportunamente a los depositarios encargados de la administración del inmueble para que estos gestionaran el traslado al FRISCO de la productividad generada por el inmueble y la normalización del ocupante del inmueble de acuerdo a lo establecido en el numeral 3.3.2  de la Metodología. Posible incidencia disciplinaria.</t>
  </si>
  <si>
    <t>Demoras en la conciliación de cifras de estados de cuenta de Sociedades para activos no sociales.</t>
  </si>
  <si>
    <t>Revision de contrato de arrendamiento suscrito por la sociedad respecto de inmuebles sociales y no sociales; los pagos recibidos y su aplicación contable.</t>
  </si>
  <si>
    <t xml:space="preserve">Identificacion de los pagos recibidos por la sociedad por el contrato de arrendamiento, la aplicacion contable realizada en los estados financieros y el valor de las cuentas por pagar al FRISCO  respecto de los inmuebles no sociales incluidos en el contrato de arrendamiento.   </t>
  </si>
  <si>
    <t xml:space="preserve">Verificación del registro de cuentas por pagar al FRISCO en los estados financieros de la sociedad respecto de los inmuebles no sociales incluidos en el contrato de arrendamiento suscrito por la sociedad.   </t>
  </si>
  <si>
    <t>14/11/2023: se tienen registradas las cuentas por pagar al FRISCO en los estados financieros de la sociedad; detallado en la Nota 8.</t>
  </si>
  <si>
    <t>FILA_76</t>
  </si>
  <si>
    <t>Falta de recursos por parte de la Sociedad para reconocimiento de pasivo.</t>
  </si>
  <si>
    <t>Seguimiento del traslado de recursos por arriendo del inmueble 040-309475 no social</t>
  </si>
  <si>
    <t>Cuentas de cobro en la contabilidad de la sociedad y verificacion del traslado de los recursos por la sociedad al FRISCO.</t>
  </si>
  <si>
    <t>*Cuentas de cobro en la contabilidad de las sociedades 
*Seguimiento al traslado de los recursos al FRISCO.</t>
  </si>
  <si>
    <t>Dic 2024: Ampliación de fecha aprobado por CICCI Cuenta con un 50%
Julio25: Verificada la evidencia, se observa certificado de accreencia a favor del FRISCO por parte del depositario FMI 040-309475, pero no se evidencia seguimiento al traslado de los recursos al FRISCO, se concluye que la actividad no es eficaz, por ende, continua en el Plan de Mejoramiento para su reformulación.</t>
  </si>
  <si>
    <t>FILA_77</t>
  </si>
  <si>
    <t xml:space="preserve">Seguimiento de la marcación de bienes bajo administración de la Dirección de Seguimiento y Control de Liquidaciones </t>
  </si>
  <si>
    <t>La Dirección de Seguimiento y Control de Liquidaciones validará en el portafolio los bienes sociales bajo su administración, frente a la marcación del inventario de la entidad y que efectivamente, se encuentren marcados como sociales.</t>
  </si>
  <si>
    <t xml:space="preserve">Informe </t>
  </si>
  <si>
    <t>Julio25: La evidencia, tras la revisión correspondiente, no puede considerarse como cumplida, dado que el documento soporte allegado no cuenta con fecha de expedición ni con la firma de un responsable. Se concluye que la actividad no es eficaz, por lo tanto, permanece en el Plan de Mejoramiento para su reformulación.</t>
  </si>
  <si>
    <t>FILA_78</t>
  </si>
  <si>
    <t xml:space="preserve">Identificar que bienes sociales tienen esta misma situación y solicitar el ajuste en el inventario. </t>
  </si>
  <si>
    <t>Memorando</t>
  </si>
  <si>
    <t>Julio25: Cumple por eficacia, dada la evidencia en relacion con el memorando de Solicitud de Reincorporación de Activos Sociales-PM CGR; sin embargo, el hallazgo continúa en plan de mejoramiento hasta tanto se evalúen la totalidad de actividades programadas conforme su fecha de ejecución.</t>
  </si>
  <si>
    <t>FILA_79</t>
  </si>
  <si>
    <t>Requerir a los Depositarios provisionales con facultades de Liquidador para que veriquen la titularidad juridicia de los FMI que pertenecen a las sociedades que estan administrando.</t>
  </si>
  <si>
    <t>Oficio</t>
  </si>
  <si>
    <t>Julio25: Cumple por eficacia, dada la evidencia en relacion con el oficio de verificación de la titularidad jurídica de los Folios de Matrícula
Inmobiliaria – FMI remitido a los DP; sin embargo, el hallazgo continúa en plan de mejoramiento hasta tanto se evalúen la totalidad de actividades programadas conforme su fecha de ejecución.</t>
  </si>
  <si>
    <t>FILA_80</t>
  </si>
  <si>
    <t xml:space="preserve">FMI 080-29166, 080-29165 Falta de gestión de SAE y  depositario No.860036525,  no han cumplido con las funciones del Dto 2136 de 2015 y los Procedimientos de Seguimiento a Informes de Gestión de Inmuebles en Depósito Prov. Se permite el menoscabo de recursos púb, al facilitar que terceros construyan sin autorización, generando costos para la recuperación de lotes y riesgo de pérdida. </t>
  </si>
  <si>
    <t>Cantidad de desalojos mayor a capacidad de la operación de SAE y las intituciones que acompañan los desalojos.</t>
  </si>
  <si>
    <t>FILA_81</t>
  </si>
  <si>
    <t xml:space="preserve">20/01/2023 Mediante 20233100006653 se requiere a la Regional Norte juramentos estimatorios
27/04/2023 Regional desaloja ocupantes                  
31/05/2023 Comité Conciliaciones aprueba inicio de acciones      
13/06/2023 Se radica demanda en linea
27/06/2023 Rama judicial genera radicado del proceso civil 11001400305420230060800
                                       </t>
  </si>
  <si>
    <t>FILA_82</t>
  </si>
  <si>
    <t>FILA_83</t>
  </si>
  <si>
    <t>FILA_84</t>
  </si>
  <si>
    <t>FILA_85</t>
  </si>
  <si>
    <t>FILA_86</t>
  </si>
  <si>
    <t>El Pent House del edificio Karey del rodadero, estuvo ocupado 8 días por la señora con cédula 30.630.509 con la autorización del depositario del inmueble, SAE no presentó argumento alguno. Estas conductas  reflejan falta de control y monitoreo por parte de SAE, permitiendo que se extralimiten y abusen de los inmuebles sin que los recursos hayan sido ingresados a las cuentas del FRISCO.</t>
  </si>
  <si>
    <t>FILA_87</t>
  </si>
  <si>
    <t>FILA_88</t>
  </si>
  <si>
    <t>Se evidencia punto de control definido en el flujo del P-DT3-137 Procedimiento Rendición de cuentas depositarios provisionales V2, en el cual se solicita informe de retoma de activos por parte de las Direcciones Territoriales y reiteración si se evidencia que aún no se han recibido los activos, dentro de este proceso.</t>
  </si>
  <si>
    <t>FILA_89</t>
  </si>
  <si>
    <t>FILA_90</t>
  </si>
  <si>
    <t>FILA_91</t>
  </si>
  <si>
    <t>FILA_92</t>
  </si>
  <si>
    <t>FILA_93</t>
  </si>
  <si>
    <t>FILA_94</t>
  </si>
  <si>
    <t>FILA_95</t>
  </si>
  <si>
    <t xml:space="preserve">La Base de Datos de Matrix  corte 31 de ene de 2019, no registra información completa, veraz de los bienes que tiene bajo su custodia y administración y que son de propiedad el Estado y no garantiza una correcta evaluación y seguimiento de los mismos; se evidencia falta de planeación e implementación de medidas que permitan prevenir y mitigar inconsistencias y riesgos en las BD. </t>
  </si>
  <si>
    <t>FILA_96</t>
  </si>
  <si>
    <t>FILA_97</t>
  </si>
  <si>
    <t>FILA_98</t>
  </si>
  <si>
    <t>FILA_99</t>
  </si>
  <si>
    <t>FILA_100</t>
  </si>
  <si>
    <t xml:space="preserve">Inconsistencia en la información registrada en la base del datos Matrix  del inventario de inmuebles extintos, frente al estado real de los mismos </t>
  </si>
  <si>
    <t>Dirección Comercial: Realizará periodicamente la solicitud de actualización del inventario por venta de inmuebles.</t>
  </si>
  <si>
    <t>Comercial: Se realizará ajuste en el procedimiento de comercializacion de inmuebles, con el fin de incorporar actividades y puntos de control tendientes a la descarga de los inmuebles vendidos. Revision estado del proceso comercial frente al inventario</t>
  </si>
  <si>
    <t>Comercial: Se realizara como minimo validacion del inventario frente a las ventas cada dos meses.</t>
  </si>
  <si>
    <t>Enero21: 30-11-2020 revisiòn realizada a la base:contamos con un total de 374 FMI que a la citada fecha se encontraban con procesos de venta registrados así: 348 FMI no fueron migrados al inventario SIGMA, por lo cual no reportan estado en el inventario de estos activos 25 descargados y 1 pendiente. En comite de cambios N. 415 de 2020 se aprobo la descarga del FMI 300-147364</t>
  </si>
  <si>
    <t>FILA_101</t>
  </si>
  <si>
    <t>Inventario de Contenedores (F - D)
La sociedad Howard y Cía. S en CS cuenta con 31 contenedores; sin embargo, en la inspección física no se encontró evidencia de estos, no se realizaron gestiones judiciales por la pérdida de los mismos. Generando un presunto daño al patrimonio público por valor de $270.915.450</t>
  </si>
  <si>
    <t xml:space="preserve">Falla en seguimiento a la gestion del depositario en el levantamiento y verificacion del inventario de activos de la sociedad. </t>
  </si>
  <si>
    <t xml:space="preserve">Realizar el correcto seguimiento a las gestiones del depositario provisional, para que el mismo consolide el inventario fisico de los activos y los registre en los estados financieros. </t>
  </si>
  <si>
    <t xml:space="preserve">Seguimiento semestral de reporte de inventario de establecimientos de comercio- activos fijos </t>
  </si>
  <si>
    <t>Seguimiento</t>
  </si>
  <si>
    <t xml:space="preserve">24/01/2022: Se evidencia primer seguimiento del inventario Mediante oficio No CS2021-004270, segundo seguimiento oficio CS2021-019728.  se adjuntan solicitudes, mesas de trabajo e informes respecto del inventario de la sociedad </t>
  </si>
  <si>
    <t>FILA_102</t>
  </si>
  <si>
    <r>
      <t>Inventario de Contenedores (F - D)
La sociedad Howard y Cía. S en CS cuenta con 31 contenedores; sin embargo, en la inspección física no se encontró evidencia de estos, no se realizaron gestiones judiciales por la pérdida de los mismos. Generando un presunto daño al patrimonio público por valor de $270.915.451</t>
    </r>
    <r>
      <rPr>
        <sz val="11"/>
        <color theme="1"/>
        <rFont val="Aptos Narrow"/>
        <family val="2"/>
        <scheme val="minor"/>
      </rPr>
      <t/>
    </r>
  </si>
  <si>
    <t xml:space="preserve">Realizar validación del inventario físico de los activos y los registros en los estados financieros. </t>
  </si>
  <si>
    <t xml:space="preserve">Validación de inventario en sitio  </t>
  </si>
  <si>
    <t xml:space="preserve">Validación
</t>
  </si>
  <si>
    <t xml:space="preserve">15/07/2022: Se adjuntan soporte de la validacion total del inventario de la sociedad </t>
  </si>
  <si>
    <t>FILA_103</t>
  </si>
  <si>
    <r>
      <t>Inventario de Contenedores (F - D)
La sociedad Howard y Cía. S en CS cuenta con 31 contenedores; sin embargo, en la inspección física no se encontró evidencia de estos, no se realizaron gestiones judiciales por la pérdida de los mismos. Generando un presunto daño al patrimonio público por valor de $270.915.452</t>
    </r>
    <r>
      <rPr>
        <sz val="11"/>
        <color theme="1"/>
        <rFont val="Aptos Narrow"/>
        <family val="2"/>
        <scheme val="minor"/>
      </rPr>
      <t/>
    </r>
  </si>
  <si>
    <t>Procedimiento validación de inventario de sociedades y establecimientos de comercio</t>
  </si>
  <si>
    <t>jul-2025: Se evidencia el procedimiento de validación en el mapa de proceso y se da como cumplimiento por eficacia al 100%, sin embargo el hallazgo continúa en plan de mejoramiento hasta tanto se evalúen la totalidad de actividades programadas conforme su fecha de ejecución.
.</t>
  </si>
  <si>
    <t>FILA_104</t>
  </si>
  <si>
    <r>
      <t>Inventario de Contenedores (F - D)
La sociedad Howard y Cía. S en CS cuenta con 31 contenedores; sin embargo, en la inspección física no se encontró evidencia de estos, no se realizaron gestiones judiciales por la pérdida de los mismos. Generando un presunto daño al patrimonio público por valor de $270.915.453</t>
    </r>
    <r>
      <rPr>
        <sz val="11"/>
        <color theme="1"/>
        <rFont val="Aptos Narrow"/>
        <family val="2"/>
        <scheme val="minor"/>
      </rPr>
      <t/>
    </r>
  </si>
  <si>
    <t xml:space="preserve">Desarrollar sistema de control de inventarios para cargue de informacion por parte de los depositarios provisionales </t>
  </si>
  <si>
    <t xml:space="preserve">Desarrollo sistema de control de inventario </t>
  </si>
  <si>
    <t>Módulo</t>
  </si>
  <si>
    <t xml:space="preserve">05/07/2022: Se adjunta documento con pantallazos del aplicativo diseñado para el cumplimiento de la actividad </t>
  </si>
  <si>
    <t>FILA_105</t>
  </si>
  <si>
    <t>2 AVANCE o SEGUIMIENTO DEL PLAN DE MEJORAMIENTO</t>
  </si>
  <si>
    <t>Inventario de Contenedores (F - D)
La sociedad Howard y Cía. S en CS cuenta con 31 contenedores; sin embargo, en la inspección física no se encontró evidencia de estos, no se realizaron gestiones judiciales por la pérdida de los mismos. Generando un presunto daño al patrimonio público por valor de $270.915.452</t>
  </si>
  <si>
    <t>Falla en seguimiento a la gestión del depositario en el levantamiento y verificación del inventario de activos de la sociedad</t>
  </si>
  <si>
    <t>Socialización del procedimiento de validación efectiva de los inventarios de sociedades y establecimientos de comercio</t>
  </si>
  <si>
    <t>PRESENTACIÓN Y LISTADO DE ASISTENCIA</t>
  </si>
  <si>
    <t>Jul-2025:  Aprobado en Comité Institucional de Coordinación de Control Interno - Sesión No.02 de 2025 - Asincronico del 03-jul-2025.</t>
  </si>
  <si>
    <t>FILA_106</t>
  </si>
  <si>
    <t>Seguimiento al Formato de Relación de activos recepción/entrega sociedades y/o establecimientos de comercio</t>
  </si>
  <si>
    <t xml:space="preserve">FORMATO DE INVENTARIO </t>
  </si>
  <si>
    <t>FILA_107</t>
  </si>
  <si>
    <t xml:space="preserve">Impuestos Municipales (D - OI)
Ineficiente gestión en el pago de los impuestos municipales por parte del depositario de la sociedad. Además de debilidades en el control, seguimiento y adopción de medidas preventivas y correctivas que le corresponden a la Sociedad de Activos Especiales – SAE. </t>
  </si>
  <si>
    <t xml:space="preserve">Falla en la aplicación de medidas correctivas para el cumplimiento cabal de obligaciones de la sociedad. </t>
  </si>
  <si>
    <t>Implementacion de procedimientos  de Gobierno Corporativo.</t>
  </si>
  <si>
    <t>Procedimientos de gobierno corporativo que incluya mecanismos de seguimiento al cumplimiento de obligaciones tributarias</t>
  </si>
  <si>
    <t>Capacitación</t>
  </si>
  <si>
    <t>15/12/2023 se anexa soporte de realización de capacitaciones. 24/01/2024  memo 20245200009033 Se solicita modificación de actividad y acción de mejora en razon a que el documento fundante es un procedimiento que contiene los lineamientos para la implentación del mecanismo de administración denominado Gobierno Corporativo el cual se encuentra publicado en la intranet SAE.</t>
  </si>
  <si>
    <t>FILA_108</t>
  </si>
  <si>
    <t>Presentación de información refiriendo estado de administración actual de la sociedad y actividades de saneamiento</t>
  </si>
  <si>
    <t xml:space="preserve">Informe del Estado Administrativo de la sociedad </t>
  </si>
  <si>
    <t>INFORME  DE ADMINISTRACIÓN</t>
  </si>
  <si>
    <t>Jul-2025:  No se encuentra evidencia, se concluye que la actividad no es eficaz,  por ende continua en el Plan de Mejoramiento para su reformulación, no presenta avance respecto al anterior semestre por lo que se  mantiene el % de ejecución.</t>
  </si>
  <si>
    <t>FILA_109</t>
  </si>
  <si>
    <t>Divulgación Actualización al Procedimiento  al seguimiento del   cumplimiento de las obligaciones  de los Administradores</t>
  </si>
  <si>
    <t>PROCEDIMIENTO GESTIÓN ADMINISTRADORES</t>
  </si>
  <si>
    <t>FILA_110</t>
  </si>
  <si>
    <t>Creación de matriz  para el seguimiento del   cumplimiento de las obligaciones  de los Administradores</t>
  </si>
  <si>
    <t>MATRIZ DE SEGUIMIENTO  ADMINISTRADORES</t>
  </si>
  <si>
    <t>FILA_111</t>
  </si>
  <si>
    <t>Transacciones y negocios con afectados dentro del proceso penal (D)
Se identificó que pese a estar prohibido suscribir contratos con los implicados dentro del proceso penal se llevaron a cabo.La SAE como administradora a partir de la vigencia 2014, debió tomar las acciones pertinentes  para recuperar estos inmuebles.</t>
  </si>
  <si>
    <t xml:space="preserve">Falla en seguimiento a la gestion contractual  del depositario provisional en desarrollo de su gestion y poca precision en los estimados de renta. </t>
  </si>
  <si>
    <t>Implementacion de procedimientos de Gobierno Corporativo.</t>
  </si>
  <si>
    <t>FILA_112</t>
  </si>
  <si>
    <t xml:space="preserve">Implementacion de manual de Gobierno Corporativo y metodologia de administración </t>
  </si>
  <si>
    <t>Recuperación del activo a través del desalojo.</t>
  </si>
  <si>
    <t>Desalojo</t>
  </si>
  <si>
    <t>jul-2025: Se evidencia actividad propuesta con el acto administrativo de desalojo, sin embargo no cuenta con oficio de Desalojo del bien inmueble. 
Siendo que no es la única actividad para  eliminar la causa del H, se puede determinar como NO cumplida, ni es efectiva, ya que no es evidente la materialización de este acto.</t>
  </si>
  <si>
    <t>FILA_113</t>
  </si>
  <si>
    <t>Transacciones y negocios con afectados dentro del proceso penal (D)
Se identificó que pese a estar prohibido suscribir contratos con los implicados dentro del proceso penal se llevaron a cabo. La SAE como administradora a partir de la vigencia 2014, debió tomar las acciones pertinentes  para recuperar estos inmuebles.</t>
  </si>
  <si>
    <t xml:space="preserve">Falla en seguimiento a la gestión contractual  del depositario provisional en desarrollo de su gestión y poca precisión en los estimados de renta. </t>
  </si>
  <si>
    <t>FILA_114</t>
  </si>
  <si>
    <t>Formato de Relación de activos recepción/entrega sociedades y/o establecimientos de comercio</t>
  </si>
  <si>
    <t>FILA_115</t>
  </si>
  <si>
    <t>Remodelaciones Restaurante la Bruja (F – D - OI)
Pérdida de los recursos invertidos en las adecuaciones del restaurante la Bruja que no estaban autorizadas por la autoridad competente, procedía el desmonte de la infraestructura y el abandono del área que se encuentra ocupando el espacio público</t>
  </si>
  <si>
    <t>Intervencion en zona de baja mar por parte de la sociedad</t>
  </si>
  <si>
    <t xml:space="preserve">Cumplimiento Procedimientos de Gobierno Corporativo </t>
  </si>
  <si>
    <t>FILA_116</t>
  </si>
  <si>
    <t>Intervención en zona de baja mar por parte de la sociedad</t>
  </si>
  <si>
    <t xml:space="preserve">Solicitar asesoría y capacitación especifica para las zonas de baja mar </t>
  </si>
  <si>
    <t>Capacitación respecto a las construcciones en baja mar por parte de DIMAR</t>
  </si>
  <si>
    <t>LISTA DE ASISTENCIA Y OFICIO</t>
  </si>
  <si>
    <t>jul-2025: Se evidencia una solicitud de capacitación a DIMAR, asimismo la actas de asistencia. 
No se puede dar cumplida al 100% esta actividad y no se puede evaluar la efectividad teniendo en cuenta que hay actividad  reformuladas que tienes fechas posterior de evaluación  y no se evidencia la materialización de la capacitación con grabaciones y la presentación.</t>
  </si>
  <si>
    <t>FILA_117</t>
  </si>
  <si>
    <t>Recaudos y Pagos en Efectivo Sociedad Turismo HANSA
No se tiene implementado dentro del manual de políticas y procedimientos  el manejo de los anticipos entregados a depositarios en efectivo; corriendo en un alto riesgo de pérdida, fraude, usos inadecuados y deterioro de su valor.</t>
  </si>
  <si>
    <t>La Sociedad por estar en el listado OFAC, no permitía que la misma tuviera acceso al sector financiero. (Productos financieros)</t>
  </si>
  <si>
    <t xml:space="preserve">Establecer lineamientos dirigidos a los depositarios provisionales que permita establecer controles frente al manejo y trazabilidad de los recursos de las sociedades y su adecuada gestión </t>
  </si>
  <si>
    <t xml:space="preserve">Socialización del instructivo contable </t>
  </si>
  <si>
    <t>FILA_118</t>
  </si>
  <si>
    <t>FILA_119</t>
  </si>
  <si>
    <t xml:space="preserve">Recaudos y Pagos en Efectivo Sociedad Turismo HANSA
No se tiene implementado dentro del manual de políticas y procedimientos  el manejo de los anticipos entregados a depositarios en efectivo; corriendo en un alto riesgo de pérdida, fraude, usos inadecuados y deterioro de su valor.
</t>
  </si>
  <si>
    <t>La Sociedad por estar en el listado OFAC, no permitia que la misma tuviera acceso al sector financiero. (Productos financieros)</t>
  </si>
  <si>
    <t>En la vigencia 2020 se nombró un nuevo depositario provisional a la Sociedad, por lo anterior este realizó una gestión de ingreso a productos financieros.</t>
  </si>
  <si>
    <t>5/12/2023 se anexa soporte de realización de capacitaciones.  24/01/2024  memo 20245200009033 Se solicita modificación de actividad y acción de mejora en razon a que el documento fundante es un procedimiento que contiene los lineamientos para la implentación del mecanismo de administración denominado Gobierno Corporativo el cual se encuentra publicado en la intranet SAE.</t>
  </si>
  <si>
    <t>FILA_120</t>
  </si>
  <si>
    <t>FILA_121</t>
  </si>
  <si>
    <t>FILA_122</t>
  </si>
  <si>
    <t>Constitución de información contable con el fin de evidenciar a la fecha la realización de las legalización de anticipos vigencia 2018 y 2019</t>
  </si>
  <si>
    <t>Realización de informe por parte del contador de la sociedad </t>
  </si>
  <si>
    <t xml:space="preserve">INFORME </t>
  </si>
  <si>
    <t>FILA_123</t>
  </si>
  <si>
    <t>Entrega de  documento suscrito por contador y depositario provisional</t>
  </si>
  <si>
    <t>CERTIFICACIÓN</t>
  </si>
  <si>
    <t>FILA_124</t>
  </si>
  <si>
    <t>Locales internos 113 y 114 Centro Comercial SUNRISE (F - D)
Se concluye que se causa un presunto detrimento por $231.276.280, Los locales comerciales han venido siendo usados y explotados por la sociedad Hoteles Avenida 127, sin que la SAE o el depositario provisional realicen gestiones y acciones pertinentes</t>
  </si>
  <si>
    <t xml:space="preserve"> Falta de acuerdos contractuales que beneficien las partes que estan involucradas dentro del contrato ( Fontur - SAE- Operador - Sociedades)</t>
  </si>
  <si>
    <t xml:space="preserve">Establecer dialogos con FONTUR para revision de mejoras contractuales. </t>
  </si>
  <si>
    <t xml:space="preserve">Realizar mesas de trabajo con FONTUR para revisar condiciones contractuales.
</t>
  </si>
  <si>
    <t>Mesa de Trabajo</t>
  </si>
  <si>
    <t>FILA_125</t>
  </si>
  <si>
    <t xml:space="preserve"> Falta de acuerdos contractuales que beneficien las partes que están involucradas dentro del contrato ( Fontur - SAE- Operador - Sociedades)</t>
  </si>
  <si>
    <t>FILA_126</t>
  </si>
  <si>
    <t>FILA_127</t>
  </si>
  <si>
    <t> Contrato Arrendamiento FNTB No.018.16 y Plan de Inversión (D)
Deficiencias en la determinación del valor de canon de arrendamiento de la unidad económica, derivando en el aumento de las pérdidas de la Sociedad Hotel Sunrise Beach de San Andrés.</t>
  </si>
  <si>
    <t>. Falla en seguimiento a la gestión contractual  del depositario provisional en desarrollo de su gestión y de acuerdos contractuales que beneficien las partes que están involucradas dentro del contrato ( Fontur - SAE- Operador - Sociedades)</t>
  </si>
  <si>
    <t>Seguimiento continuo a la entrega  de los activos por parte de FONTUR a la SAE</t>
  </si>
  <si>
    <t xml:space="preserve">Emisión de plan de acción conforme a los establecido con FONTUR. </t>
  </si>
  <si>
    <t>PLAN DE ACCION</t>
  </si>
  <si>
    <t xml:space="preserve">EN REVISIÓN </t>
  </si>
  <si>
    <t>FILA_128</t>
  </si>
  <si>
    <r>
      <t>Administración de bienes del FRISCO (D) (F) Deficiencias en el seguimiento al depositario provisional y control sobre la sociedad LLANO CENTRO sobre el cobro de arrendamientos de inmuebles por valor de 93530.406.020</t>
    </r>
    <r>
      <rPr>
        <b/>
        <sz val="11"/>
        <rFont val="Arial Narrow"/>
        <family val="2"/>
      </rPr>
      <t>.</t>
    </r>
  </si>
  <si>
    <t>Deficiencias en la administración de la Sociedad por parte del Depositario.
Falta de seguimiento por parte de la SAE a los informes del depositario.</t>
  </si>
  <si>
    <t xml:space="preserve">Conciliación de cuentas del contrato de arrendamiento con CENCOSUD.
Presentar soportes de pago de canon de arrendamiento por parte de CENCOSUD. </t>
  </si>
  <si>
    <t>Estado de cuenta y juramento estimatorio.
Soportes de pago discriminado.</t>
  </si>
  <si>
    <t xml:space="preserve">SOPORTES </t>
  </si>
  <si>
    <t>18/01/2022: Una vez verificadas las evidencias, se presenta cumplimiento de la actividad planteada por el área responsable.
Los soportes se encuentran en la siguiente ruta:
\\fileserver\publica\73 - Seguimiento Plan de Mejoramiento CGR\4. Seguimiento II semestre-2021\Dirección de Gobierno Control y Democratización de Sociedades\AUDITORIA 10\FILA 408 H 2</t>
  </si>
  <si>
    <t>FILA_129</t>
  </si>
  <si>
    <t>Validación de la gestión del depositario provisional.</t>
  </si>
  <si>
    <t>Implementación de tableros de control de información en sociedades.</t>
  </si>
  <si>
    <t>INFORME</t>
  </si>
  <si>
    <t>90/%</t>
  </si>
  <si>
    <t>jul-2025: Se evidencia el informe del activo, mas no la implementación de tableros de control de información de sociedades o una actividad que subsane la causa raiz. Siendo esta la única actividad para  eliminar la causa del H, se puede determinar como cumplida, pero no es efectiva.</t>
  </si>
  <si>
    <t>FILA_130</t>
  </si>
  <si>
    <r>
      <rPr>
        <b/>
        <sz val="11"/>
        <rFont val="Arial Narrow"/>
        <family val="2"/>
      </rPr>
      <t>Contrato de arrendamiento inmueble comercial EDS EL VISO (D)</t>
    </r>
    <r>
      <rPr>
        <sz val="11"/>
        <rFont val="Arial Narrow"/>
        <family val="2"/>
      </rPr>
      <t xml:space="preserve"> no cumple con lo establecido en el Manual de procesos y procedimientos y la metodología G-DE-003 de la SAE, Sección 2. Ítem 3.2 Contratos de Arriendo, la cual se establece que, en los contratos de arriendo, celebrados directamente o a través de Depositarios, deberá figurar como parte arrendadora, la SAE</t>
    </r>
  </si>
  <si>
    <t>Debido a que la SAE SAS no ha ejercido administración sobre este Establecimiento de comercio desde el año 2014, lo cual permitió que la persona que está incursa en un proceso de extinción de dominio continuara ejerciendo actos de señor y dueño sobre bienes entregados a la SAE SAS y percibiera ingresos provenientes del mismo.</t>
  </si>
  <si>
    <t>Inicio de acciones legales de tipo penal  en contra de la afectada por los delitos de Peculado por Apropiación y Fraude a Resolución Judicial</t>
  </si>
  <si>
    <t xml:space="preserve">Seguimiento a las acciones legales emprendidas en contra de la afectada. </t>
  </si>
  <si>
    <t xml:space="preserve">15/12/2023 se anexa informe de seguimiento a las acciones legales y todos los soportes de las gestiones realizadas. </t>
  </si>
  <si>
    <t>FILA_131</t>
  </si>
  <si>
    <t>Inicio de acciones legales de tipo CIVIL en contra de la afectada</t>
  </si>
  <si>
    <t>jul-2025: Se evidencia memorandos con la solicitud de reiteración de las acciones legales. Sin embargo no se evidencia el avance o el estado actual de esta acciones. se puede determinar como cumplida, ya que presenta el Informe de seguimiento al establecimiento de comercio pero no es efectiva.</t>
  </si>
  <si>
    <t>FILA_132</t>
  </si>
  <si>
    <t>Contrato de arrendamiento inmueble comercial EDS EL VISO (D) no cumple con lo establecido en el Manual de procesos y procedimientos y la metodología G-DE-003 de la SAE, Sección 2. Ítem 3.2 Contratos de Arriendo, la cual se establece que, en los contratos de arriendo, celebrados directamente o a través de Depositarios, deberá figurar como parte arrendadora, la SAE</t>
  </si>
  <si>
    <t>Acto administrativo de desalojo del inmueble con el fin de recuperar el activo</t>
  </si>
  <si>
    <t xml:space="preserve">Acto administrativo de desalojo del inmueble </t>
  </si>
  <si>
    <t>ACTO ADMINISTRATIVO DE DESALOJO</t>
  </si>
  <si>
    <t>FILA_133</t>
  </si>
  <si>
    <r>
      <rPr>
        <b/>
        <sz val="11"/>
        <rFont val="Arial Narrow"/>
        <family val="2"/>
      </rPr>
      <t>Actividades del administrador del FRISCO (D)</t>
    </r>
    <r>
      <rPr>
        <sz val="11"/>
        <rFont val="Arial Narrow"/>
        <family val="2"/>
      </rPr>
      <t xml:space="preserve"> no se encuentra estimado de renta elaborado, ni aprobado por la SAE, ni contrato de arrendamiento suscrito por el depositario o por la SAE, buscando productividad del bien a su cargo, desconociendo lo establecido en el numeral 3.2.3 del Decreto 2136 de 2015</t>
    </r>
  </si>
  <si>
    <t>falta de seguimiento y control por parte de la Entidad frente a este establecimiento de comercio</t>
  </si>
  <si>
    <t xml:space="preserve">Elaboracion de estimado de renta </t>
  </si>
  <si>
    <t xml:space="preserve">Estimado de renta 
</t>
  </si>
  <si>
    <t xml:space="preserve">ESTIMADO DE RENTA </t>
  </si>
  <si>
    <t xml:space="preserve">06/07/2022: Se adjunta estimado de renta </t>
  </si>
  <si>
    <t>FILA_134</t>
  </si>
  <si>
    <t xml:space="preserve">Recuperacion del activo </t>
  </si>
  <si>
    <t xml:space="preserve">Legalizacion de la ocupacion o desalojo </t>
  </si>
  <si>
    <t xml:space="preserve">Contrato de arrendamiento o acto administrativo de desalojo </t>
  </si>
  <si>
    <t xml:space="preserve"> 15/12/2023 se anexa resolución de desalojo N° 2398 del 25 de noviembre del 2021 y el acta de diligencia. 24/01/2023</t>
  </si>
  <si>
    <t>FILA_135</t>
  </si>
  <si>
    <t>Informe estado de administración</t>
  </si>
  <si>
    <t>jul-2025: Se evidencia el informe del depositario que habia sido presentado anteriormente. Sin embargo no se evidencia soportes que se haya recuperado el activo y que cuente con un contrato de arrendamiento con el depositario o en administración directa con la SAE. Siendo esta la única actividad para  eliminar la causa del H, se puede determinar como cumplida, pero no es efectiva.</t>
  </si>
  <si>
    <t>FILA_136</t>
  </si>
  <si>
    <r>
      <rPr>
        <b/>
        <sz val="11"/>
        <rFont val="Arial Narrow"/>
        <family val="2"/>
      </rPr>
      <t>Contrato de arrendamiento inmueble comercial EDS EL VISO  (D) (F)</t>
    </r>
    <r>
      <rPr>
        <sz val="11"/>
        <rFont val="Arial Narrow"/>
        <family val="2"/>
      </rPr>
      <t xml:space="preserve"> arrendamiento del establecimiento de Comercio denominado ESTACIÓN SERVICIO EL VISO, al igual que el inmueble donde funciona identificado con matrícula inmobiliaria 060-227116 por la afectada, no recepcion de canon por la SAE </t>
    </r>
  </si>
  <si>
    <t>Establecimiento de comercio se celebró un contrato de arrendamiento el 10 de enero de 2015, con un canon mensual de $4.500.000, actualizado año a año de acuerdo al IPC, valores que han sido pagados por el Arrendatario, directamente a la arrendadora, persona a la cual se le está adelantando el proceso de extinción de dominio, y no han ingresado al FRISCO</t>
  </si>
  <si>
    <t xml:space="preserve">Inicio de acciones legales en contra del arrendatario por lo no percibido por el FRISCO/ TRANSACCION SI SE LEGALIZA EL CONTRATO </t>
  </si>
  <si>
    <t xml:space="preserve">Suscripcion Transaccion o inicio de acciones legales  </t>
  </si>
  <si>
    <t>TRANSACCION O INFORME ACCION CIVIL</t>
  </si>
  <si>
    <t>jul-2025: Se evidencia el memorando con la solicitud de reiteración de las acciones legales, Se puede concluir parte de la acción de la actividad como cumplida, ya que NO se encuentra la materialización de los tramites de acciones legales, por otra parte no es efectiva.</t>
  </si>
  <si>
    <t>FILA_137</t>
  </si>
  <si>
    <t>FILA_138</t>
  </si>
  <si>
    <t>jul-2025: Se evidencia memorando con la solicitud de reiteración de las acciones legales. Sin embargo  se puede determinar como cumplida con eficacia, pero no es efectiva, ya que no presenta la evidencia de la materialización y resultados de las acciones legales.</t>
  </si>
  <si>
    <t>FILA_139</t>
  </si>
  <si>
    <t>Productividad del activo social denominado “Sociedad Álvarez Ríos e Hijos &amp; CIA S.C.A  gestión de recursos de la sociedad en cuenta de otra sociedad sin la autorización generando riesgos para la Sociedad.</t>
  </si>
  <si>
    <t>No se cuenta con un procedimiento establecido para el manejo y seguimiento al Pago oportuno de impuestos, valorización y honorarios de administración y manejo de recursos financieros por otra sociedad, sin la autorización de la asamblea general de accionistas, ni directamente por la SAE S.A.S</t>
  </si>
  <si>
    <t xml:space="preserve">Generar lineamientos de monitoreo de contable </t>
  </si>
  <si>
    <t>PROCEDIMIENTO  MONITOREO CONTABLE</t>
  </si>
  <si>
    <t>jul-2025: Se evidencia procedimiento ( PR-GS-023) que se encuentra incluido en el mapa de procesos de la entidad. sin embargo falta la fomralización de un  formato. No se puede dar cumplida al 100% esta actividad y no se puede determinar su efectividad para eliminar la causa del H ya cuenta con más actividades que vencen el proximo semestre.</t>
  </si>
  <si>
    <t>FILA_140</t>
  </si>
  <si>
    <t>Manejo de recursos financieros por otra sociedad, sin la autorización de la asamblea general de accionistas, ni directamente por la SAE S.A.S., asimismo no se cuenta con un procedimiento establecido para el manejo financiero de la Sociedad.</t>
  </si>
  <si>
    <t>FILA_141</t>
  </si>
  <si>
    <r>
      <rPr>
        <b/>
        <sz val="11"/>
        <rFont val="Arial Narrow"/>
        <family val="2"/>
      </rPr>
      <t>Productividad del activo social denominado “Sociedad Álvarez Ríos e Hijos &amp; CIA S.C.A</t>
    </r>
    <r>
      <rPr>
        <sz val="11"/>
        <rFont val="Arial Narrow"/>
        <family val="2"/>
      </rPr>
      <t xml:space="preserve"> incumplimiento del INSTRUCTIVO PARA EL TRASLADO DE SOCIEDADES</t>
    </r>
  </si>
  <si>
    <t xml:space="preserve">Se reconoció la causal de disolución y Liquidación y a la fecha  (junio del 2021), no ha sido surtido el procedimiento de traslado. </t>
  </si>
  <si>
    <t>Dar cumplimiento al procedimiento de traslados.</t>
  </si>
  <si>
    <t xml:space="preserve">Cumplimiento del procedimiento de traslados </t>
  </si>
  <si>
    <t xml:space="preserve">TRASLADO </t>
  </si>
  <si>
    <t>jul-2025: Se realizo la revisión y cumple por eficacia, sin embargo, el hallazgo continúa en plan de mejoramiento hasta tanto se evalúen la totalidad de actividades programadas conforme a la fecha de ejecución.</t>
  </si>
  <si>
    <t>FILA_142</t>
  </si>
  <si>
    <r>
      <rPr>
        <b/>
        <sz val="11"/>
        <rFont val="Arial Narrow"/>
        <family val="2"/>
      </rPr>
      <t>Productividad del activo social denominado “Sociedad Álvarez Ríos e Hijos &amp; CIA S.C.A</t>
    </r>
    <r>
      <rPr>
        <sz val="11"/>
        <rFont val="Arial Narrow"/>
        <family val="2"/>
      </rPr>
      <t xml:space="preserve"> Incumplimiento del INSTRUCTIVO PARA EL TRASLADO DE SOCIEDADES</t>
    </r>
  </si>
  <si>
    <t>No hubo gestión de los requisitos indispensables que se requieren para la legalización de la ocupación del inmueble, generando pérdida en la productividad a la citada Sociedad.</t>
  </si>
  <si>
    <t>Establecimiento de lineamientos dirigidos a depositarios provisionales en relación con la ejecución de acciones frente a ocupación ilegal de los inmuebles.</t>
  </si>
  <si>
    <t xml:space="preserve">Generar lineamiento para que en caso de no darse la legalización de la ocupación se lleve a cabo el desalojo de los activos sociales. </t>
  </si>
  <si>
    <t xml:space="preserve">PROCEDIMIENTO </t>
  </si>
  <si>
    <t>15/12/2023 la entidad cuenta con el procedimiento P-DP2-050_Desalojo_de_bienes_Inmuebles.pdf el cual la Dirección de Gobierno Control y Democratización de Sociedades implementa cuando se evidencia una ocupación ilegal.</t>
  </si>
  <si>
    <t>FILA_143</t>
  </si>
  <si>
    <r>
      <rPr>
        <b/>
        <sz val="11"/>
        <rFont val="Arial Narrow"/>
        <family val="2"/>
      </rPr>
      <t>Productividad del activo social denominado “Sociedad Álvarez Ríos e Hijos &amp; CIA S.C.A</t>
    </r>
    <r>
      <rPr>
        <sz val="11"/>
        <rFont val="Arial Narrow"/>
        <family val="2"/>
      </rPr>
      <t xml:space="preserve"> incumplimiento de la NIC 39, que establece reglas para el reconocimiento, medición y revelación de información sobre los activos y pasivos poseídos por la empresa.</t>
    </r>
  </si>
  <si>
    <t>No se ha gestionado el concepto técnico, existe incertidumbre en la estimación de estas obligaciones, previo proceso de extinción a favor de los afectados a cargo de la sociedad.</t>
  </si>
  <si>
    <t xml:space="preserve">Gestion del Concepto Técnico para la estimación de obligaciones. </t>
  </si>
  <si>
    <t xml:space="preserve">Solicitud por parte de la Sociedad de concepto técnico para la estimacion y reconocimiento de los activos y pasivos de la sociedad. </t>
  </si>
  <si>
    <t xml:space="preserve">CONCEPTO TÉCNICO </t>
  </si>
  <si>
    <t>15/07/2022: Se cuenta con soportes del cumplimiento de la actividad.</t>
  </si>
  <si>
    <t>FILA_144</t>
  </si>
  <si>
    <t>Productividad del activo social denominado “Sociedad Álvarez Ríos e Hijos &amp; CIA S.C.A incumplimiento de lo establecido en la Resolución 246 del 2012 “Régimen aplicable a la Contribución de Valorización y Proyecto Valorización del Poblado”.</t>
  </si>
  <si>
    <t>No hubo registro de pagos a Fondos de valorización departamentales  por concepto de Valorización del Proyecto.</t>
  </si>
  <si>
    <t>Evidencias de la divulgación del procedimiento</t>
  </si>
  <si>
    <t>FILA_145</t>
  </si>
  <si>
    <t>FILA_146</t>
  </si>
  <si>
    <t>Productividad del activo social denominado “Sociedad Álvarez Ríos e Hijos &amp; CIA S.C.A la SAE S.A.S, no exigió el cumplimiento de sus obligaciones y hasta junio de 2021,  tiene programada la Asamblea para aprobar el reconocimiento del ESTADO DE Liquidación.</t>
  </si>
  <si>
    <t>Ratificación del depositario sin observar las normas de productividad que debían cumplirse por parte del depositario.</t>
  </si>
  <si>
    <t>FILA_147</t>
  </si>
  <si>
    <t>Inventarios activos biológicos de la Sociedad INVERSIONES RODRÍGUEZ FUENTES LTDA. (F-D-O) incumplimiento por parte de la Dirección de Gobierno Control y Democratización de Sociedades de la SAE con lo establecido en el artículo 11° de la Resolución Nro. 308 del 10 de mayo de 2017.</t>
  </si>
  <si>
    <t xml:space="preserve">Establecer lineamientos específicos frente al manejo de semovientes y otros animales, que permita mantener la trazabilidad de la gestión desarrollada por el depositario provisional. </t>
  </si>
  <si>
    <t>Generar lineamientos para el manejo de los activos semovientes de las sociedades ganaderas.</t>
  </si>
  <si>
    <t>INSTRUCTIVO SEMOVIENTES</t>
  </si>
  <si>
    <t xml:space="preserve">jul-2025: Se evidencia el instructivo de semovientes y formatos de inventario que se encuentra aprobado y publicado en el mapa de procesos. Se cumple al 100% de eficacia, sin embargo no se puede determinar su efectividad para eliminar la causa del H ya que hay más actividades para la vigencia del 31/12/2025, que se evaluara el proximo semestre. </t>
  </si>
  <si>
    <t>FILA_148</t>
  </si>
  <si>
    <t>Socializar los lineamientos para el manejo de los activos semovientes de las sociedades ganaderas.</t>
  </si>
  <si>
    <t>FILA_149</t>
  </si>
  <si>
    <t>FILA_150</t>
  </si>
  <si>
    <t xml:space="preserve">Pagos de Intereses de Mora a la DIAN y Terceros realizados por la Sociedad GRUPO ALIADOS SAS. (F-D) pago de intereses moratorios por 25.429.201 </t>
  </si>
  <si>
    <t>Inadecuada administración por parte de los depositarios en cuanto al trámite de las obligaciones tributarias y oportuno pago a los acreedores, lo que conllevó a pagar intereses moratorios</t>
  </si>
  <si>
    <t>Definición de lineamientos para el pago en tiempo de obligaciones tributarias.</t>
  </si>
  <si>
    <t>jul -2025: Se evidencia el procedimiento (PR-GS-023), que se encuentra aprobado y publicado en el mapa de procesos. Se cumple al 100% de eficacia, sin embargo no se puede determinar su efectividad para eliminar la causa del H ya que hay más actividades para la vigencia del 31/12/2025, que se evaluara el proximo semestre.</t>
  </si>
  <si>
    <t>FILA_151</t>
  </si>
  <si>
    <t>FILA_152</t>
  </si>
  <si>
    <t>FILA_153</t>
  </si>
  <si>
    <t>FILA_154</t>
  </si>
  <si>
    <r>
      <t>Giro de Anticipo para prestación de servicios profesionales, realizados por la Sociedad Grupo Aliados SAS. (F-D) contratación de abogado para representar los intereses de la sociedad</t>
    </r>
    <r>
      <rPr>
        <b/>
        <sz val="11"/>
        <rFont val="Arial Narrow"/>
        <family val="2"/>
      </rPr>
      <t>.</t>
    </r>
  </si>
  <si>
    <t xml:space="preserve">Debilidades en el control y seguimiento por parte de la Dirección de Gobierno Control y Democratización de Sociedades a los informes que presentan los depositarios, lo que genera riesgo de la no legalización de este gasto. </t>
  </si>
  <si>
    <t>Generar lineamiento para el tratamiento de anticipos por parte de las sociedades.</t>
  </si>
  <si>
    <t>jul- 2025: Se evidencia el procedimiento (PR-GS-023), que se encuentra aprobado y publicado en el mapa de procesos. Se cumple al 100% de eficacia, sin embargo no se puede determinar su efectividad para eliminar la causa del H ya que hay más actividades para la vigencia del 31/12/2025, que se evaluara el proximo semestre.</t>
  </si>
  <si>
    <t>FILA_155</t>
  </si>
  <si>
    <t>FILA_156</t>
  </si>
  <si>
    <t>FILA_157</t>
  </si>
  <si>
    <t xml:space="preserve">Sociedad Mejía Cano S en C. activa y en funcionamiento y entregada por el Depositario en estado “EN Liquidación”. (F-D) póliza de seguros </t>
  </si>
  <si>
    <t xml:space="preserve">Los contratos de arrendamiento o de explotación económica que se suscriban sobre bienes del FRISCO a partir del 2015 no contaban con una póliza de seguros que garantice su pago u otras garantías autorizada por el comité técnico. </t>
  </si>
  <si>
    <t>Definición de lineamientos para el manejo de documentación de relaciones contractuales.</t>
  </si>
  <si>
    <t xml:space="preserve">Generar lineamiento para la legalizacion,  suscripcion y seguimiento de contratos </t>
  </si>
  <si>
    <t>PROCEDIMIENTO</t>
  </si>
  <si>
    <t xml:space="preserve">24/01/2024  memo 20245200009033 Se solicita modificación de la unidad de medida , toda vez que las directrices para la legalización, suscripción y seguimiento de los contratos se generaron a traves de una adición al procedimiento de supervision a depositarios. </t>
  </si>
  <si>
    <t>FILA_158</t>
  </si>
  <si>
    <t xml:space="preserve">Constitutución de documento que enliste las obliagaciones de los administradores con relación a la constitución de polizas y garantias </t>
  </si>
  <si>
    <t xml:space="preserve">Generar Aplicación y seguimiento al FORMATO DE EVALUACIÓN DE CUMPLIMIENTO </t>
  </si>
  <si>
    <t xml:space="preserve">FORMATO DE EVALUACIÓN DE CUMPLIMIENTO </t>
  </si>
  <si>
    <t>FILA_159</t>
  </si>
  <si>
    <t>Sociedad Mejía Cano S en C. activa y en funcionamiento y entregada por el Depositario en estado “EN Liquidación”. (F-D) libros auxiliares de los
años 2014 al 30 de agosto de 2019.</t>
  </si>
  <si>
    <t>Manejo inadecuado de la contabilidad de la operación del manejo de los recursos de la sociedad por concepto de cánones de arrendamiento., ni gastos efectuados.</t>
  </si>
  <si>
    <t xml:space="preserve">Establecer lineamientos dirigidos a los depositarios provisionales que permita establecer controles frente al manejo del arriendo de los bienes de las sociedades asignadas. </t>
  </si>
  <si>
    <t>Con base en la normatividad contable  generar un lineamiento para el registro contable de las sociedades y establecimientos de comercio.</t>
  </si>
  <si>
    <t xml:space="preserve">INSTRUCTIVO </t>
  </si>
  <si>
    <t>jul-2025: Se evidencia el procedimiento (PR-GS-023), que se encuentra publicado en el mapa de procesos. Aunque el entregables es un instructivo. Se cumple al 100% de eficacia, sin embargo no se puede determinar su efectividad para eliminar la causa del H ya que hay más actividades que no presentaron evidencias y tienen fecha de evaluación para este corte.</t>
  </si>
  <si>
    <t>FILA_160</t>
  </si>
  <si>
    <t>Sociedad Mejía Cano S en C. activa y en funcionamiento y entregada por el Depositario en estado “EN Liquidación”. (F-D) NO fue entregada la contabilidad de la sociedad por parte de la Inmobiliaria Bustamante, ni libros contables al Depositario Provisional, por lo cual la sociedad procede a reconstruir la contabilidad de la sociedad.</t>
  </si>
  <si>
    <t xml:space="preserve">Inadecuado seguimiento a los informes presentados por la inmobiliaria, que presentaban inconsistencias, generando incertidumbre en los recaudos de los cánones de arrendamiento, costos y gastos. </t>
  </si>
  <si>
    <t xml:space="preserve">Establecer lineamientos dirigidos a los depositarios provisionales que permita establecer controles frente al manejo de arriendo de los bienes de las sociedades asignadas. </t>
  </si>
  <si>
    <t>FILA_161</t>
  </si>
  <si>
    <t>Sociedad Mejía Cano S en C. activa y en funcionamiento y entregada por el Depositario en estado “EN Liquidación”. (F-D) devolución de los dineros de la sociedad por valor de $58.112.821, calculado de acuerdo con los registros contables reconstruidos.</t>
  </si>
  <si>
    <t xml:space="preserve">Inadecuado registro de los movimientos financieros de la sociedad, que no permiten determinar si se reintegraron o no dineros adeudados. </t>
  </si>
  <si>
    <t xml:space="preserve">Establecer lineamientos dirigidos a los depositarios provisionales que permita establecer controles frente al manejo y trazabilidad de los recursos de las sociedades y su adecuada gestión. </t>
  </si>
  <si>
    <t>FILA_162</t>
  </si>
  <si>
    <t>Sociedad Mejía Cano S en C. activa y en funcionamiento y entregada por el Depositario en estado “EN Liquidación”. (F-D)  circularización de deudas por impuestos con la DIAN, este certifica mediante oficio 100202211 - 0111 del 29 de marzo de 2021 que se viene adelantando un proceso de cobro coactivo a la sociedad Mejía Cano S en C. en Liquidación.</t>
  </si>
  <si>
    <t>Realización de procesos de cobro coactivo a la sociedad por personal sin competencia -CONTADORA</t>
  </si>
  <si>
    <t>Inicio de acciones legales en contra del depositario provisional.</t>
  </si>
  <si>
    <t xml:space="preserve">Seguimiento a las acciones legales emprendidas en contra del depositario. </t>
  </si>
  <si>
    <t>FILA_163</t>
  </si>
  <si>
    <t>Sociedad Mejía Cano S en C. activa y en funcionamiento y entregada por el Depositario en estado “EN Liquidación”. (F-D) cuentas por cobrar por arrendamientos en cuantía de $70.361.000.</t>
  </si>
  <si>
    <t>Efectuar arrendamientos sin que medie contrato escrito y póliza de garantía.</t>
  </si>
  <si>
    <t xml:space="preserve">Generar lineamiento para la legalizacion,  suscripcion y seguimiento de contratos. </t>
  </si>
  <si>
    <t>FILA_164</t>
  </si>
  <si>
    <t>Sociedad Mejía Cano S en C. activa y en funcionamiento y entregada por el Depositario en estado “EN Liquidación”. (F-D) se tiene claridad de quien es el Depositario, y el Representante Legal de la sociedad MEJÍA CANO S EN C EN Liquidación, de acuerdo al certificado de Existencia y Representación legal de fecha 8 de abril de 2021.</t>
  </si>
  <si>
    <t xml:space="preserve">Certificados de existencia y representación legal que no corresponden al depositario actual. </t>
  </si>
  <si>
    <t>Establecer lineamientos dirigidos a los depositarios provisionales que permita establecer controles frente a la renovacion anual del certificado de existencia y representacion legal de la sociedad.</t>
  </si>
  <si>
    <t>Generación de directriz para que en el informe de gestión de asamblea se incluya punto de renovación de cámara y soporte de la misma.</t>
  </si>
  <si>
    <t>DIRECTRIZ</t>
  </si>
  <si>
    <t>FILA_165</t>
  </si>
  <si>
    <t>Manejo de la Cuenta “Fondo de Reposición” establecido en el Contrato de Arrendamiento No. 018 de 2006 suscrito entre la Dirección Nacional de Estupefacientes – DNE (Arrendador), y la Unión Temporal Hoteles Limitada y Hoteles Cien Avenida S.A. (Arrendataria). (D-O)</t>
  </si>
  <si>
    <t xml:space="preserve">Inexistencia de un procedimiento para el manejo de los recursos del fondo de reposición, generando riesgo en los requisitos y definición de los gastos, inexactitud de las cifras, falta de autorizaciones y aprobaciones para ese manejo. </t>
  </si>
  <si>
    <t>FILA_166</t>
  </si>
  <si>
    <t xml:space="preserve">No hubo reconocimiento contable de las operaciones y transacciones en los estados financieros. </t>
  </si>
  <si>
    <t>FILA_167</t>
  </si>
  <si>
    <t>Pagos de Intereses de Mora y Sanciones a la DIAN y secretaria de Salud por la Sociedad Grupo Hotelero Ámbar. (F-D) ineficiente administración por parte del depositario Humberto Martínez Trujillo C.C. 11.187.618, quien fungió desde el año 2012 al 2021; en el trámite de las obligaciones tributarias y oportuno pago a los acreedores que conllevó a pagar intereses moratorios y sanciones.</t>
  </si>
  <si>
    <t xml:space="preserve">Ineficiente administración por parte del depositario en el trámite de obligaciones tributarias y oportuno pago a los acreedores que conllevó a pagar intereses moratorio y sanciones. </t>
  </si>
  <si>
    <t>Establecimiento de políticas contable para el pago de impuestos, tasas y contribuciones por parte de la sociedad</t>
  </si>
  <si>
    <t>Determinar lineamientos con fundamento en la ley para el pago de obligaciones.</t>
  </si>
  <si>
    <t>jul-2025: Se evidencia el procedimiento (PR-GS-023), que se encuentra publicado en el mapa de procesos. Aunque el entregables es un instructivo. Se cumple al 95% de eficacia, sin embargo no se puede determinar su efectividad para eliminar la causa del H ya que hay otra actividad que no presentaron en la reformulación del PM de este semestre.</t>
  </si>
  <si>
    <t>FILA_168</t>
  </si>
  <si>
    <r>
      <t>Contrato de prestación de servicios y sistemas propios de SOL MELIA entre SOL MELIÁ SA y GHT TURISMO AMBAR SA” entrega a FONTUR y su Productividad. (D-O)  pasados seis (6) años de haber recibido SAE S.A.S., la sociedad; no ha dado cumplimiento con lo establecido en el artículo 4 del decreto 2503 del 7 de diciembre de 2012</t>
    </r>
    <r>
      <rPr>
        <b/>
        <sz val="11"/>
        <rFont val="Arial Narrow"/>
        <family val="2"/>
      </rPr>
      <t>.</t>
    </r>
  </si>
  <si>
    <t xml:space="preserve">Precisión de datos relevantes en los contratos tales como fecha de vigencia, acta de inicio de actividades, para efectos de determinar efectos jurídicos de la relación contractual. </t>
  </si>
  <si>
    <t>Generar lineamiento para la legalización,  suscripción y seguimiento de contratos.</t>
  </si>
  <si>
    <t>FILA_169</t>
  </si>
  <si>
    <r>
      <t>Contrato de prestación de servicios y sistemas propios de SOL MELIA entre SOL MELIÁ SA y GHT TURISMO AMBAR SA” entrega a FONTUR y su Productividad. (D-O)  estado administrativo y jurídico en que se encuentra el contrato con MELIA HOTELS INTERNATIONAL</t>
    </r>
    <r>
      <rPr>
        <b/>
        <sz val="11"/>
        <rFont val="Arial Narrow"/>
        <family val="2"/>
      </rPr>
      <t>.</t>
    </r>
  </si>
  <si>
    <t xml:space="preserve">Debilidades en los estados financieros, representado en Facturas que no se encuentran reconocidas contablemente por la Sociedad intervenida, Retenciones en la fuente deducidas de la facturación no registradas en los registros contables, cuentas por pagar no reconocidas por el área contable, deudas no registradas adecuadamente. </t>
  </si>
  <si>
    <t>FILA_170</t>
  </si>
  <si>
    <t>Contrato de prestación de servicios y sistemas propios de SOL MELIA entre SOL MELIÁ SA y GHT TURISMO AMBAR SA” entrega a FONTUR y su Productividad. (D-O)  Estados Financieros de la Sociedad Grupo Turismo Ámbar SA, a 31 de diciembre de 2020, la cuenta 2335 “Cuentas Corrientes y Otras Cuentas por Pagar”, registra una obligación por $543.317.000</t>
  </si>
  <si>
    <t xml:space="preserve">No hay claridad en el resultado del ejercicio operacional por cuanto las utilidades y perdidas corresponden a cifras indeterminadas que no permiten establecer una relación verificable de los resultados presentados por la sociedad. </t>
  </si>
  <si>
    <t>Establecer lineamientos dirigidos a los depositarios provisionales que permitan establecer controles frente al manejo y trazabilidad de los recursos de las sociedades y su adecuada gestión.</t>
  </si>
  <si>
    <t>Con base en la normatividad contable  generar un lineamiento para el registro contable de las sociedades y establecimientos de comercio</t>
  </si>
  <si>
    <t>jul-2025: Se evidencia el procedimiento (PR-GS-023), que se encuentra publicado en el mapa de procesos. Aunque el entregables es un instructivo. Se cumple al 100% de eficacia, sin embargo no se puede determinar su efectividad para eliminar la causa del H ya que hay otras actividades que no presentaron en la reformulación del PM de este semestre.</t>
  </si>
  <si>
    <t>FILA_171</t>
  </si>
  <si>
    <t>Aspectos Administrativos y Financieros de la Sociedad Grupo Hotelero ÁMBAR SA. (O) Seguros comerciales Bolívar Nro. 1010109090401, configurado con el siniestro Nro. 0100400214; y cancelada a la sociedad por indemnización la suma de $31.788.306, en fecha 27 de octubre de 2017, valor que cubría la citada póliza.</t>
  </si>
  <si>
    <t xml:space="preserve">Incumplimiento de la política contable definida por la Entidad respecto al deterioro del valor de los activos financieros. </t>
  </si>
  <si>
    <t>jul-2025: Se evidencia el procedimiento (PR-GS-023), que se encuentra publicado en el mapa de procesos. Aunque el entregables es un instructivo. Se cumple al 100% de eficacia, sin embargo no se puede determinar su efectividad para eliminar la causa del H ya que hay otras actividades que no presentaron evidencias para la evaluación del PM de este semestre.</t>
  </si>
  <si>
    <t>FILA_172</t>
  </si>
  <si>
    <t>Aspectos Administrativos y Financieros de la Sociedad Grupo  Hotelero ÁMBAR SA. (O) pagos a la abogada Claudia Castaño Montoya, sin mediar el respectivo contrato de mandato.</t>
  </si>
  <si>
    <t>Realización de procesos de defensa judicial sin el respectivo contrato de mandato en donde medien las obligaciones y respectivas retenciones a desarrollarse.</t>
  </si>
  <si>
    <t xml:space="preserve">Definición de lineamientos para el manejo de documentación de relaciones contractuales. </t>
  </si>
  <si>
    <t xml:space="preserve">Generar lineamiento para la legalización,  suscripción y seguimiento de contratos. </t>
  </si>
  <si>
    <t>FILA_173</t>
  </si>
  <si>
    <t>Aspectos Administrativos y Financieros de la Sociedad Grupo Hotelero ÁMBAR SA. (O) libros auxiliares del año 2020 del reconocimiento contable de los honorarios de al señor Humberto Martínez Trujillo identificado con la C.C.11187618.</t>
  </si>
  <si>
    <t xml:space="preserve">Inexistencia de un procedimiento para el manejo de los anticipos a los depositarios por concepto de honorarios, con sus respectivos controles y políticas de operación. </t>
  </si>
  <si>
    <t>INSTRUCTIVO</t>
  </si>
  <si>
    <t>FILA_174</t>
  </si>
  <si>
    <t>Aspectos Administrativos y Financieros de la Sociedad Grupo Hotelero ÁMBAR SA. (O) sobre el procedimiento establecido para realizar los avances, anticipos y legalización de estos; al Depositario Martínez Trujillo Humberto.</t>
  </si>
  <si>
    <t xml:space="preserve">Contratos realizados por la sociedad que no establecen los acuerdos previstos entre trabajador y empleador (tales como comisiones, proceso de negociación y aprobación). </t>
  </si>
  <si>
    <t>FILA_175</t>
  </si>
  <si>
    <t>Aspectos Administrativos y Financieros de la Sociedad Grupo Hotelero ÁMBAR SA. (O) Libros auxiliares correspondientes a la vigencia 2020, en la subcuenta 41401510 “Ingresos Paquete Grupo Exento”</t>
  </si>
  <si>
    <t xml:space="preserve">Falta de seguimiento en el proceso de saneamiento de las obligaciones tributarias de la sociedad. </t>
  </si>
  <si>
    <t>Establecimiento de políticas contable para el pago de impuestos, tasas y contribuciones por parte de la sociedad.</t>
  </si>
  <si>
    <t>FILA_176</t>
  </si>
  <si>
    <t>Reconocimiento y Revelación de Ingresos de la Sociedad MAKRO Ltda. (D) Diferencias entre el estado de resultados integrales (ingresos) y el libro auxiliar contable base para la elaboración de los estados financieros no registra el valor al no contar con los soportes del ingreso.</t>
  </si>
  <si>
    <t xml:space="preserve">Los estados financieros no reflejan la realidad financiera y económica de la sociedad como elemento constitutivo de la gestión para la toma de decisiones en Junta de Socios, generando falta de control y registro que pone en riesgo la relevancia y comprensibilidad de la información. </t>
  </si>
  <si>
    <t>jul-2025: Se evidencia el procedimiento (PR-GS-023), que se encuentra publicado en el mapa de procesos. Aunque el entregables es un instructivo. Se cumple al 100% de eficacia, sin embargo no se puede determinar su efectividad, debido a que falta formalizar un formato y realizar un ejemplo para saber si con el entregable se ataca la causa raiz del H.</t>
  </si>
  <si>
    <t>FILA_177</t>
  </si>
  <si>
    <t>Canón de arrendamiento del bien inmueble FMI 400- 3219 entregado por la Sociedad GRUPO CANO GRACA A GASEOSAS RIO, se desconoce el documento que evidencia el acuerdo entre las dos Sociedades  respecto a las condiciones de contraprestación por el usufructo del inmueble identificado con FMI 400-3219</t>
  </si>
  <si>
    <t xml:space="preserve">Falta de documentos que establezcan las condiciones acordadas entre las sociedades para realizar cobros de cánones de arrendamiento y pagos de impuestos. </t>
  </si>
  <si>
    <t xml:space="preserve">Presentación de informe contentivo de la realidad financiera y administrativa de la sociedad, con corte mayo 2024 que enliste acciones correctivas bajo la gestión de la dirección </t>
  </si>
  <si>
    <t xml:space="preserve">Presentanción de informe adminsitrativo que evidencia el estado de administración del activo y gestiones a ejecutar </t>
  </si>
  <si>
    <t>INFORME que expone la situación administrativa</t>
  </si>
  <si>
    <t>FILA_178</t>
  </si>
  <si>
    <t>Inscripción Cámara de Comercio de la Sociedad GRUPO CANO GRACA S en C.S. (D-O) Renovación de la matrícula mercantil - Término para solicitarla año 1993.</t>
  </si>
  <si>
    <t>Incumplimiento de la obligación mercantil de renovar cámara de comercio, por falta de control y seguimiento que genera riesgo fiscal materializando consecuencias pecuniarias y posibles disolución de las misma.</t>
  </si>
  <si>
    <t>FILA_179</t>
  </si>
  <si>
    <t xml:space="preserve">Ocupación de bien inmueble Restrepo Campo y Cía. S en C. en Liquidación. (D).
Se identificó ocupación irregular del inmueble identificado con FMI 370-349829 </t>
  </si>
  <si>
    <t>Realizar gestiones de reconocimiento en referencia al estado jurídico ,físico,  contable y financiero con el fin de determinar su estado real</t>
  </si>
  <si>
    <t>Realizar gestiones de reconocimiento en referencia al estado jurídico, físico,  contable y financiero del activo con el  fin de establecer los lineamentos que permitan recuperar el inmueble</t>
  </si>
  <si>
    <t xml:space="preserve">ACCIONES DE RECONOCIMIENTO </t>
  </si>
  <si>
    <t>FILA_180</t>
  </si>
  <si>
    <t>Deficiencia operativa y de control  al depositario en la administración de los bienes, lo que genera que la sociedad deje de percibir recursos por productividad o pérdida definitiva del dominio sobre los bienes.</t>
  </si>
  <si>
    <t>EVIDENCIAS DE LA DIVULGACIÓN DEL PROCEDIMIENTO GESTIÓN ADMINISTRADORES</t>
  </si>
  <si>
    <t>FILA_181</t>
  </si>
  <si>
    <t>FILA_182</t>
  </si>
  <si>
    <t>Ocupación de bienes sociales, Inmunizadora de Maderas del Oriente. (D)
Se identificó ocupación irregular del inmueble identificado con FMI 50N-99105</t>
  </si>
  <si>
    <t>Falta seguimiento y adopción de las medidas preventivas a que haya lugar en procura de recuperar la posesión física del bien.</t>
  </si>
  <si>
    <t>FILA_183</t>
  </si>
  <si>
    <t>FILA_184</t>
  </si>
  <si>
    <t>Situación Financiera de la Administración de la Sociedad Extinguida COLOMBO LIBANESA LTDA. (D-O) Depositario Provisional  German Roberto Franco mediante Resolución Nro. 391 del 16 de octubre de 2015</t>
  </si>
  <si>
    <t>Debilidades en los actos administrativos (resoluciones) al momento de nombramiento de los depositarios provisionales.</t>
  </si>
  <si>
    <t xml:space="preserve">Realizar un reporte actualizado de los actos administrativos de nombramiento de depositarios provisionales que se encuentran en firme para la correspondiente validación por parte de las areas misionales. </t>
  </si>
  <si>
    <t>Actualizacion del reporte consolidado de depositarios de manera manual.</t>
  </si>
  <si>
    <t xml:space="preserve">REPORTE </t>
  </si>
  <si>
    <t>12/01/2023: Desde el mes de agosto de 2021 se envia mediante correo electrónico al GIT de Aseguramiento el reporte para ser publicado en la Carpeta Pública N° 19  relacionado con el estado de las asignaciones para que pueda ser consultado por las diferentes áreas misionales.</t>
  </si>
  <si>
    <t>FILA_185</t>
  </si>
  <si>
    <t>Situación Financiera de la Administración de la Sociedad Extinguida COLOMBO LIBANESA LTDA. (D-O) Depositario Provisional  German Roberto Franco mediante Resolución Nro. 391 del 16 de octubre de 2015.</t>
  </si>
  <si>
    <t>Generación de un reporte automatico en el cual se evidencia el estado del nombramiento de depositarios provisionales.</t>
  </si>
  <si>
    <t>1. Generar reporte de estado de asignación de Depositarios Provisionales, donde se pueda visualizar las resoluciones y acta de posesión.</t>
  </si>
  <si>
    <t xml:space="preserve">28/12/2022 con memorando 20221200084923 FILA_463 Hallazgo 15, se define actividad
17/01/2023: Respuesta presidencia 20231000002373 aprobando modificación de actividades
Existe reporte con la información de despositarios en power BI
Consolidado Depositarios:
Asignación Depositarios, con fecha y acta de asignación
Unidades máximas administradas
</t>
  </si>
  <si>
    <t>FILA_186</t>
  </si>
  <si>
    <r>
      <t>Situación Financiera de la Administración de la Sociedad Extinguida COLOMBO LIBANESA LTDA. (D-O) reconocimiento contablemente las transacciones financieras que desarrolla la Sociedad Colombo Libanesa Ltda., por concepto de arrendamientos de los bienes inmuebles rurales</t>
    </r>
    <r>
      <rPr>
        <b/>
        <sz val="11"/>
        <rFont val="Arial Narrow"/>
        <family val="2"/>
      </rPr>
      <t>.</t>
    </r>
  </si>
  <si>
    <t xml:space="preserve">Debilidad en el control de información de movimientos contables de recaudos de arrendamientos mediante modalidad de recaudo centralizado realizado por la SAE. </t>
  </si>
  <si>
    <t>Establecimiento de lineamientos para el adecuado registro contable de la sociedad de acuerdo a las normas de contabilidad aplicables.</t>
  </si>
  <si>
    <t>FILA_187</t>
  </si>
  <si>
    <t>Situación Financiera de la Administración de la Sociedad Extinguida COLOMBO LIBANESA LTDA. (D-O) Balance General con corte a 31 de diciembre de 2019, el cual refleja pasivos por $175.851.679</t>
  </si>
  <si>
    <t xml:space="preserve">Debilidades en la información de conocimiento respecto a las obligaciones por pagar de la sociedad, exponiendo a la sociedad al pago de intereses moratorios de los impuestos nacionales y municipales por pagar, demandas por salarios afectando la estructura financiera de la sociedad. </t>
  </si>
  <si>
    <t>FILA_188</t>
  </si>
  <si>
    <t>Situación Financiera de la Administración de la Sociedad Extinguida COLOMBO LIBANESA LTDA. (D-O) obligaciones financieras, proveedores y laborales que se mantienen con el mismo valor desconociéndose su origen e identificación, valor real presente de los intereses acumulados.</t>
  </si>
  <si>
    <t>Inadecuada preparación y presentación de estados financieros de conformidad con las normas de contabilidad y de información financiera aceptadas para Colombia.</t>
  </si>
  <si>
    <t>establecimiento de lineamientos para el adecuado registro contable de la sociedad de acuerdo a loas normas de contabilidad aplicables.</t>
  </si>
  <si>
    <t>FILA_189</t>
  </si>
  <si>
    <t>Situación Financiera de la Administración de la Sociedad Extinguida COLOMBO LIBANESA LTDA. (D-O) cumplimiento a las  obligaciones establecidas en el Decreto 2136 de 2015.</t>
  </si>
  <si>
    <t>Debilidades respecto al control por parte de la SAE de actas de empalme, actas de entrega, actas de recibo, informes de gestión, ni realización de asamblea de junta de socios, desarrollados por el depositario provisional.</t>
  </si>
  <si>
    <t xml:space="preserve">establecer lineamientos y formato estándar respecto a la entrega y empalme que debe desarrollar el depositario provisional, una vez termina su labor, así como las consecuencias de no desarrollar esta actividad con diligencia debida. </t>
  </si>
  <si>
    <t xml:space="preserve">Generar lineamiento para funcionarios frente a la entrega de activos por parte de depositarios removidos. </t>
  </si>
  <si>
    <t>FILA_190</t>
  </si>
  <si>
    <t>Situación Financiera de la Administración de la  Sociedad Extinguida COLOMBO LIBANESA LTDA. (D-O) situación de la citada Sociedad o en su defecto por la dependencia competente.</t>
  </si>
  <si>
    <t>Inexistencia de informes por parte de la SAE respecto a las sociedades a su cargo, desconociendo la situación administrativa, financiera, tributaria y jurídica.</t>
  </si>
  <si>
    <t xml:space="preserve">establecer lineamientos e indicadores de medición del cumplimiento del mismo, así como mecanismos que permitan determinar alertas tempranas respecto a la gestión de los depositarios que pueda llegar a afectar la gestión de la sociedad y la labor de la SAE. </t>
  </si>
  <si>
    <t>Generar matriz de puntuación para determinar cumplimiento de depositarios.</t>
  </si>
  <si>
    <t>MATRIZ</t>
  </si>
  <si>
    <t>FILA_191</t>
  </si>
  <si>
    <t>Contrato suscrito con COMUNICACIÓN CELULAR S.A. COMCEL S.A NIT 800.153.993-7 AÑO 2010 de un inmueble propiedad de la sociedad L. OROZCO GOMEZ Y CIA S. en C en Liquidación. (D - F) manejo financiero y administrativo del CONTRATO DE ARREDRAMIENTO, (sin número).</t>
  </si>
  <si>
    <t>Debilidades en la administración de la sociedad por parte del depositario provisional.</t>
  </si>
  <si>
    <t>FILA_192</t>
  </si>
  <si>
    <t>Contrato suscrito con COMUNICACIÓN CELULAR S.A. COMCEL S.A NIT 800.153.993-7 AÑO 2010 de un inmueble propiedad de la sociedad L. OROZCO GOMEZ Y CIA S. en C en Liquidación. (D - F)</t>
  </si>
  <si>
    <t xml:space="preserve">Debilidades en el seguimiento de las actuaciones realizadas por la Sociedad de parte de la SAE. </t>
  </si>
  <si>
    <t xml:space="preserve">establecer lineamientos e indicadores de medición del cumplimiento del mismo, así como mecanismo que permita determinar alertas tempranas respecto a la gestión de los depositarios que pueda llegar a afectar la gestión de la sociedad y la labor de la SAE. </t>
  </si>
  <si>
    <t xml:space="preserve">Generar matriz de puntuacion para determinar cumplimiento de depositarios </t>
  </si>
  <si>
    <t>FILA_193</t>
  </si>
  <si>
    <t>Entrega de la Sociedad L. OROZCO GOMEZ Y CIA S. en C y Recibido por parte de la SAE S.A.S. (D). SAE S.A.S recibió la Sociedad sin el lleno de requisitos por parte del Depositario saliente, tal como se evidencia en el acta de entrega del depositario G&amp;B consultores del 7 de septiembre de 2020.</t>
  </si>
  <si>
    <t>Debilidades respecto al control por parte de la SAE de actas de empalme, informes de gestión, Informe de rendición de cuentas, informe de avance de la recepción física,generando demoras e inconvenientes en la continuidad de los procesos, por inaplicabilidad de los procedimientos legales establecidos para tal efecto.</t>
  </si>
  <si>
    <t xml:space="preserve">establecer lineamientos y formatos estándar respecto al la entrega y empalme que debe desarrollar el depositario provisional una vez termina su labor, así como las consecuencias de no desarrollar esta actividad con diligencia debida. </t>
  </si>
  <si>
    <t xml:space="preserve">Generar lineamiento para funcionarios frente a la entrega de activos por parte de depositarios removidos </t>
  </si>
  <si>
    <t>FILA_194</t>
  </si>
  <si>
    <t>Mantenimiento de los bienes Inmuebles del activo social L. OROZCO GOMEZ &amp; COMPAÑIA S. EN C. (D)</t>
  </si>
  <si>
    <t>debilidad en la planeación operativa por falta de controles que permitan dar cumplimiento a un plan establecido, así como de la inspección, seguimiento y monitoreo de mantenimientos previstos por parte de la administración.</t>
  </si>
  <si>
    <t>FILA_195</t>
  </si>
  <si>
    <t>Custodia, Conservación de documentos y Libros de contabilidad de la Sociedades que hacen parte del FRISCO de la sociedad L. OROZCO GOMEZ &amp; CIA S EN C. (D) conserva los libros contables, ni comprobantes de las cuentas de las vigencias 2014 a 2020</t>
  </si>
  <si>
    <t>Debilidades en el manejo de la información histórica de las sociedades objeto de control, lo que genera riesgo en pérdida o no entrega de la información por parte de estos depositarios.</t>
  </si>
  <si>
    <t>FILA_196</t>
  </si>
  <si>
    <t>Ocupación de Inmuebles de la Sociedad PORRAS ARDILA OROZCO ESCHAVENATO &amp; CÍA., S en C. ocupación irregular de 3 de los 5 inmuebles pertenecientes a la sociedad PORRAS ARDILA OROZCO ESCHAVENATO Y CIA S EN C, correspondientes a: FMI Nro. 400-1224, casa en Leticia, inmueble con FMI Nro. 50C-1323534 local comercial en Bogotá y el inmueble con FMI Nro. 50C-218264, lote en Bogotá.</t>
  </si>
  <si>
    <t>Falta de gestión por parte del depositario provisional y de la SAE, al no agotar las instancias establecidas en la Metodología de administración de los bienes del FRISCO, para la legalización de ocupantes, aceptando la ocupación irregular de los predios.</t>
  </si>
  <si>
    <t xml:space="preserve">establecer dentro de los lineamiento aplicables a los depositarios provisionales, la forma como de gestionar las acciones cuando se presentan este tipo de escenarios. </t>
  </si>
  <si>
    <t>Generar lineamineto para que de no darse la legalización de ocupación se lleve a cabo el desalojo frente a los activos sociales .</t>
  </si>
  <si>
    <t>FILA_197</t>
  </si>
  <si>
    <t>FILA_198</t>
  </si>
  <si>
    <t>FILA_199</t>
  </si>
  <si>
    <t>TRASLADO Y SOLICITUD DE LA FISCALIA</t>
  </si>
  <si>
    <t>FILA_200</t>
  </si>
  <si>
    <t>Contratos de Arrendamiento de los Inmuebles de la Sociedad Porras Ardila Orozco Eschavenato &amp; Cía., S en C. inmueble con FMI 50C-1323540, apartamento 302 en Bogotá, inmueble identificado con FMI 400-1345,</t>
  </si>
  <si>
    <t>Arrendamiento de inmuebles de la sociedad sin que medie contrato escrito, reflejando falta de control y seguimiento al depositario en el cumplimiento de lo establecido para el arrendamiento de inmuebles sociales, lo que genera dificultades en la identificación de quien usufructúa el inmueble y en el control de los ingresos por arrendamientos.</t>
  </si>
  <si>
    <t>definición de lineamientos para el manejo de documentación de relaciones contractuales.</t>
  </si>
  <si>
    <t>FILA_201</t>
  </si>
  <si>
    <t>Realización de informe de estadod e administración</t>
  </si>
  <si>
    <t>FILA_202</t>
  </si>
  <si>
    <t>Ingresos por Arrendamiento del Inmueble con FMI No 400-1345 de la Sociedad Porras Ardila Orozco Eschavenato &amp; CIA S EN C. (F-D) con cinco (5) inmuebles, de los cuales dos (2) están ubicados en Leticia y tres (3) en Bogotá.</t>
  </si>
  <si>
    <t xml:space="preserve">Ingresos dejados de percibir por concepto de arrendamiento de bienes inmuebles debido a la falta de depositario o de una gestión directa por parte de la SAE. </t>
  </si>
  <si>
    <t>inicio de acciones legales en contra del deudor.</t>
  </si>
  <si>
    <t>Solicitud de inicio de acciones legales por parte del depositario para la recuperacion de los recursos no percibidos.</t>
  </si>
  <si>
    <t xml:space="preserve">OFICIO </t>
  </si>
  <si>
    <t>FILA_203</t>
  </si>
  <si>
    <t>Reuniones de Asamblea de la Sociedad Porras Ardila Orozco Eschavenato &amp; CIA S en C. (D-O) vigencias 2015 a 2020 no se realizaron reuniones de Asamblea de Accionistas</t>
  </si>
  <si>
    <t>Incumplimiento en la realización de asamblea general de accionistas para el periodo correspondiente.</t>
  </si>
  <si>
    <t>Llevar a cabo asamblea para que se subsane la situación presentada.</t>
  </si>
  <si>
    <t>Realización de asamblea.</t>
  </si>
  <si>
    <t xml:space="preserve">ACTA DE ASAMBLEA </t>
  </si>
  <si>
    <t xml:space="preserve">15/12/2023 Se anexa acta de asamblea </t>
  </si>
  <si>
    <t>FILA_204</t>
  </si>
  <si>
    <t>Reuniones de Asamblea de la Sociedad Porras Ardila Orozco Eschavenato &amp; CIA S en C. (D-O)</t>
  </si>
  <si>
    <t xml:space="preserve">Incumplimiento en la presentación de informes financieros por parte del depositario de la sociedad. </t>
  </si>
  <si>
    <t>inicio de acciones legales en contra del depositario provisional.</t>
  </si>
  <si>
    <t>FILA_205</t>
  </si>
  <si>
    <t>Póliza de Arrendamiento de la Sociedad Comercializadora SABRE E.U. (F-D) Incumplimiento en lo relacionado con garantía (póliza de seguros) que garantice el pago del canón de arrendamiento, las cuotas de administración y los servicios públicos.</t>
  </si>
  <si>
    <t>Contratos sin garantía exigida para asegurar el pago del canón de arrendamiento y otros en caso de incumplimiento del arrendatario.</t>
  </si>
  <si>
    <t>FILA_206</t>
  </si>
  <si>
    <t>Póliza de Arrendamiento de la Sociedad Comercializadora SABRE E.U. (F-D) Incumplimiento en lo relacionado con garantía (póliza de seguros) que garantice el pago del cañón de arrendamiento, las cuotas de administración y los servicios públicos.</t>
  </si>
  <si>
    <t>Contratos sin garantía exigida para asegurar el pago del cañón de arrendamiento y otros en caso de incumplimiento del arrendatario.</t>
  </si>
  <si>
    <t>Divulgación al Procedimiento  al seguimiento del   cumplimiento de las obligaciones  de los Administradores</t>
  </si>
  <si>
    <t>jul-2025: Se evidencia el procedimiento ( PR-GS-003), que se encuentra  aprobado y publicado en el mapa de procesos. Se cumple al 100% de eficacia, sin embargo no se puede determinar su efectividad para eliminar la causa del H ya que hay otra actividad que se evaluara para la vigencia del 31/12/2025.</t>
  </si>
  <si>
    <t>FILA_207</t>
  </si>
  <si>
    <t>FILA_208</t>
  </si>
  <si>
    <t>Revisoría Fiscal de la Sociedad UNIPRODUCCIONES S.A. Incumplimiento del artículo 203 del Código de Comercio pues la Sociedad no contó con revisor fiscal por aprox. 5 años.</t>
  </si>
  <si>
    <t>Ausencia de revisor fiscal por lo que no hubo dictamen o informe de revisor fiscal sobre los balances generales, ni informe de revisor fiscal para Asamblea General de Accionistas.</t>
  </si>
  <si>
    <t>Llevar a cabo el nombramiento del revisor fiscal a travez del aplicativo.</t>
  </si>
  <si>
    <t xml:space="preserve">Nombramiento de revisor fiscal para la sociedad. </t>
  </si>
  <si>
    <t xml:space="preserve">NOMBRAMIENTO </t>
  </si>
  <si>
    <t>15/07/2022: Nombramiento realizado y registrado en camara de comercio</t>
  </si>
  <si>
    <t>FILA_209</t>
  </si>
  <si>
    <t>Revisoría Fiscal de la Sociedad UNIPRODUCCIONES S.A. Incumplimiento de obligaciones tributarias: IVA, ICA, entre otros (Cuadro No. 33, pag. 301) pues las declaraciones deben contener firma de revisor fiscal y no había.</t>
  </si>
  <si>
    <t xml:space="preserve">Incumplimiento de obligaciones tributarias relacionadas con: declaración de renta, declaración de ingresos y patrimonio, declaración bimestral y cuatrimestral de ventas, declaración de retención, pues éstas exigen la firma del revisor fiscal. </t>
  </si>
  <si>
    <t>definición de lineamientos para el pago en tiempo de obligaciones.</t>
  </si>
  <si>
    <t xml:space="preserve">Determinar lineamientos con fundamento en la ley para el pago de obligaciones. </t>
  </si>
  <si>
    <t>FILA_210</t>
  </si>
  <si>
    <t>Productividad de la Sociedad UNIPRODUCCIONES S.A. SAE no aportó a la CGR contratos de arrendamiento sobre los activos, por lo que no se pudo establecer la productividad.</t>
  </si>
  <si>
    <t>Deficiencia en la trazabilidad documental (contratos, entre otros) y de la productividad de la Sociedad.</t>
  </si>
  <si>
    <t>FILA_211</t>
  </si>
  <si>
    <t xml:space="preserve">INSTRUCTIVO MONITOREO CONTABLE - FORMATO DE EVALUACIÓN DE CUMPLIMIENTO </t>
  </si>
  <si>
    <t>jul-2025: Se evidencia el procedimiento (PR-GS-023), que se encuentra publicado en el mapa de procesos. Aunque el entregables es un instructivo. Se cumple al 70% de eficacia, ya que no presenta Formato. Sin embargo no se puede determinar su efectividad para eliminar la causa del H ya que hay otras actividades que no presentaron en la reformulación del PM de este semestre.</t>
  </si>
  <si>
    <t>FILA_212</t>
  </si>
  <si>
    <t>Manejo contable y tributario de la Sociedad INVERETNIA S.A. Los estados financieros a 31/12/2020 muestran irregularidades en el cumplimiendo de la normatividad contable.</t>
  </si>
  <si>
    <t xml:space="preserve">Incumplimiento por parte del depositario provisional de la normatividad relacionada con el manejo contable de la sociedad: libros, tributos, rendición de cuentas. </t>
  </si>
  <si>
    <t>jul-2025: Se evidencia el procedimiento (PR-GS-023), que se encuentra publicado en el mapa de procesos. Aunque el entregable es un instructivo. Se cumple al 100% de eficacia, sin embargo no se puede determinar su efectividad para eliminar la causa del H, ya que hay otras actividades que no presentaron en la reformulación del PM de este semestre.</t>
  </si>
  <si>
    <t>FILA_213</t>
  </si>
  <si>
    <t xml:space="preserve">Administración por parte de la SAE S.A.S., y los depositarios del establecimiento de comercio Hotel Llanura Real. El establecimiento de comercio tiene dos (2) locales comerciales ocupados sin contrato de arrendamiento. </t>
  </si>
  <si>
    <t>Inexistencia de contratos de arrendamiento sobre bienes del Establecimiento de Comercio, lo que genera la no materialización de cánones en favor del Establecimiento de Comercio o el Frisco.</t>
  </si>
  <si>
    <t>FILA_214</t>
  </si>
  <si>
    <t>informe</t>
  </si>
  <si>
    <t>FILA_215</t>
  </si>
  <si>
    <t xml:space="preserve">Administración por parte de la SAE S.A.S., y los depositarios del establecimiento de comercio Hotel Llanura Real. SAE no controla ni vigila el dinero del establecimiento de comercio por tanto el depositario provisional lo manejaba desde su cuenta personal. </t>
  </si>
  <si>
    <t xml:space="preserve">Manejo de dineros del Establecimiento de Comercio en cuenta personal del depositario provisional. </t>
  </si>
  <si>
    <t>establecer lineamientos que determinen como se manejaran los recursos de los establecimientos de comercio exclusivamente.</t>
  </si>
  <si>
    <t>Generar lineamineto para el manejo de los recursos de Establecimientos de comercio.</t>
  </si>
  <si>
    <t>15/12/2023 se modificó el procedimiento P-DT3-085 Supervisión de la gestión del depositario de sociedades en el cual se estableció que para el manejo de los recursos de los establecimientos de comercio se realizara por medio de cuentas bancarias a nombre del depositario por medio de autorización expresa de la Dirección de Gobierno Control y Democratización de Sociedades.</t>
  </si>
  <si>
    <t>FILA_216</t>
  </si>
  <si>
    <t>Información Contable Hotel Llanura Real. No hay estados financieros del establecimiento de comercio.</t>
  </si>
  <si>
    <t>Incumplimiento por parte del depositario provisional de la normatividad relacionada con el manejo contable del Establecimiento de Comercio, por ende, no se conoce la situación financiera del establecimiento.</t>
  </si>
  <si>
    <t>jul-2025: Se evidencia el procedimiento (PR-GS-023), que se encuentra publicado en el mapa de procesos. Aunque el entregable es un instructivo. Se cumple al 100% de eficacia, sin embargo no se puede determinar su efectividad para eliminar la causa del H, ya que hay otra actividad que no presentaron evidencias para la evaluación del PM de este semestre.</t>
  </si>
  <si>
    <t>FILA_217</t>
  </si>
  <si>
    <t>Información Contable Hotel Llanura Real. Existe registro de ganancias con ocasión del funcionamiento del establecimiento de comercio, no obstante, no ha habido ningún ingreso al Frisco.</t>
  </si>
  <si>
    <t xml:space="preserve">Inexistencia de transferencia de dineros por concepto de utilidades del Establecimiento de Comercio al Frisco. </t>
  </si>
  <si>
    <t xml:space="preserve">definición de lineamientos de operación al interior de los procesos institucionales que determine cuando se debe efectuar una transferencia de recursos de la sociedades al FRISCO; así como controles desde la evaluación de estados financieros de las sociedades que garantice que esta actividad se desarrolle adecuadamente. </t>
  </si>
  <si>
    <t xml:space="preserve"> Determinar lineamientos para que los depositarios provisionales o administradores realicen los traslados de recursos al FRISCO cuando no se afecte la caja del establecimiento de comercio.</t>
  </si>
  <si>
    <t>FILA_218</t>
  </si>
  <si>
    <t>Cuentas por cobrar inmuebles – Sociedad INMOBILIARIA JD. Extinguida – Activa – No existe avalúo comercial de los inmuebles dados en arrendamiento, por lo que no se puede generar mayor productividad, fijando cánones acordes con el valor real de los inmuebles.</t>
  </si>
  <si>
    <t xml:space="preserve">Ausencia de avalúo comercial de inmuebles propiedad de la Sociedad para así conocer el valor real del inmueble y establecer cánones razonables.  </t>
  </si>
  <si>
    <t>Subsanar la situación de los activos sociales.</t>
  </si>
  <si>
    <t>Realización de avalúo de los activos de la sociedad.</t>
  </si>
  <si>
    <t xml:space="preserve">
AVALÚO</t>
  </si>
  <si>
    <t>FILA_219</t>
  </si>
  <si>
    <t>Cuentas por cobrar inmuebles – Sociedad INMOBILIARIA JD. Extinguida – Activa – Existen cuentas por cobrar con ocasión de cánones de arrendamiento causados.</t>
  </si>
  <si>
    <t xml:space="preserve">Falta de gestión por parte del depositario provisional para efectuar cobros de lo adeudado. </t>
  </si>
  <si>
    <t>Realizar los correspondientes seguimientos al representante legal para el recaudo de los arrendamientos adeudados.</t>
  </si>
  <si>
    <t>Seguimiento a las gestiones del representante legal para el cobro de recursos adeudados a la sociedad.</t>
  </si>
  <si>
    <t xml:space="preserve">SEGUIMIENTO </t>
  </si>
  <si>
    <t>FILA_220</t>
  </si>
  <si>
    <t>Cuentas por cobrar inmuebles – Sociedad INMOBILIARIA JD. Extinguida – Activa – No pago de: impuesto de industria y comercio, impuesto sobre el patrimonio.</t>
  </si>
  <si>
    <t>Incumplimiento del pago de obligaciones tributarias por parte del depositario provisional.</t>
  </si>
  <si>
    <t>definición de lineamientos para el pago en tiempo de obligaciones</t>
  </si>
  <si>
    <t>FILA_221</t>
  </si>
  <si>
    <t>Suficiencia de la información (cobros de cheques) de la Sociedad Inversiones Benedetti Ramírez S. en C.S. El depositario provisional no constituyó garantía que ampare el buen uso y la conservación del bien entregado, incumpliendo el artículo 2.5.5.5.2 del Decreto 2136 de 2015.</t>
  </si>
  <si>
    <t>Ausencia de la garantía que debe constituir el depositario provisional previamente para el ejercicio de sus funciones.</t>
  </si>
  <si>
    <t xml:space="preserve">Solicitar concepto para Incorporar en las obligaciones garantizadas por el Pagaré constituido para ingresar al registro de depositarios provisionales y liquidaciones el cubrimiento de los activos asignados. </t>
  </si>
  <si>
    <t>Seguimiento a concepto de obligaciones incorporadas en el pagaré.</t>
  </si>
  <si>
    <t>CONCEPTO</t>
  </si>
  <si>
    <r>
      <t xml:space="preserve">15/06/2022: Los depositarios que ingresaron en la convocatoria 01 del 2022, cuenta con pagaré suscrito, el cual garantiza cumplimiento de obligaciones. El pagaré puede ser descargado de la pág web de la entidad </t>
    </r>
    <r>
      <rPr>
        <i/>
        <u/>
        <sz val="11"/>
        <rFont val="Arial Narrow"/>
        <family val="2"/>
      </rPr>
      <t>https://www.saesas.gov.co/informacion_ciudadano/convocatorias/convocatoria_1_2022_depositarios_101360/adenda_n_1</t>
    </r>
  </si>
  <si>
    <t>FILA_222</t>
  </si>
  <si>
    <t>Suficiencia de la información (cobros de cheques) de la Sociedad Inversiones Benedetti Ramírez S. en C.S. El inventario registra 31 inmuebles de la Sociedad, 5 inmuebles menos de los reportados al momento de la incautación.</t>
  </si>
  <si>
    <t xml:space="preserve">Registro de ítems en “propiedad, planta y equipo” que no corresponde con el total de activos de la Sociedad.  </t>
  </si>
  <si>
    <t>establecimiento de lineamientos para el adecuado registro contable de la sociedad de acuerdo a las normas de contabilidad aplicables.</t>
  </si>
  <si>
    <t>FILA_223</t>
  </si>
  <si>
    <t>Suficiencia de la información (cobros de cheques) de la Sociedad Inversiones Benedetti Ramírez S. en C.S. Una vez incautada la sociedad, la anterior representante legal retira dinero ($435.144.000) de la cuenta bancaria de la Sociedad.</t>
  </si>
  <si>
    <t>Deficiencia en el control de las transacciones en las cuentas bancarias de la Sociedad.</t>
  </si>
  <si>
    <t>establecer lineamientos dirigidos a los depositarios provisionales y / representantes legales para el correspondiente manejo de los productos financieros de las sociedades y establecimientos de comercio.</t>
  </si>
  <si>
    <t>Generar lineamientos para el manejo de los productos  financieros de las sociedades.</t>
  </si>
  <si>
    <t>FILA_224</t>
  </si>
  <si>
    <t>Pasivos financieros de la Sociedad Constructora Sara LTDA. En la Oficina de Registro de Instrumentos Públicos no se ha realizado la inscripción de la medida cautelar sobre los bienes, entonces pueden ser objeto de negociación.</t>
  </si>
  <si>
    <t>Ausencia de inscripción de medida cautelar en los certificados de tradición y libertad de algunos de los inmuebles propiedad de la Sociedad.</t>
  </si>
  <si>
    <t xml:space="preserve">establecer una actividad medible que permita establecer el tiempo requerido para efectuar la modificación del certificado , así como el responsable de la actividad. </t>
  </si>
  <si>
    <t xml:space="preserve">Realizar el correspondiente saneamiento frente a oficinas de registro para la inscripción de la medida cautelar en los activos sociales. </t>
  </si>
  <si>
    <t xml:space="preserve">CIRCULARIZACIÓN </t>
  </si>
  <si>
    <t>FILA_225</t>
  </si>
  <si>
    <t>Pasivos financieros de la Sociedad Constructora Sara LTDA. Existen cuentas por cobrar (13) con ocasión de cánones de arrendamiento causados ($54.855.000)</t>
  </si>
  <si>
    <t>Falta de gestión por parte del depositario provisional para efectuar cobros de lo adeudado.</t>
  </si>
  <si>
    <t xml:space="preserve">Solicitar a las oficias de registro o a la fiscalia según el caso la inscripcion de la medida cautelar. </t>
  </si>
  <si>
    <t xml:space="preserve">Seguimiento a las gestiones del representante legal para el cobro de recursos adeudados a la sociedad </t>
  </si>
  <si>
    <t>FILA_226</t>
  </si>
  <si>
    <t xml:space="preserve">Pasivos financieros de la Sociedad Constructora Sara LTDA. Incumplimiento de pago de crédito con Banco de Canadá ($4.354.030.000) </t>
  </si>
  <si>
    <t>Incumplimiento en el pago de obligaciones de la Sociedad por parte del depositario provisional.</t>
  </si>
  <si>
    <t>jul-2025: Se evidencia el procedimiento (PR-GS-023), que se encuentra publicado en el mapa de procesos. Aunque el entregable es un instructivo. No hay  claridad en los lineamientos para el pago de obligaciones. Sin embargo no se puede determinar su efectividad para eliminar la causa del H, ya que hay otras actividades que no se presentaron en la reformulación del PM de este semestre.</t>
  </si>
  <si>
    <t>FILA_227</t>
  </si>
  <si>
    <t>Manejo de fondos educativos de la Sociedad Fundación CIDCA – Liquidación – la Fundación registró pérdidas importantes, lo que terminó en patrimonio negativo.</t>
  </si>
  <si>
    <t xml:space="preserve">Deficiente administración, ausencia de gestión, por parte del depositario provisional. </t>
  </si>
  <si>
    <t xml:space="preserve">inicio de acciones legales en contra del depositario provisional. </t>
  </si>
  <si>
    <t xml:space="preserve">15/12/2023 se anexa informe </t>
  </si>
  <si>
    <t>FILA_228</t>
  </si>
  <si>
    <t>Manejo de fondos educativos de la Sociedad Fundación CIDCA – Liquidación – La Fundación tomó en arrendamiento inmuebles y el valor de los cánones incrementó por encima del IPC.</t>
  </si>
  <si>
    <t>Incremento de cánones de arrendamiento de inmuebles por encima del IPC (Sociedad era la arrendataria).</t>
  </si>
  <si>
    <t>FILA_229</t>
  </si>
  <si>
    <t>Manejo de fondos educativos de la Sociedad Fundación CIDCA – Liquidación – Incumplimiento Cree, Impto./Ventas, entre otros (Cuadro Nro. 38, pag 388)</t>
  </si>
  <si>
    <t xml:space="preserve">No se realizó gestión para recuperar la cartera de las vigencias objeto de estudio, para recuperar el ingreso y evitar que se hubiera deteriorado la cartera lo que se evidenció falta de control a los depositarios y de la SAE S.A.S. en el control y manejo para establecer responsabilidades de la Fundación.   </t>
  </si>
  <si>
    <t>jul-2025: Se evidencia el procedimiento (PR-GS-023), que se encuentra publicado en el mapa de procesos. Se cumple al 100% de eficacia, sin embargo no se puede determinar su efectividad para eliminar la causa del H, ya que hay otras actividades que no se presentaron en la reformulación del PM de este semestre.</t>
  </si>
  <si>
    <t>FILA_230</t>
  </si>
  <si>
    <t xml:space="preserve">Incumplimiento de obligaciones por parte del depositario provisional. </t>
  </si>
  <si>
    <t>FILA_231</t>
  </si>
  <si>
    <t>EVIDENCIAS DE DIVULGACIÓN DEL PROCEDIMIENTO GESTIÓN ADMINISTRADORES</t>
  </si>
  <si>
    <t>FILA_232</t>
  </si>
  <si>
    <t>FILA_233</t>
  </si>
  <si>
    <t>Bienes improductivos Sociedad Martínez Ebrat LTDA. Deficiente administración. La sociedad es propietaria de tres (3) inmuebles con potencial de productividad pero no generan ingresos.</t>
  </si>
  <si>
    <t xml:space="preserve">Ausencia de gestión por parte del depositario provisional para mantener productivos los bienes, generando renta. </t>
  </si>
  <si>
    <t xml:space="preserve">Generar matriz de puntuación para determinar cumplimiento de depositarios </t>
  </si>
  <si>
    <t>FILA_234</t>
  </si>
  <si>
    <r>
      <t>Bienes improductivos Sociedad Martínez Ebrat LTDA. Deficiente administración. Impuesto sobre la renta, Cree y prediales pendientes de pago.</t>
    </r>
    <r>
      <rPr>
        <b/>
        <sz val="11"/>
        <rFont val="Arial Narrow"/>
        <family val="2"/>
      </rPr>
      <t xml:space="preserve"> </t>
    </r>
  </si>
  <si>
    <t xml:space="preserve">Incumplimiento de obligaciones tributarias por parte del depositario provisional </t>
  </si>
  <si>
    <t>FILA_235</t>
  </si>
  <si>
    <t>Obligaciones Financiera Leasing en la Sociedad Supermercados Cundinamarca S.A. Bienes objeto de leasing no fueron adquiridos por la sociedad pues el depositario provisional no continuó con el pago de los cánones.</t>
  </si>
  <si>
    <t>Incumplimiento de obligaciones con bancos (leasing), lo que implicó la pérdida de bienes muebles e inmuebles.</t>
  </si>
  <si>
    <t>jul-2025: Se evidencia el procedimiento (PR-GS-023), que se encuentra publicado en el mapa de procesos. Aunque el entregable es un instructivo. Se cumple al 100% de eficacia, sin embargo no se puede determinar su efectividad para eliminar la causa del H, ya que hay otras actividads que no presentaron evidencias para la evaluación del PM de este semestre.</t>
  </si>
  <si>
    <t>FILA_236</t>
  </si>
  <si>
    <r>
      <t>Obligaciones Financiera Leasing en la Sociedad Supermercados Cundinamarca S.A. (18 vehículos están retenidos en Soacha; ausencia de gestión de cobro (Cuadro Nro. 49, pag 429), ausencia de gestión para la recuperación de inmuebles ocupados: 2 inmuebles ocupados por terceros)</t>
    </r>
    <r>
      <rPr>
        <b/>
        <sz val="11"/>
        <rFont val="Arial Narrow"/>
        <family val="2"/>
      </rPr>
      <t>.</t>
    </r>
  </si>
  <si>
    <t>Deficiente administración por parte del depositario provisional de los bienes muebles e inmuebles de la Sociedad: “gestión antieconómica”.(18 vehículos están retenidos, ausencia de gestión de cobro, ausencia de gestión para la recuperación de inmuebles ocupados).</t>
  </si>
  <si>
    <t>FILA_237</t>
  </si>
  <si>
    <t>Obligaciones Financiera Leasing en la Sociedad Supermercados Cundinamarca S.A. Impuesto sobre las ventas, al consumo, Ica, entre otros. (Cuadro Nro. 51, pag. 431)</t>
  </si>
  <si>
    <t xml:space="preserve">Incumplimiento de obligaciones tributarias por parte del depositario provisional. </t>
  </si>
  <si>
    <t xml:space="preserve">Determinar lineamientos con fundamento en la ley para el pago de obligaciones </t>
  </si>
  <si>
    <t>FILA_238</t>
  </si>
  <si>
    <t>Situación administrativa y financiera de la Sociedad extinguida Inversiones Agropecuarias López García LTDA.</t>
  </si>
  <si>
    <t>Ausencia de claridad sobre la situación de la Sociedad, al momento del  traslado a la Gerencia de Sociedades en Liquidación de la SAE.</t>
  </si>
  <si>
    <t>Efectuar el analisis de la información entregada por la Dirección de Gobierno Control y Democratización de Sociedades, por cuanto esta Sociedad se traslado a la Gerencia de Sociedades en Liquidación en el mes de abril del 2021.</t>
  </si>
  <si>
    <t>Revisión de la  documentación entregada por la Dirección de Gobierno Control y Democratización de Sociedades para  establecer la situación  de la sociedad  al momento de su traslado y de ser necesario solicitar la complementación de la misma.</t>
  </si>
  <si>
    <t>Mesas de trabajo (2). Documento de control: acta de las mesas de trabajo que establecen los compromisos, responsables y tiempos para cada gestión y fija fechas para las nuevas mesas de seguimiento.</t>
  </si>
  <si>
    <t xml:space="preserve">15/07/2022: Se llevaron a cabo dos mesas de trabajo para la validación de la informacion. </t>
  </si>
  <si>
    <t>FILA_239</t>
  </si>
  <si>
    <t>Inexistencia de avalúos y estimados de renta a bienes inmuebles, para efectos de determinar productividad de los activos.</t>
  </si>
  <si>
    <t>Realizar  las actividades necesarias para la identificación de los inmuebles objeto de arriendo, sus linderos y áreas con fin de elaborar los estimados de renta y avalúos comerciales.</t>
  </si>
  <si>
    <t>Realizacion de visitas técnicas a los inmuebles, levantamiento topográfico y saneamiento de los predios con el apoyo de las áreas administradoras de los activos.</t>
  </si>
  <si>
    <t xml:space="preserve">1. Mesas de trabajo para revision de documentacion (2). Definicion de agendas y actividades de la visita. 2. consecución de informacion requerida para la elaboración de estimados de temta y avalúos. </t>
  </si>
  <si>
    <t>30/12/2022: Como resultado de las mesas de trabajo se evidencio la necesidad de ajuste al  Procedimiento P-DP2-046 enviado a la Dirección de Analítica Alistamiento y Valoración y al  área de Planeación mediante correo del 29 de diciembre de 2022. se remite procedimiento ajustado.</t>
  </si>
  <si>
    <t>FILA_240</t>
  </si>
  <si>
    <t>Inexistencia y/o demora en la elaboración y aprobación de avalúos y estimados de renta a bienes inmuebles.</t>
  </si>
  <si>
    <t>Realizar  seguimiento a la solicitud de elaboración y aprobacion  de estimados de renta e identificacion de actividades previas.</t>
  </si>
  <si>
    <t>Revisión y definicion de las actividades previas necesarias para la elaboracion  y aprobación de estimados de renta y/o avalúos,  identificación de  las causas que no han permitido contar con los estimdos de renta y definicion de acciones a seguir asi como compromisos de las áreas responsables.</t>
  </si>
  <si>
    <t>08/08/2023: mesa de trabajo con Gerencia Tecnica, Gerencia de Bienes Rurales, depositario Provisional y GSL. 07/11/2023: mesa de trabajo Gerencia Tecnica, Gerencia de Bienes Rurales, depositario Provisional, Regional centro Oriente  y GSL</t>
  </si>
  <si>
    <t>FILA_241</t>
  </si>
  <si>
    <t>Inconsistencias entre lo reportado por la SAE y la información que reposa en los libros de la Sociedad, en lo relacionado con canones de arrendamiento que no permite tener certeza de la realidad de la sociedad.</t>
  </si>
  <si>
    <t>Efectuar el analisis de la información financiera de la Sociedad para  establecer el valor  de los  canones recibidos por el contratos de arrendamiento, la fecha de aplicación real en los libros de la sociedad y los valores recibidos y dejados de percibir.</t>
  </si>
  <si>
    <t>Revisión de documentación para establecer el estado del contrato de arrendamiento, los pagos realizados por el arrendatario, el registro  de dichos pagos en los estados financieros de la sociedad y el valor de la cuenta por pagar al FRISCO por la prorrata del arrendamiento de inmuebles no sociales.</t>
  </si>
  <si>
    <t xml:space="preserve">Mesas de trabajo para revisión del contrato, relacion de pagos y estados financieros (2). Documento de control: acta de las mesas de trabajo que establecen los compromisos, responsables y tiempos para cada gestión y fija fechas para las nuevas mesas de seguimiento </t>
  </si>
  <si>
    <t xml:space="preserve">8/08/2023:mesa de trabajo se adjunta soporte. 18/08/2023: según acta de Junta extraordinaria de Socios No. 1 el depositario provisiona indica que  no se tiene informacion de los pagos recibidos durante la vigencia del contrato. 7/11/2023:posterior a esta mesa de trabajo se requiere al depositario para las acciones que permitan aclarar la situacion de los canones recibidos. </t>
  </si>
  <si>
    <t>FILA_242</t>
  </si>
  <si>
    <t>Ausencia de veracidad de la información contable/financiera de la Sociedad.</t>
  </si>
  <si>
    <t>Efectuar el analisis de la información y de ser necesaria la reconstrucción contable de la Sociedad para determinar información veraz.</t>
  </si>
  <si>
    <t>Revisión de documentación contable y financiera de la sociedad de las diferentes fuentes (expediente, cámara de comercio, DIAN, informes de gestión, etc) para identificar la situacion de la sociedad antes de la entrada en Liquidación.</t>
  </si>
  <si>
    <t xml:space="preserve">15/07/2022: Se llevaron a cabo dos mesas de trabajo para la valiodacion de la informacion. </t>
  </si>
  <si>
    <t>FILA_243</t>
  </si>
  <si>
    <t>Deficiente administración en lo relacionado con cánones de arrendamiento: Falta de gestión de cobro y en instancia de conciliación.</t>
  </si>
  <si>
    <t xml:space="preserve">Identificar el estado actual del contrato de arrendamiento,  para establecer los valores que generaron el hallazgo y adelantar los procesos juridicos requeridos  </t>
  </si>
  <si>
    <t>Revisión de documentación del contrato de arrendamiento, sopprtes de pago y aplicación contable entregada por la Dirección de Gobierno Control y Democratización de Sociedades para establecer la situación real del contrato de arrendamiento y las acciones a seguir.</t>
  </si>
  <si>
    <t>FILA_244</t>
  </si>
  <si>
    <t>Analisis de la gestión encargada en su momento al depositario frente a las obligaciones tributarias de la Sociedad.</t>
  </si>
  <si>
    <t xml:space="preserve">Establecer el grado de responsabilidad y las concecuencias legales a que estas conlleven </t>
  </si>
  <si>
    <t>Concepto Juridico - Inicio de acciones legales</t>
  </si>
  <si>
    <t>FILA_245</t>
  </si>
  <si>
    <t>Ausencia de seguimiento y control a la situación con el arrendatario, al contrato y sus modificaciones por parte del depositario provisional.</t>
  </si>
  <si>
    <t xml:space="preserve">Seguimiento a los contratos de arrendamientos de los bienes sociales </t>
  </si>
  <si>
    <t>Requerir a los depositarios recordando los aspectos que deben tener los contratos de arrendamiento de los bienes sociales bajo su administración, de acuerdo con la metodología del FRISCO</t>
  </si>
  <si>
    <t>Julio25: Cumple por eficacia, dada la evidencia en relacion con el oficio de recordatorio sobre requisitos esenciales en los contratos de arrendamiento de bienes sociales bajo administración; sin embargo, el hallazgo continúa en plan de mejoramiento hasta tanto se evalúen la totalidad de actividades programadas conforme su fecha de ejecución.</t>
  </si>
  <si>
    <t>FILA_246</t>
  </si>
  <si>
    <t xml:space="preserve">Realizar seguiiento y control a las novedades que puedan presentarse respecto de los contratos de arrendamiento de los bienes sociales, conforme a la información que reportan mensualmente los depositarios provisionales. </t>
  </si>
  <si>
    <t xml:space="preserve">Base de control de estados de ocupación </t>
  </si>
  <si>
    <t>Se propone reformulación del PM, teniendo en cuenta que las actividades definidas no atacan causa raíz</t>
  </si>
  <si>
    <t>FILA_247</t>
  </si>
  <si>
    <t>Reactivación Sociedad Gil Casas S en C. Se requirió al depositario para que remitiera la información financiera, contable y jurídica de la
sociedad y así realizar la validación del estado administrativo, sin que a junio de 2021 se haya recibido respuesta de fondo.</t>
  </si>
  <si>
    <t xml:space="preserve">Ausencia de seguimiento y control a la situación de la Sociedad: estado administrativo, jurídico, contable, financiero por parte del depositario provisional. </t>
  </si>
  <si>
    <t>jul-2025: Se evidencia el procedimiento (PR-GS-023), que se encuentra publicado en el mapa de procesos. Aunque el entregable es un formato. Se cumple al 100% de eficacia, sin embargo no se puede determinar su efectividad para eliminar la causa del H, ya que hay otras actividads que no presentaron evidencias para la evaluación del PM de este semestre.</t>
  </si>
  <si>
    <t>FILA_248</t>
  </si>
  <si>
    <t>Reactivación Sociedad Gil Casas S en C. Ausencia de depositario provisional durante más de cinco (5) años.</t>
  </si>
  <si>
    <t xml:space="preserve">Ausencia en la asignación de depositario provisional por parte de la SAE aprox. 5 años. </t>
  </si>
  <si>
    <t>efectuar un análisis de la totalidad de activos para determinar cuales se encuentran en este escenario.</t>
  </si>
  <si>
    <t>Solicitud y seguimiento de nombramiento de depositario provisional para sociedades sin depositario.</t>
  </si>
  <si>
    <t>FILA_249</t>
  </si>
  <si>
    <t>Reactivación Sociedad Gil Casas S en C. Pese a que el depositario provisional en su informe manifiesta que la sociedad esta disuelta y en estado de Liquidación, el certificado de Cámara de Comercio aportado no registra la situación. Igualmente, no se cuenta con pronunciamiento de la SAE al respecto.</t>
  </si>
  <si>
    <t>Inconsistencias en la información que se debe registrar en el certificado de existencia y representación legal respecto de la situación jurídica de la sociedad (disuelta y en Liquidación).</t>
  </si>
  <si>
    <t>establecer lineamientos dirigido a depositarios provisionales respecto a la renovación de la cámara de comercio, indicadores de medición de la actividad y reporte del mismo en los informes de gestión.</t>
  </si>
  <si>
    <t xml:space="preserve">Generacion de directriz para que en el informe de gestion de asamblea se incluya punto de renovación de camara y soporte de la misma. </t>
  </si>
  <si>
    <t>FILA_250</t>
  </si>
  <si>
    <t>Situación inmuebles de la Sociedad Gil Casas S en C. Uno de los inmuebles propiedad de la sociedad no se encuentra registrado en la base de datos que maneja la SAE y que fue suministrada a la CGR.</t>
  </si>
  <si>
    <t>Deficiencias en la administración e inventarios de los activos de la Sociedad.</t>
  </si>
  <si>
    <t>FILA_251</t>
  </si>
  <si>
    <t>Situación inmuebles de la Sociedad Gil Casas S en C. la SAE no le informó al depositario que los inmuebles contaban con contrato de arrendamiento vigente hasta el 30 de noviembre de 2021, de igual manera tampoco les comunicó a los arrendatarios la decisión.</t>
  </si>
  <si>
    <t>Ausencia de control por parte del depositario provisional respecto de la situación de bienes inmuebles (arrendado, no arrendado)</t>
  </si>
  <si>
    <t>FILA_252</t>
  </si>
  <si>
    <t>Situación inmuebles de la Sociedad Gil Casas S en C. De una parte, la SAE celebró directamente contrato con tercero para la administración independiente de inmuebles; de la otra, designó depositario provisional para la administración del mismo inmueble social.</t>
  </si>
  <si>
    <t xml:space="preserve">Celebración de dos contratos para la administración de los mismos inmuebles: administración independiente + depositario provisional. Administración simultánea. </t>
  </si>
  <si>
    <t>efectuar un análisis de las sociedades que se encuentran en este escenario y efectuar la modificación respectiva.</t>
  </si>
  <si>
    <t>FILA_253</t>
  </si>
  <si>
    <t>Situación inmuebles de la Sociedad Gil Casas S en C. Falta de control y seguimiento por parte de la SAE sobre los inmuebles con ocupación irregular que afecta la productividad de la reactivada Sociedad GIL CASAS S en C desde el 19 de marzo de 2019.</t>
  </si>
  <si>
    <t>Ausencia de gestión por parte del depositario provisional en lo relacionado con ocupación irregular de inmuebles.</t>
  </si>
  <si>
    <t>FILA_254</t>
  </si>
  <si>
    <t>Actualización canon de arrendamiento de la Sociedad Gil Casas S en C. En el contrato No. 4131 NO surtió el reajuste anual automático del precio del arrendamiento, a partir del día siguiente al vencimiento del primer año de ejecución del mismo, ya que pactaron que SOLO EN EL EVENTO que se acuerde prórroga se daría.</t>
  </si>
  <si>
    <t>En contratos de arrendamiento no se pactó el incremento anual del canón (reajuste automático).</t>
  </si>
  <si>
    <t xml:space="preserve">establecer lineamientos dirigidos a los depositarios provisionales que permita establecer controles frente al manejo de arriendo de los bienes de las sociedades asignadas. </t>
  </si>
  <si>
    <t xml:space="preserve">Generar lineamiento para la legalización,  suscripción y seguimiento de contratos </t>
  </si>
  <si>
    <t>FILA_255</t>
  </si>
  <si>
    <t>FILA_256</t>
  </si>
  <si>
    <t>Presentación información financiera de la Sociedad Gil Casas S en C. La SAE no ha cumplido con la obligatoriedad de reportar la información financiera a la Superintendencia de Sociedades correspondiente a los años 2015 a 2020.</t>
  </si>
  <si>
    <t>Incumplimiento por parte del depositario provisional de reportar los estados financieros de fin de ejercicio de la Sociedad a la Superintendencia de Sociedades.</t>
  </si>
  <si>
    <t>FILA_257</t>
  </si>
  <si>
    <t xml:space="preserve">Pérdida de activos PANAMERICANA LTDA. En Liquidación.  </t>
  </si>
  <si>
    <t>Deficiente administración de la sociedad por parte del depositario provisional.</t>
  </si>
  <si>
    <t>Revisar el diagnostico entregado por el depositario a la Dirección de Gobierno Control y Democratización de Sociedades en donde se debe contemplar el estado del inventario de la Sociedad. Verificar los informes de gestion para determinar lo sucedido en el tiempo con los inventarios si los hubo.</t>
  </si>
  <si>
    <t xml:space="preserve">Verificar los antecedentes entregados por la Dirección de Gobierno Control y Democratización de Sociedades al momento del traslado del establecimeinto de comercio a la Gerencia de Sociedades en Liquidación </t>
  </si>
  <si>
    <t>Mesas de trabajo (2) para revision documental. Documento de control: acta de las mesas de trabajo que establecen los compromisos, responsables y tiempos para cada gestión y fija fechas para las nuevas mesas de seguimiento.</t>
  </si>
  <si>
    <t>31/12/2022: De la revision efectuada se pudo determinar la existencia de activos por lo que se administrara como sociedead con activos en Liquidación</t>
  </si>
  <si>
    <t>FILA_258</t>
  </si>
  <si>
    <t>Ausencia de gestión en lo relacionado con la Liquidación y cierre de la Sociedad.</t>
  </si>
  <si>
    <t>Adelantar las gestiones para el cierre de la Liquidación de la Sociedad o la activación de la misma y devolución  a la Dirección de Gobierno Control y Democratización de Sociedades</t>
  </si>
  <si>
    <t>Realizar el seguimiento al cumplimiento de las etapas del proceso liquidatario.</t>
  </si>
  <si>
    <t>Para culminar el proceso de liquidación de la Sociedad, esta Dirección procederá a 
solicitar la Designación de un depositario con funciones Liquidadores.</t>
  </si>
  <si>
    <t>Julio25: Cumple por eficacia, dada la evidencia en relacion con el pantallazo en relacion con la solicitud de designacion de un depositario con funciones de liquidador en PANAMERICANA LTDA; sin embargo, el hallazgo continúa en plan de mejoramiento hasta tanto se evalúen la totalidad de actividades programadas conforme su fecha de ejecución.</t>
  </si>
  <si>
    <t>FILA_259</t>
  </si>
  <si>
    <t xml:space="preserve">Manejo contable irregular por parte del depositario provisional. </t>
  </si>
  <si>
    <t>Revisar el diagnostico entregado por el depositario a la Dirección de Gobierno Control y Democratización de Sociedades en donde se debe contemplar el estado contable de la Sociedad con el fin de evaluar  el inicio de acciones legales.</t>
  </si>
  <si>
    <t xml:space="preserve">Verificar los antecedentes entregados por la Dirección de Gobierno Control y Democratización de Sociedades al momento del traslado de la sociedad a la Gerencia de Sociedades en Liquidación </t>
  </si>
  <si>
    <t>Revisión documental expediente administrativo y del Informe de traslado del activo. Entregable: informe de lo evidenciado en los expedientes y demas documentos consultados</t>
  </si>
  <si>
    <t>25/01/2022: Mediante CI2022-000655 de fecha 19 de enero del 2022, se solicito amplición de plazo para el cierre del hallazgo hasta el 31 de diciembre del 2022. 31/12/2022: De la revision efectuada se pudo determinar la existencia de activos por lo que se administrara como sociedead con activos en Liquidación</t>
  </si>
  <si>
    <t>FILA_260</t>
  </si>
  <si>
    <t xml:space="preserve">Falta de gestión de la Sociedad de Activos Especiales S.A.S. para llevar a cabo la 
liquidación, incumpliendo con lo estipulado en el artículo 2.5.5.6.6. del Decreto 2136  noviembre 4 de 2015. </t>
  </si>
  <si>
    <t xml:space="preserve">Seguimiento al estado del inventario de las sociedaes bajo administración de la Dirección de Seguimiento y Control de Liquidaciones </t>
  </si>
  <si>
    <t xml:space="preserve">Verificar las actas de incautación de las sociedades bajo administración de la Dirección con la finalidad de identificar la existencia de inventario. </t>
  </si>
  <si>
    <t>FILA_261</t>
  </si>
  <si>
    <t xml:space="preserve">Solicitar a la Dirección de Control de inventario información respecto de la existencia de inventario de sociedades bajo la administración de esta Dirección. </t>
  </si>
  <si>
    <t>Julio25: Cumple por eficacia, dada la evidencia en relacion con el memorando de solicitud de información sobre inventarios de sociedades bajo administración de laDirección de Seguimiento y Control de Liquidaciones. sin embargo, el hallazgo continúa en plan de mejoramiento hasta tanto se evalúen la totalidad de actividades programadas conforme su fecha de ejecución.</t>
  </si>
  <si>
    <t>FILA_262</t>
  </si>
  <si>
    <t>Solicitar a los depositarios provisionales con funciones de liquidador informe sobre la existencia de inventario propiedad de las sociedades a su cargo</t>
  </si>
  <si>
    <t>Comunicación</t>
  </si>
  <si>
    <t>Julio25: Cumple por eficacia, dada la evidencia en relacion con la comunciación de solicitud de información sobre la existencia de inventario propiedad de sociedades en liquidación a los DP. sin embargo, el hallazgo continúa en plan de mejoramiento hasta tanto se evalúen la totalidad de actividades programadas conforme su fecha de ejecución.</t>
  </si>
  <si>
    <t>FILA_263</t>
  </si>
  <si>
    <t>Análisis base de datos de los ingresos recaudados de utilidades y productividad de sociedades – activos sociales.</t>
  </si>
  <si>
    <t>El reporte en Excel de control de información de sociedades no cuenta con campos que permitan un adecuado control de los ingresos de las sociedades (ejemplo: regionalización de activos, uniformidad de razón social, identificación con nit, productividad y recaudo), impidiendo la trazabilidad de información.</t>
  </si>
  <si>
    <t xml:space="preserve">Capacitación a funcionarios de la Vicepresidencia de Sociedades. </t>
  </si>
  <si>
    <t>Capacitación sobre instructivo para el diligenciamiento de cupones de recaudo, relacionado con el ingreso de recaudo.</t>
  </si>
  <si>
    <t xml:space="preserve">CAPACITACIÓN </t>
  </si>
  <si>
    <t>14/12/2021: se allega sopporte del funcionario Edwin Bonilla realizo capacitacion de INDUCCION GENERACION DE CUPONES ZEUS - SOCIEDADES</t>
  </si>
  <si>
    <t>FILA_264</t>
  </si>
  <si>
    <t>El Frisco no recibe los beneficios sociales (utilidades) establecidos en los balances y/o estados de situación financiera al finalizar cada uno de los ejercicios contables de las sociedades.</t>
  </si>
  <si>
    <t>FILA_265</t>
  </si>
  <si>
    <t xml:space="preserve">No figura decisión respecto del porcentaje mínimo de las utilidades a distribuir o no distribuir en las actas de reunión del máximo órgano social o juntas directivas.  </t>
  </si>
  <si>
    <t>definición de lineamientos de operación al interior de los procesos institucionales que determine cuando se debe efectuar una transferencia de recursos de la sociedades al FRISCO; así como controles desde la evaluación de estados financieros de las sociedades que garantice que esta actividad se desarrolle adecuadamente.</t>
  </si>
  <si>
    <t xml:space="preserve"> Determinar lineamientos para que los depositarios provisionales o administradores realicen los traslados de recursos al FRISCO cuando no se afecte la caja de la sociedad.</t>
  </si>
  <si>
    <t>FILA_266</t>
  </si>
  <si>
    <t>Inexistencia de procedimiento o instructivo para desarrollar la distribución de utilidades.</t>
  </si>
  <si>
    <t xml:space="preserve"> Determinar lineamientos para que los depositarios provisionales o administradores realicen los traslados de recursos al FRISCO cuando no se afecte la caja de la sociedad. </t>
  </si>
  <si>
    <t>FILA_267</t>
  </si>
  <si>
    <t>Asignación sociedades a depositarios provisionales</t>
  </si>
  <si>
    <t>Inexistencia de procedimiento o instructivo dirigido a los depositarios provisionales para el manejo y reconocimiento financiero de los activos sociales.</t>
  </si>
  <si>
    <t>FILA_268</t>
  </si>
  <si>
    <t>Inexistencia de aprobación de políticas contables para el manejo de activos sociales, de acuerdo con la norma NIIF o aplicable.</t>
  </si>
  <si>
    <t>FILA_269</t>
  </si>
  <si>
    <t>Deficiente administración de las sociedades por parte del depositario provisional.</t>
  </si>
  <si>
    <t xml:space="preserve">Generar matriz de puntuación para determinar cumplimiento de depositarios. </t>
  </si>
  <si>
    <t>FILA_270</t>
  </si>
  <si>
    <t xml:space="preserve">Ausencia de supervisión, seguimiento, control y verificación por parte de la SAE a la gestión de los depositarios provisionales. </t>
  </si>
  <si>
    <t>FILA_271</t>
  </si>
  <si>
    <t>Ausencia de rendición de cuentas por parte de los depositarios provisionales terminada su gestión. (empalme)</t>
  </si>
  <si>
    <t xml:space="preserve">establecer lineamientos y formato estándar respecto al la entrega y empalme que debe desarrollar el depositario provisional una vez termina su labor, así como las consecuencias de no desarrollar esta actividad con diligencia debida. </t>
  </si>
  <si>
    <t>FILA_272</t>
  </si>
  <si>
    <t xml:space="preserve">Revision de los procesos y procedimientos aplicables a las funciones de la Dirección de Gobierno Control y Democratización de Sociedades </t>
  </si>
  <si>
    <t xml:space="preserve">Revision de los procesos y procedimientos aplicables a  sociedades activas </t>
  </si>
  <si>
    <t xml:space="preserve">INFORME DE DIAGNOSTICO </t>
  </si>
  <si>
    <t xml:space="preserve">15/07/2022: Se adjuntan soportes de diagnostico sobre los procedimientos de la Dirección de Gobierno Control y Democratización de Sociedades </t>
  </si>
  <si>
    <t>FILA_273</t>
  </si>
  <si>
    <t xml:space="preserve">Actualización, modificación y/o creacion de los procedimientos proeducto del informe de diagnostico. </t>
  </si>
  <si>
    <t>Actualización, modificación y/o creación de los procedimientos</t>
  </si>
  <si>
    <t>INSTRUCTIVO MONITOREO CONTABLE</t>
  </si>
  <si>
    <t>FILA_274</t>
  </si>
  <si>
    <t>La designación de sociedad activa, establecimiento de comercio, grupo económico de sociedades activas, grupo económico de establecimientos de comercio, etc, en un mismo depositario provisional puede llegar a aumentar el riesgo de una inadecuada administración de los activos entregados.</t>
  </si>
  <si>
    <t xml:space="preserve">Revisión de la metodologia de administración y del procedimiento para el caso de asignacion de depositarios provisionales. </t>
  </si>
  <si>
    <t>FILA_275</t>
  </si>
  <si>
    <r>
      <rPr>
        <b/>
        <sz val="11"/>
        <rFont val="Arial Narrow"/>
        <family val="2"/>
      </rPr>
      <t>Administración, supervisión y control de la sociedad Gran Muelle S.A.</t>
    </r>
    <r>
      <rPr>
        <sz val="11"/>
        <rFont val="Arial Narrow"/>
        <family val="2"/>
      </rPr>
      <t xml:space="preserve">
La sociedad Gran Muelle S.A. ha llevado a deterioro de cartera, la suma de $5.319.631.340. por concepto de cánones de arrendamiento vencidos, no se constituyeron las respectivas pólizas de garantía</t>
    </r>
  </si>
  <si>
    <t>Debilidades en el cumplimiento de las obligaciones por parte del depositario y el seguimiento y control por parte de la SAE</t>
  </si>
  <si>
    <t xml:space="preserve">Inicio de acciones legales de tipo penal, civiles, y de responsabilidad en contra de del depositario provisional. </t>
  </si>
  <si>
    <t>FILA_276</t>
  </si>
  <si>
    <t>FILA_277</t>
  </si>
  <si>
    <r>
      <rPr>
        <b/>
        <sz val="11"/>
        <rFont val="Arial Narrow"/>
        <family val="2"/>
      </rPr>
      <t>Administración, supervisión y control de la Sociedad APVA S.A.</t>
    </r>
    <r>
      <rPr>
        <sz val="11"/>
        <rFont val="Arial Narrow"/>
        <family val="2"/>
      </rPr>
      <t xml:space="preserve">
La sociedad APVA S.A. ha llevado a deterioro de cartera, la suma de $5.689.038.615. por concepto de cánones de arrendamiento vencidos, no se constituyeron las respectivas pólizas de garantía</t>
    </r>
  </si>
  <si>
    <t>Deficiente administración de la sociedad y una deficiente supervisión, control y seguimiento por parte de la SAE</t>
  </si>
  <si>
    <t>FILA_278</t>
  </si>
  <si>
    <t>jul-2025: El procedimiento y formatos se encuentran aprobados en su mayoria y han sido incluido dentro del Mapa de procesos de la Entidad, por ende son oficiales. Sin embargo este Fomato (FO-GS-046)  NO se encuentra en la Intranet
Por lo que se da cumplida la actividad al 90%.</t>
  </si>
  <si>
    <t>FILA_279</t>
  </si>
  <si>
    <r>
      <rPr>
        <b/>
        <sz val="11"/>
        <rFont val="Arial Narrow"/>
        <family val="2"/>
      </rPr>
      <t xml:space="preserve">Pagos de intereses de Mora de la Sociedad VASELINAS INDUSTRIALES DE COLOMBIA S.A. "VASELINA S.A </t>
    </r>
    <r>
      <rPr>
        <sz val="11"/>
        <rFont val="Arial Narrow"/>
        <family val="2"/>
      </rPr>
      <t xml:space="preserve">
Pagos realizados por impuestos nacionales de IVA por el IV y V bimestre de 2019 y II bimestre de 2020, incurrió en pago por concepto de intereses de mora por $36.420.000 y por retenciones en la fuente en los meses de mayo y junio de 2021 por $385.000, para un total de mora de $36.805.000</t>
    </r>
  </si>
  <si>
    <t>Inadecuada administración por parte de los depositarios provisionales que realizaron los pagos de estos intereses moratorios en las vigencias 2020, y el 15 y 29 de julio de 2021. No se observa por parte de la SAE el seguimiento que debe realizar al cumplimiento de la actividad del depositario provisional, ni a través de los informes de gestión ni en las asambleas ordinarias</t>
  </si>
  <si>
    <t>Determinar lineamientos con fundamento en la ley para el pago de obligaciones .</t>
  </si>
  <si>
    <t>FILA_280</t>
  </si>
  <si>
    <t xml:space="preserve">Establecer lineamientos e indicadores de medición del cumplimiento del mismo, así como mecanismo que permita determinar alertas tempranas respecto a la gestión de los depositarios que pueda llegar a afectar la gestión de la sociedad y la labor de la SAE. </t>
  </si>
  <si>
    <t>FILA_281</t>
  </si>
  <si>
    <r>
      <rPr>
        <b/>
        <sz val="11"/>
        <rFont val="Arial Narrow"/>
        <family val="2"/>
      </rPr>
      <t>Pago de sanciones Productividad Sociedad Valle Nevado S.A.</t>
    </r>
    <r>
      <rPr>
        <sz val="11"/>
        <rFont val="Arial Narrow"/>
        <family val="2"/>
      </rPr>
      <t xml:space="preserve">
Los libros auxiliares contables de la Sociedad Valle Nevado 2018, 2019, 2020, subcuenta 539520 “multas sanciones y litigios”, reflejan reconocimiento y pago de $33.870.000 concepto intereses moratorios sanciones y multas a Dian, secret Hacienda  $33.870.000 los años 2018, 2019, y 2020, con cargo a la productividad de la Sociedad</t>
    </r>
  </si>
  <si>
    <t>Inadecuada administración por parte de los depositarios provisionales que fungieron durante los años 2017, 2018, 2019 y 2020, en el trámite de las obligaciones tributarias a la DIAN y Secretaria de Hacienda de Bogotá; lo que conllevó a pagar intereses moratorios y sanciones por extemporaneidad</t>
  </si>
  <si>
    <t>FILA_282</t>
  </si>
  <si>
    <t>Pago de multa con cargo a la productividad de la sociedad inversiones Camacho Estupiñán S en C.
El 24 de enero de 2020, se realizó el pago de $3.312.464 a la Superintendencia de Sociedades originado por el no cumplimiento por parte del Depositario Provisional sobre la obligación de presentar los estados financieros y la información adicional del año 2017</t>
  </si>
  <si>
    <t>Falta de seguimiento de la SAE-S.A.S. al Depositario Provisional respecto de la oportunidad en la presentación de los reportes financieros al Ente que los vigila. 
Ineficiente administración por parte del Depositario, en el trámite oportuno de presentación de Información Financiera a la Superintendencia de Sociedades</t>
  </si>
  <si>
    <t>FILA_283</t>
  </si>
  <si>
    <t>Gestión cobro de cartera sociedad TYPSA SA
Al cierre de 2018, TYPSA S.A. castigó cartera de la Casa Matriz España y de la Sucursal Agencia Chile por un valor total de $3.068.242.552, haciéndo reconocimiento contable con cargo al estado de resultados,  justificándolo con la circularización a través de correos electrónicos, sin haber adelantado acciones para la recuperación de la cartera</t>
  </si>
  <si>
    <t>Incumplimiento de los deberes del depositario provisional  frente al cobro de cartera para la sociedad</t>
  </si>
  <si>
    <t>FILA_284</t>
  </si>
  <si>
    <t>Cumplimiento obligaciones depositario Ferretería El Libertador
Los informes de gestión no se encontraron los correspondientes a las vigencias 2014 y 2015, frente a lo cual la SAE manifiesta que no cuentan con los informes para estas dos vigencias.</t>
  </si>
  <si>
    <t xml:space="preserve">De lo anterior se concluye que se presentó incumplimiento de las obligaciones del depositario provisional para las vigencias mencionadas, así como también debilidades de seguimiento y evaluación por parte del administrador del FRISCO. </t>
  </si>
  <si>
    <t xml:space="preserve">Seguimiento al cumplimiento de la obligación de los depositarios provisionales con funciones de liquidador de remitir informes de su gestión mensual. </t>
  </si>
  <si>
    <t xml:space="preserve">Elaboración de plantilla de requerimiento a los depositarios provisionales con funciones de liquidador requiriéndoles el cumplimiento de su obligación de remitir informes mensuales.  </t>
  </si>
  <si>
    <t>Plantilla de requerimiento con destino a los depositarios provisionales con funciones de liquidador.</t>
  </si>
  <si>
    <t>FILA_285</t>
  </si>
  <si>
    <t>Remitir a través de correo electrónico el requerimiento de cumplimiento o recordatorio de cumplimiento, según corresponda, a los depositarios provisionales con funciones de liquidador, respecto de la obligación de remitir informes mensuales de gestión.</t>
  </si>
  <si>
    <t>Correo electrónico</t>
  </si>
  <si>
    <t>FILA_286</t>
  </si>
  <si>
    <t xml:space="preserve">Realizar seguimiento al cumplimiento de la obligación de remitir informes de gestión mensual por parte de los depositarios provisionales con funciones de liquidador. </t>
  </si>
  <si>
    <t>Base de control</t>
  </si>
  <si>
    <t>FILA_287</t>
  </si>
  <si>
    <t>Devolución sociedad y activo social de Construcciones Unidas en Liquidación 
Mediante Resolución 4634 de 2018 se da cumplimiento a orden judicial de devolución de unas sociedades y todos sus activos los Depositarios Provisionales no efectuaron la entrega de los Informes Finales de Rendición de Cuenta.</t>
  </si>
  <si>
    <t>Desconocimiento del estado real en que fueron devueltos los bienes podría dificultar la defensa de la Entidad</t>
  </si>
  <si>
    <t xml:space="preserve">Inicio de acciones legales en contra de los depositarios encargados de la administracion de los activos por ncumplimiento de las funciones de entrega de informes. </t>
  </si>
  <si>
    <t>Inicio de acciones a depositarios por incumplimiento</t>
  </si>
  <si>
    <t>Oficio a Dirección de Asuntos Legales Misionales para inicio de acciones legales.</t>
  </si>
  <si>
    <t>06-07-2023:  Memorando Presidencia No.20231000056733 viablizan solicitud ee ampliación (3 meses)</t>
  </si>
  <si>
    <t>FILA_288</t>
  </si>
  <si>
    <t>Devolución sociedad y activo social de Construcciones Unidas en Liquidación 
No reposa el Acta suscrita por los Depositarios Provisionales de las Sociedades y los respectivos propietarios, en donde conste el estado administrativo y físico de los activos</t>
  </si>
  <si>
    <t>Solicitud de concepto a la Dirección de Asuntos Legales Misionales para que nos indique si los documentos obrantes frente a las acciones desplegadas para la obtención de las actas y aquellos sobre los cuales se evidencia una administración propia por parte de los beneficiarios de la orden judicial pueden homologar el acta de entrega.</t>
  </si>
  <si>
    <t>Concepto emitido por la Dirección de Asuntos Legales Misionales</t>
  </si>
  <si>
    <t>Concepto  emitido por la DALM</t>
  </si>
  <si>
    <t xml:space="preserve">Julio 2025: No se evidenciaron soportes que permitan subsanar la causa raíz que dio origen al hallazgo. Por tanto, continúa en el Plan de Mejoramiento para su reformulación. </t>
  </si>
  <si>
    <t>FILA_289</t>
  </si>
  <si>
    <t>Seguimiento al trámite interno de las sociedades bajo administración de la Dirección que cuentan con orden de devolución</t>
  </si>
  <si>
    <t>Priorizar las sociedades en estado de devolución, con la finalidad proceder con su descargue en el inventario.</t>
  </si>
  <si>
    <t xml:space="preserve">Informe de priorización </t>
  </si>
  <si>
    <t>FILA_290</t>
  </si>
  <si>
    <t>Cumplimiento oblig destinatarios y depositarios provisionales – Inver Hoteleras del Caribe 
No aparece Acta entre SAE y Alcaldía de Santa Marta, como Destinat prov, que evidencie retoma real, material y documental, según Artí 3 Res No. 1029 de 2021, tampoco se encontró la Rendición de cuentas y los infor de gestión del período en el cual la Alcaldía tuvo a su cargo los bienes muebles ...</t>
  </si>
  <si>
    <t>Debilidades en el control y supervisión que debía adelantar el administrador del Frisco</t>
  </si>
  <si>
    <t>Realizar validación del inventario físico de los activos</t>
  </si>
  <si>
    <t xml:space="preserve">VALIDACION DE INVENTARIO EN SITIO </t>
  </si>
  <si>
    <t>FILA_291</t>
  </si>
  <si>
    <t>Inscripción en registro mercantil de remoción de depositarios 
En los Certificados de Matrícula Mercantil de la Cámara de Comercio de Santa Marta, no aparece inscrita la remoción de los Depositarios Provisionales de los Establecimientos de Comercio Tiburón, Residencias Caribbean y Restaurante Caribbean</t>
  </si>
  <si>
    <t>Debilidades en el seguimiento, evaluación y control de las actuaciones adelantadas en cumplimiento de la normatividad.</t>
  </si>
  <si>
    <t xml:space="preserve">Establecer una actividad medible que permita establecer el tiempo requerido para efectuar la modificación del certificado , así como el responsable de la actividad. </t>
  </si>
  <si>
    <t>Seguimiento al registro de la remoción del depositario previo al traslado de la sociedad a liquidacion</t>
  </si>
  <si>
    <t>Certificado de existencia  con la inscripcion de remocion</t>
  </si>
  <si>
    <t>Dic 2024: Ampliación de fecha aprobado por CICCI
Julio25: No se aporto evidencia para verificar, se concluye que la actividad no es eficaz, por ende, continua en el Plan de Mejoramiento para su reformulación.</t>
  </si>
  <si>
    <t>FILA_292</t>
  </si>
  <si>
    <t>Seguimiento de los registros de nombramiento y remocion de los depositarios provisionales con funciones de liquidador</t>
  </si>
  <si>
    <t>Elaboración de diagnóstico por medio del cual se logre evidenciar si a la fecha existen resoluciones de nombramiento o remoción de depositarios con facultades de Liquidador al interior de las sociedades administradas por esta Dirección que no se encuentren registradas en las Cámaras de Comercio.</t>
  </si>
  <si>
    <t>Informe Diagnóstoco</t>
  </si>
  <si>
    <t>Julio25: La evidencia no corresponde al entregable establecido en el Plan de Mejoramiento. No se puede considerar como cumplida, dado que el documento soporte allegado no cuentan con fecha de expedición ni con la firma de un responsable. Se concluye que la actividad no es eficaz, por lo tanto, permanece en el Plan de Mejoramiento para su reformulación.</t>
  </si>
  <si>
    <t>FILA_293</t>
  </si>
  <si>
    <t>Elaboración de memorando con destino a la Gerencia de Depositarios, Mandatarios y Liquidadores informando de las situaciones que dieron lugar al presente hallazgo y las posibles que se logren evidenciar como resultado del informe diagnóstico, con la finalidad de que las mismas no se vuelvan a presentar y sean subsanadas.</t>
  </si>
  <si>
    <t>Memorando interno</t>
  </si>
  <si>
    <t>Julio25: Cumple por eficacia, dada la evidencia en relacion con el memorando de solicitud de saneamiento de registro de resoluciones de nombramiento y remoción de DP con funciones de liquidador. sin embargo, el hallazgo continúa en plan de mejoramiento hasta tanto se evalúen la totalidad de actividades programadas conforme su fecha de ejecución.</t>
  </si>
  <si>
    <t>FILA_294</t>
  </si>
  <si>
    <t>Ocupación de bien inmueble Sociedad CREDISA S.A.
Dentro de los activos de la Soc. CREDISA S.A. se encuentra el edificio matrícula inmobiliaria  370-149018, del cual no ha sido posible que la sociedad realice explotación alguna, dada la ocupación ilegal por parte de un vigilante, alegando una indemnización por el tiempo (10 años) que ha “cuidado” el inmueble.</t>
  </si>
  <si>
    <t>Falta seguimiento y adopción de las medidas preventivas a que haya lugar en procura de recuperar la posesión física de los bienes a su cargo</t>
  </si>
  <si>
    <t>FILA_295</t>
  </si>
  <si>
    <t>FILA_296</t>
  </si>
  <si>
    <r>
      <t>Ocupación de bien inmueble Sociedad CREDISA S.A.</t>
    </r>
    <r>
      <rPr>
        <b/>
        <sz val="11"/>
        <rFont val="Arial Narrow"/>
        <family val="2"/>
      </rPr>
      <t xml:space="preserve"> 
</t>
    </r>
    <r>
      <rPr>
        <sz val="11"/>
        <rFont val="Arial Narrow"/>
        <family val="2"/>
      </rPr>
      <t>Dentro de los activos de la Soc CREDISA S.A. se encuentra el edificio matrícula inmobiliaria  370-149018, del cual no ha sido posible que la sociedad realice explotación alguna, dada la ocupación ilegal por parte de un vigilante, alegando una indemnización por el tiempo (10 años) que ha “cuidado” el inmueble.</t>
    </r>
  </si>
  <si>
    <t xml:space="preserve">Cumplimiento de lineamientos sobre bienes ocupados </t>
  </si>
  <si>
    <t>DESALOJO</t>
  </si>
  <si>
    <t>FILA_297</t>
  </si>
  <si>
    <t>Nombramiento depositarios en sociedades en proceso de disolución y Liquidación Sociedad CREDISA S.A.
Mediante Resolución No.1161 del 25 de septiembre de 2017, designó como depositario provisional de CREDISA S.A. EN Liquidación a Metropol Geo Consultores SAS, para que continuara con su administración, sin tener en cuenta que la empresa se encontraba en estado de disolución y Liquidación</t>
  </si>
  <si>
    <t>FILA_298</t>
  </si>
  <si>
    <t>FILA_299</t>
  </si>
  <si>
    <t>Obligaciones del Depositario Provisional de la Sociedad VASELINAS INDUSTRIALES DE COLOMBIA S.A. 
El Depositario no suministro inform mensuales de gestión de las actividades realizadas durante septi de 2019 y mayo de 2020, evidenciando que en el 2020 no se realizó asamblea de accionistas, por lo tanto, los estados financieros de la vigencia 2019 no fueron aprobados</t>
  </si>
  <si>
    <t>Incumplimiento de las “Obligaciones de los depositarios provisionales en cuanto a la rendición de informes mensuales de gestión, contables, financieros, de uso y estado, ingresos o gastos, según la naturaleza del bien y relacionados con su administración y por parte de la SAE en cuanto al seguimiento y control establecido en la Metodología de Administración de los Bienes</t>
  </si>
  <si>
    <t>FILA_300</t>
  </si>
  <si>
    <t>Cumplimiento Obligaciones Depositario Provisional de la sociedad SAN LORENZO SAS
Mediante Acta de Asamblea ordinaria No. 12 del 8 de abril de 2019, se informa que el depositario prov no cumplió con sus obligaciones, en cuanto a la presentación oportuna del informe de gestión del 2018 y de los estados financieros 2018-2017, los mismos no fueron aprobados por la asamblea general</t>
  </si>
  <si>
    <t>Incumplimiento de las obligaciones del depositario provisional y por parte de la SAE al no realizar actividades de seguimiento y control al depositario por la no presentación de la información necesaria para la asamblea no permite una adecuada toma de decisiones</t>
  </si>
  <si>
    <t>FILA_301</t>
  </si>
  <si>
    <t>Supervisión gestión del Depositario Provisional de la Soc VASELINAS INDUSTRIALES DE COLOMBIA S.A. VASELIN S.A
Deficiencias presentadas en el manejo de la cartera la cual paso de $1.533.517.000 en dici de 2020 a $ 2.499.486.596 a septi de 2021, actualizado con el informe del nuevo depositario, presentando un incremento del 63% en menos de un año...</t>
  </si>
  <si>
    <t xml:space="preserve">incumplimiento por parte de la Dirección de Gobierno Control y Democratización de Sociedades, al no realizar actividades de supervisión sobre la información reportada por el depositario que permitan tomar decisiones para mejorar la situación de la cartera para una óptima administración y comercialización, </t>
  </si>
  <si>
    <t>FILA_302</t>
  </si>
  <si>
    <t>Informe Diagnóstico Inicial Depositario Provisional de la Sociedad VASELINAS INDUSTRIALES DE COLOMBIA S.A. “VASELIN S.A 
El saldo de la cuenta Bancolombia 1980-2637, presenta un valor al 27/05/2019 por $867.155.507,66 al cruzar dicha información con lo reportado en el movimiento del banco al 24/05/2019, refleja saldo de $223.909.315.01, por lo cual se observa diferencia de $643.246.192</t>
  </si>
  <si>
    <t>Falla en el seguimiento, evaluación, control y adopción de las medidas preventivas y correctivas a que haya lugar para procurar la debida administración de los bienes, con el fin de contar con información inicial de intervención que permita establecer los mecanismos de saneamiento, valoración y disposición temporal o definitiva.</t>
  </si>
  <si>
    <t>FILA_303</t>
  </si>
  <si>
    <t xml:space="preserve">Información Contable e informes de Gestión y designación nuevo depositario de la Sociedad Promotora de Proyectos Inmobiliarios Ltda 
Falta de informacion contable, financiera y juridica de la sociedad </t>
  </si>
  <si>
    <t>falta de control, seguimiento y supervisión por parte de la SAE S.A.S., que permita dar cumplimiento estricto de las obligaciones a cargo del depositario provisional con el consecuente riesgo de presentación de información de su gestión y contable no consistente, no relevante ni comprensiva que no permite la toma de decisiones adecuada y oportuna para la sociedad</t>
  </si>
  <si>
    <t>FILA_304</t>
  </si>
  <si>
    <t>Bodegaje de bienes Muebles de la Sociedad Promotora de Proyectos Inmobiliarios Ltda 
Existencia de un contrato de arriendo para almacenamiento de bienes muebles (Mobiliario se encuentra deteriorado y en pésimo estado) que reposan en la bodega ubicada en el domicilio de otra sociedad</t>
  </si>
  <si>
    <t>Falta de control, seguimiento y la inexistencia de archivos para el conocimiento del expediente de la sociedad y así evitar mayores gastos e incrementar los pasivos de la misma, por incumplimiento de obligaciones de depositario y de la entidad para tomar las medidas pertinentes</t>
  </si>
  <si>
    <t>FILA_305</t>
  </si>
  <si>
    <t xml:space="preserve">Gestión sobre inmuebles pertenecientes a la sociedad Promotora de Proyectos Inmobiliarios Ltda  
Activos si medida cautelar y sin entrega a al depositario para su correcta administracion. </t>
  </si>
  <si>
    <t>Falta de gestión, seguimiento y control por parte de la Entidad para tomar las medidas inmediatas y obtener productividad de los inmuebles, con la consecuente falta de ingresos para el pago de obligaciones -pasivos de la sociedad (administración oficinas, impuestos, etc.) e incumplimiento de lo establecido como obligaciones del depositario provisional y/o liquidador y de la SAE S.A.S.</t>
  </si>
  <si>
    <t>jul-2025: Las evidencias se encuentra un procedimiento ( PR-GS-023) que está incluido dentro del Mapa de procesos de la Entidad, por lo que es oficial.  
No se da por cumplida al 100%, debido a la formalización de un Formato para esta actividad y no se evalua la efectividad teniendo en cuenta que la totalidad de actividades atadas al H no se han cumplido en los tiempos establecidos.</t>
  </si>
  <si>
    <t>FILA_306</t>
  </si>
  <si>
    <t>Falta de gestión, seguimiento y control por parte de la Entidad para tomar las medidas inmediatas y obtener productividad de los  inmuebles, con la consecuente falta de ingresos para el pago de obligaciones -pasivos de la sociedad (administración oficinas, impuestos, etc.) e incumplimiento de lo establecido como obligaciones del depositario provisional y/o liquidador y de la SAE S.A.S.</t>
  </si>
  <si>
    <t>FILA_307</t>
  </si>
  <si>
    <r>
      <t>Denuncia Bien Mueble de la Sociedad Promotora de Proyectos Inmobiliarios Ltda 
Perdida de una planta telefónica al parecer a manos del anterior Depositario. Si bien se instauró la denuncia no obra ningún seguimiento.</t>
    </r>
    <r>
      <rPr>
        <b/>
        <sz val="11"/>
        <rFont val="Arial Narrow"/>
        <family val="2"/>
      </rPr>
      <t xml:space="preserve">
 </t>
    </r>
  </si>
  <si>
    <t>Deficiencias de control, seguimiento y falta de archivos para el conocimiento del expediente de la sociedad e incumplimiento de obligaciones de la SAE para tomar las medidas pertinentes, lo que conlleva a perdida de bienes de la sociedad por falta de seguimiento a la denuncia penal</t>
  </si>
  <si>
    <t>FILA_308</t>
  </si>
  <si>
    <t>Liquidación de la sociedad Promotora de Proyectos Inmobiliarios Ltda 
La sociedad difícilmente pueda ser productiva en virtud del objeto social que desempeña consistente en la promoción de proyectos inmobiliarios cuando no tiene bienes a su cargo/ Los pasivos tienden a aumentar y no hay toma de medidas o gestión por parte de la SAE</t>
  </si>
  <si>
    <t>Falta de seguimiento y demora en la elaboración del diagnóstico para establecer la viabilidad o no para la Liquidación de la sociedad por parte de la Dirección de Gobierno Control y Democratización de Sociedades, lo que conlleva a incrementar sus pasivos y las pérdidas de la sociedad, por inobservancia del procedimiento establecido para ello</t>
  </si>
  <si>
    <t xml:space="preserve">Realizacion de actividades necesarias para realizar el traslado de la sociedad a Liquidacion </t>
  </si>
  <si>
    <t xml:space="preserve">Cumplimiento del procedimiento N-DP2-081 de traslados establecido para Sociedades </t>
  </si>
  <si>
    <t>TRASLADO</t>
  </si>
  <si>
    <t>FILA_309</t>
  </si>
  <si>
    <t>Ocupación Inmuebles de la Sociedad FLORIAN LTDA
Ocupación ilegal de inmuebles y quienes invaden se rehúsan a salir a pesar de las solicitudes de devolución hechas por el depositario</t>
  </si>
  <si>
    <t>La entidad no ha aplicado el procedimiento establecido en sus manuales que le permitan lograr la recuperación de la posesión material de los bienes administrados. Situación que afecta la productividad de los activos y su adecuada administración y el incumplimiento de reglas generales de administración de bienes</t>
  </si>
  <si>
    <t>FILA_310</t>
  </si>
  <si>
    <t>FILA_311</t>
  </si>
  <si>
    <t>FILA_312</t>
  </si>
  <si>
    <t>FILA_313</t>
  </si>
  <si>
    <t>Garantías, Liquidación, Visitas de Inspección y Asignación Depositario - Sociedad Cárdenas Duarte y CIA LTDA
Demora en el traslado de la sociedad desde la Dirección de Gobierno Control y Democratización de Sociedades a la Gerencia de Sociedades en Liquidación.</t>
  </si>
  <si>
    <t>Incremento de pasivos u obligaciones a cargo de la sociedad, con posibles reclamaciones a futuro y tener impacto e incidencia económica cuando que se lleve a cabo el proceso de Liquidación de esta o se ordene la devolución a sus propietarios, según sea el caso.</t>
  </si>
  <si>
    <t xml:space="preserve">Realización de actividades necesarias para realizar el traslado de la sociedad a Liquidación </t>
  </si>
  <si>
    <t xml:space="preserve">Cumplimiento del procedimiento de traslados establecido para Sociedades </t>
  </si>
  <si>
    <t>ACTA DE TRASLADO</t>
  </si>
  <si>
    <t>jul-2025: Se evidencia el memorando que indica que el traslado fue aprobado por el comité de Sociedades, se da por cumplida al 100% y  no se evalua la efectividad teniendo en cuenta que hay más actividades atadas al H  y tiene vencimiento hasta el 31/12/2025.</t>
  </si>
  <si>
    <t>FILA_314</t>
  </si>
  <si>
    <t>FILA_315</t>
  </si>
  <si>
    <t>Creación de matriz  para el seguimiento con el fin de determinar el la operatividad del activo</t>
  </si>
  <si>
    <t>FILA_316</t>
  </si>
  <si>
    <t xml:space="preserve">Realizar las acciones tendientes al cumplimiento del procedimiento de traslado </t>
  </si>
  <si>
    <t>FILA_317</t>
  </si>
  <si>
    <t>Obligaciones del depositario y administración de la SAE.S.AS de la Sociedad CREACIONES YOGUI LTDA 
Incumplimiento por parte del depositario Provisional, en el ejercicio de sus funciones presentó de manera intermitente los informes de gestión y documentación contable</t>
  </si>
  <si>
    <t>Debilidades en el seguimiento, evaluación, control, y la adopción de medidas, las cuales inciden en una adecuada y oportuna toma de decisiones</t>
  </si>
  <si>
    <t>FILA_318</t>
  </si>
  <si>
    <t>Obligaciones del depositario y administración de la SAE Sociedad Laboratorio Farmacéutico Animal LTDA LABOFARMA 
Falta de rendición de informes de gestión y documentación contable</t>
  </si>
  <si>
    <t>Debilidades en el seguimiento, evaluación, control, y la adopción de medidas, las cuales inciden en una adecuada y oportuna toma de decisiones,</t>
  </si>
  <si>
    <t>FILA_319</t>
  </si>
  <si>
    <t xml:space="preserve">Gestión administrativa, contable, financiera y jurídica de la Sociedad VALLE NEVADO S.A </t>
  </si>
  <si>
    <t xml:space="preserve">Falta de evaluación de la Dirección de Gobierno Control y Democratización de Sociedades a la gestión del Depositario Provisional, por incumplimiento </t>
  </si>
  <si>
    <t>FILA_320</t>
  </si>
  <si>
    <t>Manejo del Contrato de arrendamiento firmado por SERVIENTREGA SA y la Inmobiliaria RV de 1 de mayo de 2005; sin cesión o modificaciones por parte de la Sociedad incautada VALLENEVADO S.A y la SAE-S.A.S.
No se tiene contrato escrito de arrendamiento, se asevera la existencia de uno verbal pero no se conoce su contenido</t>
  </si>
  <si>
    <t>Mala administración de los depositarios nombrados y removidos ; falta de seguimiento por parte de la SAE  a la administración de los mismos</t>
  </si>
  <si>
    <t>FILA_321</t>
  </si>
  <si>
    <t>FILA_322</t>
  </si>
  <si>
    <t>Acuerdo de administración y/o contrato de administración con PROMOTORA Y OPERADORA DE HOTELES PROMOTEL S.A del inmueble FMI 50C-1347137 de propiedad de la Sociedad VALLLE NEVADO S.A
El inmueble con FMI 50C-1347137 de propiedad de la Sociedad, no cuenta con el estimado de renta</t>
  </si>
  <si>
    <t>Inadecuada gestión tanto de la Dirección de Gobierno Control y Democratización de Sociedades como del Depositario Provisional; incumplimiento con lo establecido en el artículo 11° de la Resolución Nro. 308 del 10 de mayo de 2017, generando riesgo en el recaudo, en el manejo de los ingresos y, por consiguiente, en la productividad de la Sociedad Valle Nevado S.A.</t>
  </si>
  <si>
    <t>FILA_323</t>
  </si>
  <si>
    <t>Acuerdo de admón y/o contrato de administración con PROMOTORA Y OPERADORA DE HOTELES PROMOTEL S.A del inmueble FMI 50C-1347137 de propiedad de la Sociedad VALLLE NEVADO S.A
No se tiene firmado un acuerdo de administración y/o contrato de administración con PROMOTEL S.A; como también se observa la falta de documentos soportes que dan origen a los recaudos de los ingresos a la sociedad.</t>
  </si>
  <si>
    <t>FILA_324</t>
  </si>
  <si>
    <t xml:space="preserve">Gestión administrativa contable y jurídica de la SOCIEDAD INVERSIONES CAMACHO ESTUPIÑAN S EN C. </t>
  </si>
  <si>
    <t>FILA_325</t>
  </si>
  <si>
    <t>Contrato de arrendamiento 01- 2016 con Compañía Mercantil Agropecuaria S.A y la Sociedad Inversiones Camacho Estupiñán S en C
se registran cuentas por cobrar a favor de la Compañía Mercantil Agropecuaria S.A. por $109.473.070, tal como lo registra el pantallazo, no se logró la verificación de los soportes correspondientes de las cuentas por cobrar del citado contrato</t>
  </si>
  <si>
    <t>FILA_326</t>
  </si>
  <si>
    <t xml:space="preserve">contrato de transacción, reconocimiento de daños, perjuicios y avaluó con la firma HUPECOL; de fecha 16 de septiembre de 2019, sobre el inmueble con FMI 234-217 – 293 de propiedad de la Sociedad Inversiones Camacho Estupiñán S. EN C. </t>
  </si>
  <si>
    <t>falta de supervisión y seguimiento de la SAE S.A.S. al Depositario, poniendo en riesgo los recursos de la Sociedad incautada e inobservando la Metodología de administración del FRISCO,</t>
  </si>
  <si>
    <t>FILA_327</t>
  </si>
  <si>
    <t>Contrato de arrendamiento Lotes se evidenció que el contrato celebrado con COINEMP data del 2014, sin que se haya actualizado el estimado de renta, para ajustar el valor del canon de arrendamiento a las condiciones de mercado, cada dos años como lo establece la normatividad citada.</t>
  </si>
  <si>
    <t>Falta de control y seguimiento por parte de la SAE S.A.S en la aplicación de la normatividad vigente, lo que afecta los intereses económicos de la sociedad TURISMO HANSA.</t>
  </si>
  <si>
    <t>Ajuste de contrato de arrendamiento con fundamento en la Metodología de Administración.</t>
  </si>
  <si>
    <t>Propender por la suscripción de un contrato de arrendamiento bajo Metodología SAE conforme a las buenas prácticas comerciales.</t>
  </si>
  <si>
    <t>CONTRATO</t>
  </si>
  <si>
    <t>FILA_328</t>
  </si>
  <si>
    <t>Sobrestimación de la cuenta 13-Cuentas por Cobrar por $807.020.124 correspondiente a saldos a partir del 2011</t>
  </si>
  <si>
    <t>El saldo reportado de las Cuentas por Cobrar por $807.020.124 correspondiente a saldos a partir del 2011, refleja inconsistencias al no haber efectuado gestión de cobro para su recuperabilidad</t>
  </si>
  <si>
    <t>Reclasificación a cuentas de Dificil Recaudo en cumplimiento de la Política Contable</t>
  </si>
  <si>
    <t xml:space="preserve">Reclasificar las Cuentas por Cobrar con vigencia mayor a 360 dias, en la cuenta Dificil Recaudo </t>
  </si>
  <si>
    <t>Comprobante contable</t>
  </si>
  <si>
    <t>10-01-2023:Fueron reclasificadas las cuenta por cobrar con vigencia mayor a 360  a la clasificación cuentas de difícil recaudo, comprobante31 de 2022.</t>
  </si>
  <si>
    <t>FILA_329</t>
  </si>
  <si>
    <t>Fundamentar con base en los lineamientos de la Contaduría General de la Nación la permanencia de la Cuentas por Cobrar en los Estados Financieros de SAE</t>
  </si>
  <si>
    <t>Solicitar concepto a la Contaduría General de la Nación</t>
  </si>
  <si>
    <t>Oficio solicitud concepto</t>
  </si>
  <si>
    <t>FILA_330</t>
  </si>
  <si>
    <t>Cuenta por Pagar Recursos a Favor de Terceros - el saldo de la Cuenta- 2407- Recursos a Favor de Terceros, por valor de $301.637.188, y su contrapartida la Cuenta -1110- Bancos se encuentra sobreestimada</t>
  </si>
  <si>
    <t>En la cuenta 2407 Recursos a Favor de Terceros y su contrapartida la cuenta 1110 Bancos el saldo al cierre de 2021 es $301.637.188, discriminados asi:
240704-Ventas por Cuenta de Terceros, $2.674.575, saldos que datan de la vigencia 2011.
240720- Recaudos por clasificar- registra saldo por $216.764.664, saldos de la vigencia 2011
240790- Otros Recaudos a Favor de Terceros por $19.420.062</t>
  </si>
  <si>
    <t>Identificación de recursos consignados por reconocimiento de incapacidades y gestionar ante las entidades financieras la identificación del recaudo reconocido en vigencias anteriores.</t>
  </si>
  <si>
    <t>Reconocimiento en los estados financieros de los recaudos identificados de acuerdo con la información que suministren las áreas misionales y las entidades financieras. Solicitar trimestralmente a las Entidades financieras la identificación de recaudos.</t>
  </si>
  <si>
    <t>Evidencias de las Mesas de trabajo con las áreas transversales para depurar los recaudos pendientes por identificar.</t>
  </si>
  <si>
    <t>FILA_331</t>
  </si>
  <si>
    <t>FILA_332</t>
  </si>
  <si>
    <t>Inversiones en Activos Intangibles SAE S.A.S., como el FRISCO no cuentan con un Sistema de Información, que este diseñado, implementado y que cubra todos los módulos para los procesos administrativos, contables, presupuestales, inventarios y contractuales, que permita acceder a la información en una sola trazabilidad, con la información consolidada...</t>
  </si>
  <si>
    <t>No hay integraciones en el aplicativo misional SIGMA SAE y el financiero SEVEN,</t>
  </si>
  <si>
    <t xml:space="preserve">1. Contratar un proveedor tecnológico para realizar la integración  del aplicativo misional SIGMA SAE y el financiero SEVEN a la medida de las necesidades de la SAE.
</t>
  </si>
  <si>
    <t>Realizar la contratación de un Software para la intregración entre el aplicativo Misional SIGMA SAE, los contratos de arrendamiento y el ERP financiero con la elaboración, suscripción y legalización del contrato.</t>
  </si>
  <si>
    <t>Contar con firma del contrato y el acta de inicio</t>
  </si>
  <si>
    <t>Las dos actividades planteadas son para Firma de contrato y Acta de inicio
12/2022
 Para desarrollar comunicación con los diferentes aplicativos misionales, se firmó contrato 041 2022 con INDRA  el 28 de junio 2022, fabrica de software.  Integración con el BUS de sevicios
Contrato 031 2022  Administración de contratos y facturación</t>
  </si>
  <si>
    <t>FILA_333</t>
  </si>
  <si>
    <t xml:space="preserve">Inversiones en Activos Intangibles SAE S.A.S., como el FRISCO no cuentan con un Sistema de Información, que este diseñado, implementado y que cubra todos los módulos para los procesos administrativos, contables, presupuestales, inventarios y contractuales, que permita acceder a la información en una sola trazabilidad, con la información consolidada... </t>
  </si>
  <si>
    <t xml:space="preserve">1. Realizar el desarrollo con el proveedor tecnológico para realizar la integración  del aplicativo misional SIGMA SAE y el financiero SEVEN a la medida de las necesidades de la SAE.
</t>
  </si>
  <si>
    <t>Desarrollar las integraciones aprobadas en la fase de levantamiento de información (SIGMA, ERP Seven, Aplicativo de Administración de Contratos de Arrendamiento)</t>
  </si>
  <si>
    <t>Realizar el desarrollo de las necesidades planteadas para la actividad de integración.</t>
  </si>
  <si>
    <t>Jul-2025:  La evidencia no es acorde con el entregable establecido en el PM, no se puede determinar como cumplida, referente  a los cambios en ERP y Sigma del paso de preproducción a producción, el tablero de power BI  allegado esta  a fecha del 11/9/2024. El hallazgo  tiene 1 actividad más, no se puede determinar eficacia, por ende, continua en el PM, para su reformulación</t>
  </si>
  <si>
    <t>FILA_334</t>
  </si>
  <si>
    <t>Implementación de la integración</t>
  </si>
  <si>
    <t>Actas de Comité de Cambios de paso a Producción de los desarrollos aprobados</t>
  </si>
  <si>
    <t>Jul-2025:  La evidencia no es acorde con el entregable establecido en el PM. No se puede determinar como cumplida, ausencia de actas de comite de cambios de paso a producción de los desarrollos aprobados,  según relaciona los documentos allegados. El hallazgo  tiene 1 actividad más, no se puede determinar eficacia, por ende, continua en el PM, para su reformulación.</t>
  </si>
  <si>
    <t>FILA_335</t>
  </si>
  <si>
    <r>
      <rPr>
        <b/>
        <sz val="11"/>
        <rFont val="Arial Narrow"/>
        <family val="2"/>
      </rPr>
      <t>Reconocimiento Bien Mueble – Vehículo Extinto.</t>
    </r>
    <r>
      <rPr>
        <sz val="11"/>
        <rFont val="Arial Narrow"/>
        <family val="2"/>
      </rPr>
      <t xml:space="preserve">
Vehiculo con destinacion defintiva sin decarga del inventario administrado, lo que genera sobreestimacion en las cuentas contables</t>
    </r>
  </si>
  <si>
    <t xml:space="preserve">porque no existia la funcionalidad en el aplicativo de registro de inventario para marcación y descarga de los bienes por disposición final. </t>
  </si>
  <si>
    <t>Realizar el cargue de documentos ya establecidos, en el aplicativo SIGMA para que la OGI realice la descarga de los bienes del inventario que ya se encuentran marcados en el aplicativo por disposicion final, de acuerdo a la funcionalidad implementada por la OGI  el 24/12/2021</t>
  </si>
  <si>
    <t>Cargar documentos que soportan la disposicion final del bien en el aplicativo  de administracion del inventario.</t>
  </si>
  <si>
    <t>Remitir los soportes de disposición final al area encargada</t>
  </si>
  <si>
    <t>jun 2024:  Se requiere continuar con acciones para la descarga del inventario conjunto con la Dirección de Control de Inventarios  s/0244300069163, para lo que incluyen dos acciones de mejora adicionales.</t>
  </si>
  <si>
    <t>FILA_336</t>
  </si>
  <si>
    <t>Reconocimiento Bien Mueble – Vehículo Extinto.
Vehiculo con destinacion defintiva sin decarga del
inventario administrado, lo que genera sobreestimacion
en las cuentas contables</t>
  </si>
  <si>
    <t>Falta de aplicación del procedimiento P-DF2-107 Procedimiento Entrega de Activos al momento de cargar la documentación por parte de la Dirección para la Democratización de Activos Muebles</t>
  </si>
  <si>
    <t xml:space="preserve">Realizar capacitaciones, para que la Dirección para la Democratización de Activos Muebles, cargue de manera idonea, correcta y completa la documentación de los activos para su posterior descargue del inventario.  </t>
  </si>
  <si>
    <t>Mediante mesas de trabajo se realizarán capacitaciones a la Dirección para la Democratización de Activos Muebles, a fin de que el área cargue y remita los soportes de disposición final.</t>
  </si>
  <si>
    <t xml:space="preserve">Actas de Asistencia </t>
  </si>
  <si>
    <t>17/07/2024: Se evidencia capacitación del 05/07/2024 sobre el procedimiento Entrega de Activos al equipo de la Dirección para la Democratización de Activos Muebles.</t>
  </si>
  <si>
    <t>FILA_337</t>
  </si>
  <si>
    <t xml:space="preserve">Falta de comunicación con la Dirección para la Democratización de Activos Muebles para el cumplimineto efectivo del procedimiento P-DF2-107 Procedimiento Entrega de Activos </t>
  </si>
  <si>
    <t>Realizar retroalimentación a la Dirección para la Democratización de Activos Muebles, con el fin de mejorar la comunicación entre las áreas.</t>
  </si>
  <si>
    <t xml:space="preserve">Mediante correo electrónico, la Dirección de Control del Inventario remitirá a la Dirección para la Democratización de Activos Muebles, la calificación final de subsanación y/o descarga de los activos. </t>
  </si>
  <si>
    <t xml:space="preserve">Correo electrónicos </t>
  </si>
  <si>
    <r>
      <t xml:space="preserve">17/07/2024: Se evidencia un correo electrónico del 05/06/2024 informando a la Dirección de Muebles que los 18 activos solicitados para descarga se reflejaran en estado </t>
    </r>
    <r>
      <rPr>
        <i/>
        <sz val="11"/>
        <rFont val="Arial Narrow"/>
        <family val="2"/>
      </rPr>
      <t>"Enajenación temprana"</t>
    </r>
    <r>
      <rPr>
        <sz val="11"/>
        <rFont val="Arial Narrow"/>
        <family val="2"/>
      </rPr>
      <t>, sin embargo para su descargue se requiere contar con los documentos por parte del área misional. A la fecha de la evaluación no se habian cargado los documentos.</t>
    </r>
  </si>
  <si>
    <t>FILA_338</t>
  </si>
  <si>
    <t>Reconocimiento Bien Mueble – Vehículo Extinto.
Vehículo con destinación definitiva sin descarga del inventario administrado, lo que genera sobreestimación en las cuentas contables</t>
  </si>
  <si>
    <t>Fallas en los sistemas de inventario área de aseguramiento de la información aplicativo SIGMA 2.0, generando sobreestimación de la subcuenta 151098 Vehículos y sobreestimación de la subcuenta 310506 Capital Fiscal</t>
  </si>
  <si>
    <t>Efectuar la revisión y actualización del procedimiento de entrega de activos P-DF2-107 donde se definan los lineamientos cuando un activo está en administración (claridades conceptuales)</t>
  </si>
  <si>
    <t>Revisar y actualizar el procedimiento de entrega de activos P-DF2-107 donde se definan los lineamientos cuando un activo está en administración.</t>
  </si>
  <si>
    <t>Julio25: Cumple por eficacia, dada la evidencia con la actualizacion con los aspectos de la actividad por ende se visualiza la publicacion del PROCEDIMIENTO DE PREMARCACIÓN, ENTREGA Y DESCARGA DE ACTIVOS (PR-DF-002), sin embargo, el hallazgo continúa en plan de mejoramiento hasta tanto se evalúen la totalidad de actividades programadas conforme su fecha de ejecución.</t>
  </si>
  <si>
    <t>FILA_339</t>
  </si>
  <si>
    <t>Solicitar la socialización y capacitación del procedimiento de entrega de activos P-DF2-107,.</t>
  </si>
  <si>
    <t>Actas de capacitación, evaluación de la capacitación</t>
  </si>
  <si>
    <t>Julio25: Verificada la evidencia, no se observa la respectiva evaluación de conocimiento y presentación de la capacitacion en relacion con la socializacion del Procedimiento (PR-DF-002), se concluye que la actividad no es eficaz, por ende, continua en el Plan de Mejoramiento para su reformulación.</t>
  </si>
  <si>
    <t>FILA_340</t>
  </si>
  <si>
    <t>Efectuar el informe de monetización de divisas.</t>
  </si>
  <si>
    <t>Reportar a la Dirección financiera a través de memorando las gestiones adelantadas durante el proceso de monetización de divisas</t>
  </si>
  <si>
    <t xml:space="preserve">memorando monetización de divisas </t>
  </si>
  <si>
    <t>Julio25:la evidencia no fue ejecutada conforme a las fechas planteada en el PM  "memorando en relación a gestiones adelantadas durante el proceso de monetización de divisas", se concluye que la actividad no es eficaz, por ende, continua en el Plan de Mejoramiento para su reformulación.</t>
  </si>
  <si>
    <t>FILA_341</t>
  </si>
  <si>
    <t xml:space="preserve">Inventario de inmuebles extintos y en proceso de extinción En “ESTADO DE OCUPACION-DESOCUPADOS “por Regionales. </t>
  </si>
  <si>
    <t xml:space="preserve">Falta de actualización de la información en los reporte de inventario </t>
  </si>
  <si>
    <t>Actualizar la información de los activos en el Reporte del Inventario conforme la priorización.</t>
  </si>
  <si>
    <t>Construcción del cronograma de visitas de acuerdo con la siguiente  priorización: Activos No sociales, que pertenezcan a la Dirección Territorial Centro Oriente, que el estado legal sea extintos 100% , en proceso de extinción 100% y que no se tenga visita registrada.</t>
  </si>
  <si>
    <t>Programación de visitas  (Cronograma en Excel) y soportes de correos (Asignación de visitas)</t>
  </si>
  <si>
    <t>Julio 2025: Se evidencian programación de visitas  (Cronograma en Excel) y soportes de correos (Asignación de visitas), por tanto, cumple por eficacia, sin embargo, el hallazgo continúa en plan de mejoramiento hasta tanto se evalúen la totalidad de actividades programadas conforme su fecha de ejecución.</t>
  </si>
  <si>
    <t>FILA_342</t>
  </si>
  <si>
    <t>Realizar seguimiento a la actualización de la información de los activos en el Reporte del Inventario conforme la priorización..</t>
  </si>
  <si>
    <t>Seguimiento al cumplimiento del cronograma de visitas en aras de dar inicio y apoyar en las actividades que correspondan a esta dirección en los procedimientos de disposición final en los casos que sean aplicables, por la naturaleza de la decisión de extinción de dominio, su tipología y estrategia comercial</t>
  </si>
  <si>
    <t>Base Sigma Vs visitas realizadas.</t>
  </si>
  <si>
    <t>Julio 2025: Se anexa base de datos de SIGMA, por tanto, cumple por eficacia, sin embargo, el hallazgo continúa en plan de mejoramiento hasta tanto se evalúen la totalidad de actividades programadas conforme su fecha de ejecución.</t>
  </si>
  <si>
    <t>FILA_343</t>
  </si>
  <si>
    <t>Construcción de cronograma de visitas priorizándolas para inmuebles "Extintos" y "en Proceso", en estado "Desocupado" que no cuenten visita y con la siguiente caracterización: 1. Activos No sociales, y cuyo estado del  inventario registre "en disposición temporal"</t>
  </si>
  <si>
    <t>FILA_344</t>
  </si>
  <si>
    <t>Julio de 2025: Se evidencian las bases de SIGMA Vs. visitas realizadas, lo que permite confirmar que cumple por eficacia. No obstante, el hallazgo continúa en el plan de mejoramiento hasta tanto se evalúen la totalidad de las actividades programadas, conforme a sus fechas de ejecución.</t>
  </si>
  <si>
    <t>FILA_345</t>
  </si>
  <si>
    <t>Muestra de Bienes inmuebles Extintos el 100% en Estado de Ocupación “OCUPADOS” con traza en los Estados Financieros del FRISCO</t>
  </si>
  <si>
    <t>Muestra de Inmuebles 100% Extintos con estimado de renta e improductivos
El FMI 080-34597 no se encuentra en los Estados Financieros
Valor contable inferior al avalúo de los FMI 12-22343 y 040-309475</t>
  </si>
  <si>
    <t>Respecto a la subestimacion de activos en estados Financieros</t>
  </si>
  <si>
    <t>Solicitar a la Gerencia Tecnica la revision y/o confirmación de la metodologia suministrada para la aplicación de los valores contables en los informes financieros remitidos por el GIT de Aseguramiento y a la Gerencia Financiera aclaracion sobre la aplicación contable de la información remitida.</t>
  </si>
  <si>
    <t>Base de solicitudes</t>
  </si>
  <si>
    <t>Julio 2025: No se evidenciaron soportes que permitan subsanar la causa raíz que dio origen al hallazgo. Por tanto, continúa en el Plan de Mejoramiento para su reformulación.</t>
  </si>
  <si>
    <t>FILA_346</t>
  </si>
  <si>
    <t>Bienes inmuebles Extintos con la denominación estado de ocupación “OCUPADOS” con traza en los Estados Financieros del FRISCO</t>
  </si>
  <si>
    <t>Respecto a los señalamientos de falta de estados de ocupación el GIT de Aseguramiento exhortará a las Direcciones Territoriales a fin de que realicen el cargue de visitas o aprobaciones en seguimiento a través del reporte de visitas toda vez que los estados de ocupación se actualizan con el registro del estado de ocupación reportado  en las visitas de inspección</t>
  </si>
  <si>
    <t>Exhortar a las Direcciones Territoriales a fin de que realicen el cargue de visitas o aprobaciones pendientes segun reporte de vistas toda vez que los estados de ocupación se actualizan con el registro del estado de ocupacion reportado  en las visitas de inspección.</t>
  </si>
  <si>
    <t xml:space="preserve">10/01/2023 Mediante los Memorandos relacionados a continuación se realizo la solicitud a las Direcciones Territoriales del cargue de visistas y actualización de estados de ocupación.
20221010080713
20221010080733
20221010080753
20221010080763
</t>
  </si>
  <si>
    <t>FILA_347</t>
  </si>
  <si>
    <t>Deficiente administración supervisión, control y seguimiento por parte de la SAE S.A.S.</t>
  </si>
  <si>
    <t xml:space="preserve">Actualizar la información de los activos en el Reporte del Inventario conforme la priorización sobre la falta de estados de ocupación en aras de que se  realicen el cargue de visitas o aprobaciones en seguimiento a través del reporte de vistas toda vez que los estados de ocupación se actualizan con el registro del estado de ocupación reportado  en las visitas de inspección, </t>
  </si>
  <si>
    <t>Instar a las Direcciones Territoriales a que procedan con la carga de visitas o aprobaciones pendientes, según el reporte de visitas, dado que la actualización de los estados de ocupación depende del registro de los mismos en los informes de las visitas de inspección.</t>
  </si>
  <si>
    <t>Reporte Power Bi estado de visitas</t>
  </si>
  <si>
    <t>Julio de 2025: Se evidencia reporte de Power BI, lo que permite confirmar que cumple por eficacia. No obstante, el hallazgo continúa en el plan de mejoramiento hasta tanto se evalúen la totalidad de las actividades programadas, conforme a sus fechas de ejecución.</t>
  </si>
  <si>
    <t>FILA_348</t>
  </si>
  <si>
    <t>Deficiente administración supervisión, control y seguimiento por parte de la SAE S.A.S.O</t>
  </si>
  <si>
    <t>Realizar seguimiento a la actualización de la información de los activos en el Reporte del Inventario conforme la priorización,  sobre la falta de estados de ocupación en aras de que se  realicen el cargue de visitas o aprobaciones en seguimiento</t>
  </si>
  <si>
    <t>Realizar el seguimiento de las visitas pendientes de aprobación o en estado de modificación para asegurar que los informes de inspección estén actualizados. Esto incluye verificar que las visitas sean registradas correctamente, actualizar los estados de ocupación en tiempo real y garantizar que los informes reflejen los resultados adecuados</t>
  </si>
  <si>
    <t>Reporte Power Bi estado de visitas seguimiento</t>
  </si>
  <si>
    <t>FILA_349</t>
  </si>
  <si>
    <t>Realizar la comparación entre el reporte de contratos vigentes y el reporte de visitas con el fin de verificar aquellos inmuebles que registran con un estado de ocupación diferente al estado "arrendado" a fin de actualizar la información del estado de ocupación</t>
  </si>
  <si>
    <t>Tabla dinamica comparativa</t>
  </si>
  <si>
    <t>Julio de 2025: Se evidencian la existencia de comparaciones entre los elementos evaluados, lo que permite confirmar que cumple por eficacia. No obstante, el hallazgo continúa en el plan de mejoramiento hasta tanto se evalúen la totalidad de las actividades programadas, conforme a sus fechas de ejecución.</t>
  </si>
  <si>
    <t>FILA_350</t>
  </si>
  <si>
    <t>FILA_351</t>
  </si>
  <si>
    <t>Desde la vicepresidencia de bienes muebles e inmuebles se exhortara  a las regionales para que efectuen las visitas y carguen la información en el tiempo establecido esto con el fin de que la información este actualizada, de igual forma,  se revisará el cumplimiento del plan de choque de visitas</t>
  </si>
  <si>
    <t xml:space="preserve">Base de solicitudes  </t>
  </si>
  <si>
    <t>La vicepresidencia exhorto a las direcciones territoriales para el año 2024, a reportar las visitas efectuadas por mes y a su cargue al aplicativo ORFEO SUR 20244000154653 y 20244000154733, OCCIDENTE 20244000154633 Y 20244000154703 CARIBE 20244000154693 Y 20244000154763 Y CENTRO ORIENTE 2024000154663 Y 20244000154753. Mediante ORFEO No 20234000154253 del cambio solicitado 13/12/2023</t>
  </si>
  <si>
    <t>FILA_352</t>
  </si>
  <si>
    <t>Inmuebles con Estado Legal “ENTREGA A TERCEROS”. (A)</t>
  </si>
  <si>
    <t>Sobrestimación en las cuentas contables, al no identificarse los hechos económicos en los estados financieros del FRISCO, por tener marcaciones como "ENTREGA A TERCEROS".</t>
  </si>
  <si>
    <t>Modificar el Estado Legal de los FMI 167-11569, 140-45574, 140-58796, al encontrarse en su estado Legal "ENTREGA A TERCEROS"  para que queden “EN PROCESO 100” debido a que en el aplicativo MATRIX no existía otro modulo para dejar la trazabilidad de una entrega, y en su momento se generó dicha marcación por el módulo de estados legales.</t>
  </si>
  <si>
    <t>Solicitar mediante Ticket la modificación del Estado Legal de los FMI 167-11569, 140-45574, 140-58796, al encontrarse en su estado Legal "ENTREGA A TERCEROS"  para que queden “EN PROCESO 100” debido a que en el aplicativo MATRIX no existía otro modulo para dejar la trazabilidad de una entrega, y en su momento se generó dicha marcación por el módulo de estados legales.</t>
  </si>
  <si>
    <t xml:space="preserve">Ticket	</t>
  </si>
  <si>
    <t>Mayo: Ajuste Causa del hallazgo, acción de mejora, actividad, actividad/unidad de medida, actividad/fecha de terminación</t>
  </si>
  <si>
    <t>FILA_353</t>
  </si>
  <si>
    <t>Validar la situación de los inmuebles que presentan en su estado legal la marcación "entrega a terceros" y proceder a modificarlos conforme a los soportes encontrados en el aplicativo matrix.</t>
  </si>
  <si>
    <t xml:space="preserve">Reporte Consolidado Inmuebles	</t>
  </si>
  <si>
    <t>FILA_354</t>
  </si>
  <si>
    <t>En el sistema aplicativo de inventario SIGMA SAE 1.5 y 2.0, no opera la funcionalidad para determinar los cálculos de actualizaciones del inventario de bienes inmuebles, las adiciones, mejoras reparaciones realizadas a los inmuebles.</t>
  </si>
  <si>
    <t>No Contar con un desarrollo que consolide la productividad, los gastos y que consolide el Estado de Cuenta de los inmuebles.</t>
  </si>
  <si>
    <t>Desarrollar la funcionalidad en el sistema SIGMA SAE, donde se pueda consolidar la productividad y los gastos para poder generar un estado de cuenta del activo.</t>
  </si>
  <si>
    <t>Paso a producción del desarrollo solicitado en el levantamiento de requerimientos aprobado.</t>
  </si>
  <si>
    <t>Formato de aceptación de producto y Acta de comité del paso a producción.</t>
  </si>
  <si>
    <t>Jul-2025:  La evidencia no es acorde con el entregable establecido en el PM. No se puede determinar como cumplida, ausencia de formato de aceptación de producto y Acta de comité del paso a producción,   no se puede determinar eficacia, por ende el hallazgo  continua en el Plan de Mejoramiento.</t>
  </si>
  <si>
    <t>FILA_355</t>
  </si>
  <si>
    <t>La entidad no cuenta con la hoja de vida del activo, no se evidencia la integración de las etapas y procesos desde la recepción y registro, diagnóstico y alistamiento, disposición temporal hasta la disposición final del activo extinto e  incautado.</t>
  </si>
  <si>
    <t>No contar con la interface de integración entre el aplicativo SIGMA SAE y el ERP Financiero donde se actualice de manera automática las novedades del inventario</t>
  </si>
  <si>
    <t>Desarrollar las interfaces de interoperabilidad automática entre SIGMA SAE Y ERP Financiero que tenga en cuenta las reglas de negocio de deterioro.</t>
  </si>
  <si>
    <t>Formato de aceptación de producto y Acta de comité del paso a producción de la funcionalidad solicitada.</t>
  </si>
  <si>
    <t>FILA_356</t>
  </si>
  <si>
    <t>CUENTAS POR COBRAR: Arrendamiento Operativo.
Existen diferencias entre lo reportado en el aplicativo SIGMA SAE 1.5, y el reporte de contratos Vs los Estados Financieros del FRISCO, en cuantía de $6.817.946.983</t>
  </si>
  <si>
    <t>Las cuentas por cobrar por concepto de arrendamiento de la tipología de inmuebles, se observan Mayores y menores valores (diferencias) entre lo reportado en el aplicativo SIGMA SAE 1.5, vs el reporte de contratos Vs los Estados Financieros del FRISCO</t>
  </si>
  <si>
    <t>FILA_357</t>
  </si>
  <si>
    <r>
      <rPr>
        <b/>
        <sz val="11"/>
        <rFont val="Arial Narrow"/>
        <family val="2"/>
      </rPr>
      <t>Cuenta por cobrar denominada Pagos por Cuenta de Terceros Activos sociales “Sociedades”</t>
    </r>
    <r>
      <rPr>
        <sz val="11"/>
        <rFont val="Arial Narrow"/>
        <family val="2"/>
      </rPr>
      <t>. No se han tomado acciones eficaces y eficientes en el saneamiento -recuperación de estas cuentas, reconocidas en los estados financieros del FRISCO en la subcuenta 138426.</t>
    </r>
  </si>
  <si>
    <t>Al diciembre 31 de 2021 el balance del FRISCO registra:
$9.053.426.737 de las CUENTA POR COBRAR - SOCIEDADES que fueron entregadas por la DNE en Liquidación a la SAE.
$6.800.450.811 correspondientes a Prestamos realizados y otorgados a las sociedades a partir de la fecha que SAE asume como administradora del FRISCO.
Evidenciándose que se encuentran deterioradas el 100%.</t>
  </si>
  <si>
    <t>Adelantar gestiones tendientes para al reconocimiento oportuno en los estados financieros de las sociedades administradas, obligaciones que tienen por beneficiario al FRISCO.</t>
  </si>
  <si>
    <t>Librar comunicaciones a los representantes legales de las sociedades administradas, para que realicen el reconocimiento en estados financieros de obligaciones que tengan por beneficiario al FRISCO.</t>
  </si>
  <si>
    <t>OFICIO</t>
  </si>
  <si>
    <t>23/06/2023 se adjuntan soportes de las gestiones. 17/07/2023 Se evidencia que se cumple la acción de mejora con la actividad propuesta de comunicarse con los representantes legales para el reconocimiento de cuentas por pagar al FRISCO. Respondiendo al memorando 20222200074453 se relacionan estos valores reconocidos y se contrastan con el valor registrado en el FRISCO de cada sociedad.</t>
  </si>
  <si>
    <t>FILA_358</t>
  </si>
  <si>
    <t>Cuenta por cobrar denominada Pagos por Cuenta de Terceros Activos sociales “Sociedades”. No se han tomado acciones eficaces y eficientes en el saneamiento -recuperación de estas cuentas, reconocidas en los estados financieros del FRISCO en la subcuenta 138426.</t>
  </si>
  <si>
    <t>Impartir directriz a los representantes legales de sociedades (en Liquidación) administradas, para que adelanten las gestiones tendientes a que se realicen los activos sociales o que los mismos generen ingresos que permitan el pago de las acreencias conforme al orden de prelación legal.</t>
  </si>
  <si>
    <t>Librar comunicaciones a los representantes legales de las sociedades administradas, para que adelanten gestiones tendientes a que se realicen los activos sociales o que los mismos generen ingresos que permitan el pago de las acreencias conforme al orden de prelación legal.</t>
  </si>
  <si>
    <t>OFICIOS</t>
  </si>
  <si>
    <t>30/12/2022:  Radicado CS2022-016237  del 21 de junio de 2022: proceso de pago de honorarios previo cumplimiento de las etapas del proceso liquidatario. Radicado  20225100118421 del 31 de agosto de 2022 requiere a los liquidadores para el cumplimiento de sus obligaciones. Memo 20225100085463, GSL remite certificaciones de registro en EE.FF de las cuentas por pagar al FRISCO por sociedad.</t>
  </si>
  <si>
    <t>FILA_359</t>
  </si>
  <si>
    <t>Impartir directriz a los representantes legales de sociedades (activas) administradas, para que prioricen el pago de obligaciones con el FRISCO</t>
  </si>
  <si>
    <t>Librar comunicaciones a los representantes legales de las sociedades (activas)administradas, para que, con base en el flujo de caja de la sociedad, se lleve a cabo el pago de pasivos existentes a favor del FRISCO.</t>
  </si>
  <si>
    <t>23/06/2023 se adjuntan soportes de las gesriones. Se adjuntan correo electronicos por medio de los cual se se solicita a los depositarios provisionales de las sociedades que tienen prestamos con el FRISCO, LAS CORRESPONDIENTES CERTIFICACIONES Y EL RECONOCIMIENTO EN LOS EEFF. 17/07/2023 Se evidencian correos remitidos a las sociedades informándoles las cuentas por cobrar a estas</t>
  </si>
  <si>
    <t>FILA_360</t>
  </si>
  <si>
    <r>
      <rPr>
        <b/>
        <sz val="11"/>
        <rFont val="Arial Narrow"/>
        <family val="2"/>
      </rPr>
      <t xml:space="preserve">Cuenta por cobrar denominada Pagos por Cuenta de Terceros Activos sociales “Sociedades”. </t>
    </r>
    <r>
      <rPr>
        <sz val="11"/>
        <rFont val="Arial Narrow"/>
        <family val="2"/>
      </rPr>
      <t>La Metodología Administración de Bienes del FRISCO G_x0002_003 No contempla los préstamos a sociedades.</t>
    </r>
  </si>
  <si>
    <t>Adelantar las gestiones tendientes a la inclusión de la política de préstamos a sociedades (activas y en Liquidación) en la Metodología de Administración de los Bienes del FRISCO, presentando dicha política a consideración de la Junta Directiva de SAE.</t>
  </si>
  <si>
    <t>Aplicación  de los lineamentos contenidos en el  PROCEDIMIENTO PRESTAMOS A SOCIEDADES</t>
  </si>
  <si>
    <t>PROCEDIMIENTO PRESTAMOS A SOCIEDADES</t>
  </si>
  <si>
    <t>FILA_361</t>
  </si>
  <si>
    <t>Cuenta por cobrar denominada Pagos por Cuenta de Terceros Activos sociales “Sociedades”. No tiene establecido los documentos de garantías como tampoco los Términos y condiciones de los préstamos a las sociedades, muestra de esto es el cuadro “Cuentas por cobrar sociedades a diciembre de 2021 a partir que asume la SAE S.A.S., en administración”.</t>
  </si>
  <si>
    <t>Promover la actualización y complementación del Procedimiento Préstamos a Sociedades (PGF3-177).</t>
  </si>
  <si>
    <t>Actualizar y complementar el Procedimiento de Préstamos a Sociedades (PGF3-177).</t>
  </si>
  <si>
    <t>Procedimiento PGF3-177 actualizado</t>
  </si>
  <si>
    <t>FILA_362</t>
  </si>
  <si>
    <t>Subcuenta 190604 Anticipo para la adquisición de bienes y servicios sin Legalizar al 31-12-2021 (A.) - Caso 11 no han sido legalizados los recursos entregados por concepto de anticipos al martillo Banco Popular al cierre de la vigencia 31/12/2021</t>
  </si>
  <si>
    <t>Negligencia y descuido administrativo al no contar con la información de legalización de anticipos de bienes y servicios oportunamente</t>
  </si>
  <si>
    <t>Realizar la legalizacion de anticipos de la Gerencia a mas tardar en el mes de diciembre de cada vigencia</t>
  </si>
  <si>
    <t>Legalización del anticipo en la vigencia correspondiente en el aplicativo ERP.</t>
  </si>
  <si>
    <t>Legalización del anticipo en la vigencia correspondiente en el aplicativo ERP, reflejado en el presupuesto y en la contabilidad</t>
  </si>
  <si>
    <t>Se anexa la legalización de los dos anticipos que tiene la Gerencia actualmente, certificados DIJIN queda sin saldo y el saldo que arroja el anticipo del martillo corresponde a disponible que debe mantenerse en la cuenta para atender pagos apremiantes de bienes comercializados, es importante indicar ue al cierre de vigencia no se encontraban pendientes por legalizar.</t>
  </si>
  <si>
    <t>FILA_363</t>
  </si>
  <si>
    <t>Existen recursos entregados por concepto de anticipos en la Subcuenta 190604 Anticipo para la adquisición de bienes y servicios sin Legalizar</t>
  </si>
  <si>
    <t>No se cuenta con la información de legalización de anticipos de bienes y servicios oportunamente</t>
  </si>
  <si>
    <t>Seguimiento trimestral de los saldos de la Subcuenta 190604 Anticipo para la adquisición de bienes y servicios</t>
  </si>
  <si>
    <t>Enviar memorandos trimestralmente a las áreas responsables, con los saldos de anticipos por legalizar</t>
  </si>
  <si>
    <t>Memorandos remitidos a las áreas responsables</t>
  </si>
  <si>
    <t>FILA_364</t>
  </si>
  <si>
    <t>Registros de ejecución Presupuestal del Gasto de los Recursos públicos de la cuenta Especial FRISCO</t>
  </si>
  <si>
    <t xml:space="preserve">No se está aplicando el clasificador catálogo de clasificación presupuestal
No se hizo la conciliación de la cuenta por pagar presupuestal
Inobservancia de las normas presupuestales emitidas por el Ministerio de Hacienda y Crédito Pública aplicables a la Cuenta Fondo FRISCO </t>
  </si>
  <si>
    <t>Modificación del Procedimiento de Ejecución presupuestal</t>
  </si>
  <si>
    <t>Modificar el Procedimiento Ejecución Presupuestal con el fin de incluir el Catálogo de Rubros Prespuestales utilizado por la entidad y el lineamiento de aplicación de notas que afecten el presupuesto</t>
  </si>
  <si>
    <t>Procedimiento Modificado</t>
  </si>
  <si>
    <t>10-01-2023: Se realiza modificación al Procedimiento de Ejecución Presupuestal, donde se incluye manual de Rubros Prespuestales utilizado actualmente por la entidad y aplicación de notas que afecten el presupuesto.</t>
  </si>
  <si>
    <t>FILA_365</t>
  </si>
  <si>
    <t>Solicitud a la Dirección General de Presupuesto Nacional, para que de alcance al concepto 2-2022-014225 con el fin que se aclare y precise si el Estatuto Orgánico de Presupuesto es aplicable al Fondo Frisco, y en qué capítulos</t>
  </si>
  <si>
    <t>Solicitar aclaración del concepto 2-2022-014225 a la Dirección General de Presupuesto Nacional</t>
  </si>
  <si>
    <t>Solicitud remitida a la Dirección General de Presupuesto Nacional</t>
  </si>
  <si>
    <t>FILA_366</t>
  </si>
  <si>
    <t>Registro de ingresos presupuestales del Frisco</t>
  </si>
  <si>
    <t>No se está aplicando la codificación que establece el catálogo presupuestal de Ingresos, como lo establece el Ministerio de Hacienda y Crédito Público; evidenciándose la falta de actualización del procedimiento para el recaudo
de ingresos presupuestales</t>
  </si>
  <si>
    <t>FILA_367</t>
  </si>
  <si>
    <t>Incumplimiento del artículo 2.5.5.2.1 del Decreto 2136 de 2015 frente al inmueble “Granja de Paloquemao”, identificado con FMI 166-28729, ya que no se evidenció dentro del expediente ningún reporte de ingresos ni informes del comportamiento del inmueble por parte de los depositarios, incumpliendo así sus obligaciones. No hubo acciones por parte de la entidad para exigir esos informes.</t>
  </si>
  <si>
    <t>Falta de seguimiento, control y gestión para la productividad del inmueble, ya que la SAE S.A.S., no realizó las acciones pertinentes para administrar el bien y obtener una productividad del mismo.</t>
  </si>
  <si>
    <t xml:space="preserve">Realizar el alistamiento y entregas de los inmuebles en estado de DEVOLUCION con acto administrativo en firme.  </t>
  </si>
  <si>
    <t xml:space="preserve">Informe de seguimiento a expedición de actos administrativos de inmuebles en devolución para identificar los inmuebles con AA en firme y dar aplicación al  P-DF2-087 PROCEDIMIENTO DE ALISTAMIENTO PARA LA DEVOLUCIÓN Y ENTREGA DE ACTIVOS.  </t>
  </si>
  <si>
    <t>Informe</t>
  </si>
  <si>
    <t>Julio 2025: Se evidencia informe, no obstante, no precisa la fecha al que corresponde, por lo tanto no cumple por eficacia. Se mantiene un nivel de avance del 79%. Por tal motivo, continúa en el Plan de Mejoramiento para su reformulación.</t>
  </si>
  <si>
    <t>FILA_368</t>
  </si>
  <si>
    <t xml:space="preserve">Detectar los bienes inmuebles en estado DEVOLUCION / CON AA EN FIRME en aras de dar inicio a las actividades del P-DF2-087 PROCEDIMIENTO DE ALISTAMIENTO PARA LA DEVOLUCIÓN Y ENTREGA DE ACTIVOS.  </t>
  </si>
  <si>
    <t>Base Devoluciones</t>
  </si>
  <si>
    <t>Julio 2025: Se evidencia la existencia de una base de datos, por tanto,  cumple con eficacia.  No obstante, el hallazgo continúa en el Plan de Mejoramiento hasta que se evalúe la totalidad de las actividades programadas, conforme a sus fechas de ejecución.</t>
  </si>
  <si>
    <t>FILA_369</t>
  </si>
  <si>
    <t>Proceso liquidatario sociedad COVER S.A. EN LIQUIDACION</t>
  </si>
  <si>
    <t>Falta de gestión y atención oportuna por parte de SAE a los requerimientos de los depositarios para la devolución de dineros a favor de la sociedad.</t>
  </si>
  <si>
    <t>Realizar el traslado a la sociedad COVER SA EN LIQUIDACION de los dineros recibidos por la SAE a través de la Dirección Territorial Occidente por concepto de arrendamientos del FMI 001- 5304313.</t>
  </si>
  <si>
    <t xml:space="preserve">1. Solicitar certificación a la Gerencia Financiera respecto a los valores recibidos por SAE por arrendamiento del FMI 001-5304313. </t>
  </si>
  <si>
    <t xml:space="preserve">1. Certificación de la Gerencia Financiera. </t>
  </si>
  <si>
    <t>Julio25: Cumple por eficacia, dada la evidencia en relacion con el memorando solicitud actualizacion certificación de ingreso dineros canones arrendamiento inmueble social FNI 01N-5304313. sin embargo, el hallazgo continúa en plan de mejoramiento hasta tanto se evalúen la totalidad de actividades programadas conforme su fecha de ejecución.</t>
  </si>
  <si>
    <t>FILA_370</t>
  </si>
  <si>
    <t>Solicitar a la Dirección Financiera que informe cual fue el motivo del cambio de los valores certificados.</t>
  </si>
  <si>
    <t>Memorando interno con la solicitud de la justificación y la certificación final.</t>
  </si>
  <si>
    <t>Julio25: Cumple por eficacia, dada la evidencia en relacion con el memorando de respuesta dirigido a la Dir. Financiera en relación con el certificado de ingresos por arrendamiento FMI 01N-5304313. sin embargo, el hallazgo continúa en plan de mejoramiento hasta tanto se evalúen la totalidad de actividades programadas conforme su fecha de ejecución.</t>
  </si>
  <si>
    <t>FILA_371</t>
  </si>
  <si>
    <t>Cesión del contrato de arrendamiento por parte de la Dirección Territorial Occidente a la sociedad COVER SA EN LIQUIDACION</t>
  </si>
  <si>
    <t>1. Seguimiento a la gestión de la Dirección Territorial Occidente para que la cesión del contrato de arrendamiento se realice a la sociedad</t>
  </si>
  <si>
    <t xml:space="preserve">1. Documento de cesión del contrato de arrendamiento. </t>
  </si>
  <si>
    <t>10/11/2013: se aporta documento de cesion del contrato de arrendamiento de fecha 25 de enero de 2023</t>
  </si>
  <si>
    <t>FILA_372</t>
  </si>
  <si>
    <t xml:space="preserve"> 2. Notificación de la cesión al arrendatario</t>
  </si>
  <si>
    <t>10/11/2023: se adjunta comunicación con radicado 20231800084021 del 2 de marzo de 2023 mediante la cual se notifica la cesion del contrato de arrendamiento a CI MELAZAS en su condicion de arrendatario.</t>
  </si>
  <si>
    <t>FILA_373</t>
  </si>
  <si>
    <t xml:space="preserve">Seguimiento a los recursos que ingresan al FRISCO por la venta de bienes sociales </t>
  </si>
  <si>
    <t>Elaborar informe diagnóstico con la finalidad de identificar los dineros que han ingresado al FRISCO por venta de bienes sociales y que aún no han sido reembolsados a la sociedad.</t>
  </si>
  <si>
    <t>Julio25: No se aporto evidencia para verificar, se concluye que la actividad no es eficaz, por ende, continua en el Plan de Mejoramiento para su reformulación.</t>
  </si>
  <si>
    <t>FILA_374</t>
  </si>
  <si>
    <t>Elaborar memorando interno a la Dirección Financiera, con la finalidad de reembolsar los recursos por venta de bienes sociales a las respectivas sociedades que los requieran de forma prioritaria para el pago de pasivos</t>
  </si>
  <si>
    <t>FILA_375</t>
  </si>
  <si>
    <t>Aprobación Diagnóstico Inicial Sociedad Gases el Paraíso S.A.S.</t>
  </si>
  <si>
    <t>Incumplimiento por parte del depositario a los requerimientos formulados por la SAE y deficiencias de la SAE al no requerir nuevamente el cumplimiento de dicho compromiso.</t>
  </si>
  <si>
    <t>Implementación de procedimiento interno para afectación parcial de honorarios  de Cumplimiento de depositarios.</t>
  </si>
  <si>
    <t>1. Estructuración procedimiento interno para afectación parcial de honorarios.</t>
  </si>
  <si>
    <t>FILA_376</t>
  </si>
  <si>
    <t>Acciones administrativas y legales, por el periodo en el que no se encontraba constituida la garantía de presentarse un incumplimiento.</t>
  </si>
  <si>
    <t>1. Revisión  de casos y consolidación de información para remitir al área competente.</t>
  </si>
  <si>
    <t xml:space="preserve">1. Remisión de documentación relacionada a posible incumplimiento definitivo de depositarios al área competente </t>
  </si>
  <si>
    <t>15/12/2023 Se anexa oficio mediante el cual se le notifica al depositario provisional del incumplimiento a sus obligaciones</t>
  </si>
  <si>
    <t>FILA_377</t>
  </si>
  <si>
    <t>Enviar una circular externa a todos los depositarios de sociedades activas y gerentes populares informando las obligaciones a su cargo y el procedimiento para la radicación de diagnóstico inicial de sociedades activas</t>
  </si>
  <si>
    <t>Realizar circular en donde se informe a los depositarios provisionales y/o gerentes populares las obligaciones que tienen y el procedimiento para la radicación de diagnóstico inicial de sociedades activas</t>
  </si>
  <si>
    <t>Circular</t>
  </si>
  <si>
    <t>FILA_378</t>
  </si>
  <si>
    <t>Gestión en la Liquidación de la sociedad TRANSPORTADORA Y COMERCIALIZADORA SYSTOLE S.A.S. EN Liquidación</t>
  </si>
  <si>
    <t>Deficiencias en la gestión de la Gerencia de Sociedades en Liquidación que ha impedido que se culmine la Liquidación de la sociedad.</t>
  </si>
  <si>
    <t>Seguimiento a la gestión para la liquidación de sociedades denominadas "de papel"</t>
  </si>
  <si>
    <t xml:space="preserve">Elaborar lineamientos para la liquidación de sociedad y establecimientos de comercio de papel </t>
  </si>
  <si>
    <t>Documento contentivo de los lineamientos</t>
  </si>
  <si>
    <t>Julio25: Si bien la evidencia fue ejecutada conforme a lo planteado en el PM —en este caso, la guía de lineamientos para la liquidación de sociedades y establecimientos de comercio de papel—, al revisar el conjunto de actividades asociadas al H3, se determina que la acción no fue efectiva. Por lo tanto, el hallazgo permanece en el Plan de Mejoramiento para su reformulación.</t>
  </si>
  <si>
    <t>FILA_379</t>
  </si>
  <si>
    <t xml:space="preserve">Socialización de los lineamientos para la liquidación de sociedad y establecimientos de comercio de papel </t>
  </si>
  <si>
    <t xml:space="preserve">Acta mesa de trabajo </t>
  </si>
  <si>
    <t>Julio25: Cumple por eficacia, dada la evidencia en relacion con la socialoizacion de los lineamientos para la liquidación de sociedad y establecimiento de comercio de papel. sin embargo, el hallazgo continúa en plan de mejoramiento hasta tanto se evalúen la totalidad de actividades programadas conforme su fecha de ejecución.</t>
  </si>
  <si>
    <t>FILA_380</t>
  </si>
  <si>
    <t>Constitución y aceptación de las garantías Importadora los Dukes S.A</t>
  </si>
  <si>
    <t>Deficiencias en el seguimiento y control por parte de la Entidad, con el consecuente riesgo de que las garantías no cumplan con el fin para la cual se constituyen, que es preservar el buen ejercicio de la designación efectuada para la gestión de los bienes.</t>
  </si>
  <si>
    <t>Memorando de cumplimiento de procedimiento de expedición y aprobación de pólizas.</t>
  </si>
  <si>
    <t>1. Circularización de memorando de cumplimiento de procedimiento de expedición de pólizas de Gestión para depositarios.</t>
  </si>
  <si>
    <t>Memorando de cumplimiento de procedimiento para expedición y aprobación de póliza para gestión de depositarios.</t>
  </si>
  <si>
    <t>26/12/2023: Con circular externa N° 20231020539121 el GIT de Depositarios y Liquidadores compartio con la totalidad de depósitarios vigentes a la fecha, información relacionada con el procedimiento para la aceptación del nombramiento y constitución de póliza. la efectividad, queda a revisión y evaluación del ente de control en las auditorias</t>
  </si>
  <si>
    <t>FILA_381</t>
  </si>
  <si>
    <t>FORMATO DE EVALUACIÓN DE CUMPLIMIENTO</t>
  </si>
  <si>
    <t>FILA_382</t>
  </si>
  <si>
    <t>Circular informativa que socialice el concepto de la función pública FASECOLDA respecto a la verificación de la garantía (Documento sí es original).</t>
  </si>
  <si>
    <t>1. Circularización de documento informativo de concepto FASECOLDA</t>
  </si>
  <si>
    <t>1. Circular informativa con instrucciones de verificación de requisitos para las Garantías de cumplimiento.</t>
  </si>
  <si>
    <t>FILA_383</t>
  </si>
  <si>
    <t>Automatización de los procesos de la Gerencia de Depositarios relacionados con la constitución de pólizas, en colaboración con la Oficina de Tecnologías y Sistemas de la Información</t>
  </si>
  <si>
    <t>Realización de la sistematización en SIGMA para el seguimiento y la constitución de pólizas de cumplimiento de disposiciones legales a cargo de los depositarios provisionales</t>
  </si>
  <si>
    <t>Informe sobre la implementación de la sistematización en SIGMA</t>
  </si>
  <si>
    <t>Julio25: Cumple por eficacia, dada la evidencia en relacion con la elaboración de Informe sobre la implementación de la sistematización en SIGMA en donde se evidencia el seguimiento por parte de las Ger Dep con la OTI. sin embargo, el hallazgo continúa en plan de mejoramiento hasta tanto se evalúen la totalidad de actividades programadas conforme su fecha de ejecución.</t>
  </si>
  <si>
    <t>FILA_384</t>
  </si>
  <si>
    <t>FILA_385</t>
  </si>
  <si>
    <t>Deficiencias en el seguimiento y control por parte de la Entidad, con el consecuente riesgo de que las garantías no cumplan con el fin para la cual se constituyen para preservar el buen ejercicio de la designación efectuada para la gestión de los bienes.</t>
  </si>
  <si>
    <t>FILA_386</t>
  </si>
  <si>
    <t>FILA_387</t>
  </si>
  <si>
    <t>Seguimiento obligaciones del depositario Sociedad Grupo Smart Vazugi S.A.S.</t>
  </si>
  <si>
    <t>Deficiencias en el seguimiento y control por parte de la SAE de las obligaciones del depositario. Lo anterior, significa riesgo de pérdida la información de la sociedad que debe reposar en los aplicativos de la SAE.</t>
  </si>
  <si>
    <t>FILA_388</t>
  </si>
  <si>
    <t>Memorando de cumplimiento procedimiento de expedición, aprobación y seguimiento de vigencia de pólizas.</t>
  </si>
  <si>
    <t>1. Circularización de memorando de cumplimiento de procedimiento expedición y seguimiento de pólizas de Gestión para depositarios.</t>
  </si>
  <si>
    <t>1. Memorando de cumplimiento de procedimiento para expedición y aprobación de póliza para gestión de depositarios.</t>
  </si>
  <si>
    <t>FILA_389</t>
  </si>
  <si>
    <t>Proceso de Administración, Seguimiento, Evaluación y Control Sociedad Inversiones Grajales Ltda.. y Cía. en C.S; Agronet S.A.
Agrícola Santodomingo S.A; Sociedad Bodega Don Mateo; y Sociedad
Trasporte del Espíritu Santo (D)</t>
  </si>
  <si>
    <t>Deficiencias de gestión por parte de la Dirección de Gobierno Control y Democratización de Sociedades que ha impedido que, transcurridos cuatro (4) años aún no se culmine satisfactoriamente el proceso de Liquidación.</t>
  </si>
  <si>
    <t xml:space="preserve"> Actualizacion Instructivo de traslado de sociedades activas a Liquidación. (Identificación de casos improductivos)</t>
  </si>
  <si>
    <t xml:space="preserve">1.Actualización de  Instructivo informativo de traslado de sociedades a Liquidación. </t>
  </si>
  <si>
    <t>1. Instructivo informativo de traslado.</t>
  </si>
  <si>
    <t>FILA_390</t>
  </si>
  <si>
    <t>Presentación de casos al Comité Técnico de Sociedades para viabilización de Liquidación.</t>
  </si>
  <si>
    <t>1. Identificación de sociedades improductivas para presentar a Comité Técnico de sociedades.</t>
  </si>
  <si>
    <t>1. Base de datos de Sociedades en estado de improductividad.</t>
  </si>
  <si>
    <t>15/12/2023 se anexa base de datos de las sociedades en estado de improductividad</t>
  </si>
  <si>
    <t>FILA_391</t>
  </si>
  <si>
    <t>1. Presentación de casos al Comité Técnico de Sociedades para viabilización.</t>
  </si>
  <si>
    <t>1. Presentación de casos de sociedades a Comité Técnico</t>
  </si>
  <si>
    <t>FILA_392</t>
  </si>
  <si>
    <t>Capacitar a los depositarios en normativa, dirigido a la correcta ejecución de sus actividades y  el cumplimiento de responsabilidades, así como el uso adecuado de herramientas para una adecuada gestión.</t>
  </si>
  <si>
    <t>1. Capacitación normativa en materia de responsabilidad disciplinaria, fiscal y penal.</t>
  </si>
  <si>
    <t>1. Constancia de capacitación en responsabilidad disciplinaria, fiscal y penal.</t>
  </si>
  <si>
    <t>15/12/2023 Se anexa soportes de la Capacitación en responsabilidad disciplinaria, fiscal y penal.</t>
  </si>
  <si>
    <t>FILA_393</t>
  </si>
  <si>
    <t>1. Capacitación en correcta ejecución de actividades y uso adecuado en herramientas para la gestión.</t>
  </si>
  <si>
    <t>1. Constancia de capacitación a depositarios en cumplimiento de obligaciones.</t>
  </si>
  <si>
    <t>15/12/2023 Se anexa el soporte de la capacitación</t>
  </si>
  <si>
    <t>FILA_394</t>
  </si>
  <si>
    <t>Impuestos por pagar Sociedades Grajales (D)</t>
  </si>
  <si>
    <t xml:space="preserve">Ineficiente gestión de pago de impuestos de sociedades que pertenecen al GRUPO GRAJALES e incumplimiento de las labores de supervisión y control por parte de SAE. </t>
  </si>
  <si>
    <t xml:space="preserve">Seguimiento al cumplimiento de los depositarios provisionales de las obligaciones tributarias de las sociedades bajo su custodia. </t>
  </si>
  <si>
    <t>Elaborar requerimiento a los depositarios provisionales con funciones de liquidador con la finalidad de recordarles el deber de dar cumplimientos a las obligaciones tributarias de las sociedades a su cargo</t>
  </si>
  <si>
    <t xml:space="preserve">Comunicación </t>
  </si>
  <si>
    <t>Julio25: Cumple por eficacia, dada la evidencia en relacion con la comunicación a los DP en relacion con un requerimiento para el cumplimiento de obligaciones tributarias de las sociedades en liquidación bajo su administración. sin embargo, el hallazgo continúa en plan de mejoramiento hasta tanto se evalúen la totalidad de actividades programadas conforme su fecha de ejecución.</t>
  </si>
  <si>
    <t>FILA_395</t>
  </si>
  <si>
    <t xml:space="preserve">Verificar el cumplimiento de los depositariops provisionales con funciones de liquidador respecto de las obligaciones tributarias, conforme a la información de reportan de forma mensual. </t>
  </si>
  <si>
    <t xml:space="preserve">Matriz de control </t>
  </si>
  <si>
    <t>FILA_396</t>
  </si>
  <si>
    <t>Contratación de Personal Temporal SOCIEDAD GRAJALES
S.A.</t>
  </si>
  <si>
    <t xml:space="preserve">Falta de mecanismos de seguimiento, evaluación y control tanto de la sociedad como de la SAE, que ocasionan incumplimiento de la normativa vigente en materia de aportes al sistema de seguridad social </t>
  </si>
  <si>
    <t>Mesa de trabajo con el Representante Legal para dar cumplimiento a la norma vigente para el pago de acreencias laborales - UGPP-</t>
  </si>
  <si>
    <t>1. Solicitud de mesa de trabajo con la participación del Representante Legal y  la Unidad de Gestión Pensional y Parafiscales.</t>
  </si>
  <si>
    <t>1. Solicitud mesa de trabajo</t>
  </si>
  <si>
    <t xml:space="preserve">15/12/2023 se anexa soporte de la programación de la mesa de trabajo </t>
  </si>
  <si>
    <t>FILA_397</t>
  </si>
  <si>
    <t>1. Participación mesa de trabajo para elaboración de posible fórmula de arreglo UGPP</t>
  </si>
  <si>
    <t>1. Acta de compromisos y determinaciones de fórmula de arreglo.</t>
  </si>
  <si>
    <t xml:space="preserve">15/12/2023 Se anexa acta de mesa de trabajo </t>
  </si>
  <si>
    <t>FILA_398</t>
  </si>
  <si>
    <t>Implementación de procedimiento interno para afectación de Póliza de Cumplimiento de depositarios/Representantes legales.</t>
  </si>
  <si>
    <t>1. Estructuración procedimiento interno para afectación de póliza.</t>
  </si>
  <si>
    <t>FILA_399</t>
  </si>
  <si>
    <t>Circularización - instructivo de obligaciones de pago y aporte a seguridad social y parafiscales de conformidad con el Decreto 1273 de 2015</t>
  </si>
  <si>
    <t>1.  Circularización de memorando para  cumplimiento de obligaciones  de Seguridad Social y Parafiscales</t>
  </si>
  <si>
    <t>1. Memorando de cumplimiento de obligaciones Seguridad Social y Parafiscales.</t>
  </si>
  <si>
    <t xml:space="preserve">15/12/2023 se anexa oficio de circularización de memorando para el cumplimiento de obligaciones
</t>
  </si>
  <si>
    <t>FILA_400</t>
  </si>
  <si>
    <t>Procesos judiciales Hotel Campestre las Heliconias Ltda..</t>
  </si>
  <si>
    <t>Deficiencias de gestión jurídica, control, seguimiento y monitoreo para procurar la debida administración de la sociedad por parte de la SAE y de los depositarios.</t>
  </si>
  <si>
    <t>Circularización informativa de obligatoriedad de pago de sentencia y conciliaciones a cargo de las sociedades administradas.</t>
  </si>
  <si>
    <t xml:space="preserve"> 1. Circular de información obligación de pago de sentencias y conciliaciones.</t>
  </si>
  <si>
    <t>1. Documento circular informativa.</t>
  </si>
  <si>
    <t>FILA_401</t>
  </si>
  <si>
    <t>Acuerdo de pago con acreedores  de sentencias laborales</t>
  </si>
  <si>
    <t>1. Verificación de flujo de caja para determinación de disponibilidad de dineros.</t>
  </si>
  <si>
    <t>1. Documento de proyecto de pagos, de conformidad con flujo de caja.</t>
  </si>
  <si>
    <t>Jul-2025:  No se encuentra evidencia, se concluye que la actividad no es eficaz,  por enden continua en el Plan de Mejoramiento para su reformulación, no presenta avance respecto al anterior semestre por lo que se  mantiene el % de ejecución.</t>
  </si>
  <si>
    <t>FILA_402</t>
  </si>
  <si>
    <t>2. Acuerdo de pago con acreedores.</t>
  </si>
  <si>
    <t>2. Acuerdo de pago.</t>
  </si>
  <si>
    <t>FILA_403</t>
  </si>
  <si>
    <t>Renovación de Póliza de Cumplimiento Depositario Provisional de la Sociedad GLASS AIRCRAFT DE COLOMBIA LIMITADA (D)</t>
  </si>
  <si>
    <t>Falta de seguimiento, control y supervisión por parte de la SAE al cumplimiento de las obligaciones del depositario asignado.</t>
  </si>
  <si>
    <t>FILA_404</t>
  </si>
  <si>
    <t>Julio25: Si bien la evidencia fue ejecutada conforme a lo planteado en el PM — informe sobre la implementación de la sistematización en SIGMA—, al revisar la actividad asociada al H13, se determina que la acción no cumple con efectividad. Por lo tanto, el hallazgo permanece en el Plan de Mejoramiento para su reformulación.</t>
  </si>
  <si>
    <t>FILA_405</t>
  </si>
  <si>
    <t>FILA_406</t>
  </si>
  <si>
    <t>FILA_407</t>
  </si>
  <si>
    <t>FILA_408</t>
  </si>
  <si>
    <t>Entrega inmueble (Garaje 543 Edificio Centro Comercial y Parqueaderos Santa Librada, Cali) Soc. Inversiones Los Posso Ltda.. SCS. (D)</t>
  </si>
  <si>
    <t>Deficiencias en el manejo contable de la sociedad, así como falta de diligencia para atender los requerimientos de los depositarios en relación con los bienes sociales.</t>
  </si>
  <si>
    <t>Capacitación en Normativa Decreto 2420 de 2015  en lo relativo a determinación de avalúos de bienes que se encuentran en administración del FRISCO.</t>
  </si>
  <si>
    <t>1. Capacitación normativa  Decreto 2420 de 2015.</t>
  </si>
  <si>
    <t>1. Constancia de capacitación a Depositarios y supervisores.</t>
  </si>
  <si>
    <t>El día 4 de diciembre de 2023 se llevó a cabo la capacitación virtual de estimado de renta y avalúos conforme la normativa, la efectividad, queda a revisión y evaluación del ente de control en las auditorias.</t>
  </si>
  <si>
    <t>FILA_409</t>
  </si>
  <si>
    <t>Instructivo de lineamientos para gestión documental de comunicaciones internas.</t>
  </si>
  <si>
    <t xml:space="preserve">Socialización del documento que genere los lineamientos para  RENDICIÓN DE CUENTAS </t>
  </si>
  <si>
    <t xml:space="preserve">PROCEDIMENTO RENDICIÓN DE CUENTAS </t>
  </si>
  <si>
    <t>FILA_410</t>
  </si>
  <si>
    <t xml:space="preserve">Implementación VISITA CAMPO por parte de la Dirección de Gobierno Control y Democratización de Sociedades de para verificación de activos. </t>
  </si>
  <si>
    <t>1. Celebración de visita especial por parte de Dirección de Gobierno Control y Democratización de Sociedades.</t>
  </si>
  <si>
    <t>1. Acta de visita  de campo - formato.</t>
  </si>
  <si>
    <t>15/12/2023 Se anexa acta de visita</t>
  </si>
  <si>
    <t>FILA_411</t>
  </si>
  <si>
    <t xml:space="preserve">Implementación de procedimiento de verificación de acta de entrega de inventarios por parte de depositarios. </t>
  </si>
  <si>
    <t xml:space="preserve">INSTRUCTIVO PARA VISITAS A SOCIEDADES  ESTABLECIMIENTOS DE COMERCIO </t>
  </si>
  <si>
    <t>FILA_412</t>
  </si>
  <si>
    <t>Pago Impuestos y otros Gravámenes Sociedad Consorcio Industrial Internacional S.A. (D)</t>
  </si>
  <si>
    <t>Ausencia de acompañamiento control y seguimiento de la SAE S.A.S en cumplimiento de sus funciones para prevenir y mejorar los riesgos que se presentan en la administración de los bienes de la sociedad.</t>
  </si>
  <si>
    <t>Socialización  a los depositarios en   referencia a  la Normativa dirigida a la correcta ejecución de sus actividades y  el cumplimiento de responsabilidades, así como el uso adecuado de herramientas para una adecuada gestión.</t>
  </si>
  <si>
    <t>Jul-2025:  La evidencia no es acorde con el entregable establecido en el PM. No se puede determinar como cumplida, ausencia de la presentación, según relaciona los documentos allegados. El hallazgo  tiene 2 actividades más, no se puede determinar eficacia, por ende, continua en el PM para su reformulación</t>
  </si>
  <si>
    <t>FILA_413</t>
  </si>
  <si>
    <t>Jul-2025:  Aprobado en Comité Institucional de Coordinación de Control Interno - Sesión No.02 de 2025 - Asincronico del 03-jul-2025</t>
  </si>
  <si>
    <t>FILA_414</t>
  </si>
  <si>
    <t>FILA_415</t>
  </si>
  <si>
    <t>Constitución de garantías Inversiones Santa Cecilia SCS (D)</t>
  </si>
  <si>
    <t>Falta de aplicación de las políticas de administración, así como incumplimiento de las gestiones administrativas por parte de SAE SAS.</t>
  </si>
  <si>
    <t xml:space="preserve"> 1. Implementación para el manejo de sociedades donde la participación es inferior al 100%.</t>
  </si>
  <si>
    <t>1. Lineamiento para manejo  de sociedades donde la participación es inferior al 100%.</t>
  </si>
  <si>
    <t>1.Documento que contenga el lineamiento de manejo.</t>
  </si>
  <si>
    <t>FILA_416</t>
  </si>
  <si>
    <t>Gestión y administración de la Sociedad VIAJES GAVIOTA
LTDA (D)</t>
  </si>
  <si>
    <t>Deficiencias en la administración, control y seguimiento
por parte de la SAE, para gestionar la Liquidación de la Sociedad en forma oportuna.</t>
  </si>
  <si>
    <t>Implementación de procedimiento interno para afectación  de Póliza de Cumplimiento de depositarios.</t>
  </si>
  <si>
    <t>1. Estructuración de procedimiento interno para afectación de la póliza.</t>
  </si>
  <si>
    <t>FILA_417</t>
  </si>
  <si>
    <t>Presentación informes de gestión por parte del depositario de la sociedad IMPORTADORA LOS DUKES S.A.</t>
  </si>
  <si>
    <t>Deficiencias en el seguimiento y control de las obligaciones a cargo del depositario. - Desconocimiento estado
administrativo, jurídico y  contable de la sociedad</t>
  </si>
  <si>
    <t>FILA_418</t>
  </si>
  <si>
    <t>FILA_419</t>
  </si>
  <si>
    <t>FILA_420</t>
  </si>
  <si>
    <t>FILA_421</t>
  </si>
  <si>
    <t>FILA_422</t>
  </si>
  <si>
    <t>Constitución de las garantías Macedonia LTDA (BA)</t>
  </si>
  <si>
    <t>Deficiencias de gestión en la exigencia de constitución de la garantía por parte de la SAE.</t>
  </si>
  <si>
    <t xml:space="preserve">1. Circularización de memorando de cumplimiento de procedimiento expedición pólizas a cargo de los representantes legales asignados bajo la figura de Gobierno Corporativo </t>
  </si>
  <si>
    <t>Memorando de cumplimiento de procedimiento para expedición y aprobación de póliza para gestión representantes legales - Gobierno Corporativo</t>
  </si>
  <si>
    <t>14/12/2023 Se anexa memorando</t>
  </si>
  <si>
    <t>FILA_423</t>
  </si>
  <si>
    <t xml:space="preserve">Establecimiento de documento que valide la constitución de  poliza </t>
  </si>
  <si>
    <t>FILA_424</t>
  </si>
  <si>
    <t>2. Circular informativa instrucciones verificación de requisitos Garantías de cumplimiento.</t>
  </si>
  <si>
    <t xml:space="preserve">26/12/2023: Con circular externa N° 20231020539121 el GIT de Depositarios y Liquidadores compartio con la totalidad de depósitarios vigentes a la fecha, información relacionada con el procedimiento para la aceptación del nombramiento y constitución de póliza. </t>
  </si>
  <si>
    <t>FILA_425</t>
  </si>
  <si>
    <t>FILA_426</t>
  </si>
  <si>
    <t>Administración DROGAS LA REBAJA EN LIQUIDACION</t>
  </si>
  <si>
    <t>Por la falta de gestión y el incumplimiento de los deberes de administración de SAE SAS, las sociedades no cuentan con los recursos para el pago de sus obligaciones y proceder con la disolución de las mismas</t>
  </si>
  <si>
    <t>Seguimiento a los requerimientos para la reversión  de la obligación a cargo de Copservir en los estados financieros de las sociedades DROGAS LA REBAJA EN LIQUIDACION</t>
  </si>
  <si>
    <t>1. Mesas de trabajo con la Superintendencia de Sociedades para emitir concepto sobre la procedencia de reversar el registro de los intereses en los estados financieros de la sociedad.</t>
  </si>
  <si>
    <t>1. Actas de las mesas de trabajo</t>
  </si>
  <si>
    <t>14/11/2023: se realizaron las mesas de trabajo y se solicitó concepto de ls Supersociedades para reversar la contabilizacion de la obligacion a cargo de COPSERVIR.16/01/2024: con radicado 20245100005423 se solicita ampliacion del plazo.</t>
  </si>
  <si>
    <t>FILA_427</t>
  </si>
  <si>
    <t>Requerimiento a los depositarios provisionales con la finalidad de que se administre y gestionen en debida forma el patrimonio de las sociedades</t>
  </si>
  <si>
    <t>Elaboración de comunicación con destino a los depositarios provisionales con facultades de Liquidador, recordando el cumplimiento de sus deberes de salvaguardar los intereses de las sociedades a su cargo de cara a su gestión respecto de las cuentas por cobrar a favor de estas.</t>
  </si>
  <si>
    <t>Oficio dirigido a los depositarios asignados</t>
  </si>
  <si>
    <t>Julio25: Cumple por eficacia, dada la evidencia en relacion con la comunicación a los DP en relacion con  el cumplimiento de deberes en la gestión de cuentas por cobrar de las sociedades bajo su administración. sin embargo, el hallazgo continúa en plan de mejoramiento hasta tanto se evalúen la totalidad de actividades programadas conforme su fecha de ejecución.</t>
  </si>
  <si>
    <t>FILA_428</t>
  </si>
  <si>
    <t>Realizar jornada de inducción y reinducción a los depositarios provisionales con funciones de liquidador sobre los aspectos y lineamientos que deben tener en cuenta para la correcta administración de los bienes entregados en custodia.</t>
  </si>
  <si>
    <t>Capacitar a los depositarios provisionales sobre la adecuada administración de los distintos tipos de activos sociales.</t>
  </si>
  <si>
    <t xml:space="preserve">Listado de asistencia y evaluación </t>
  </si>
  <si>
    <t>FILA_429</t>
  </si>
  <si>
    <t>Seguimiento, evaluación y control, Hotel Campestre Las Heliconias Ltda.</t>
  </si>
  <si>
    <t>Deficiencias en el seguimiento, evaluación y control por parte de la SAE S.A.S como administradora del FRISCO, a la gestión administrativa, financiera, contable y jurídica de la Sociedad.</t>
  </si>
  <si>
    <t>Circularización de información relacionada al cobro de títulos ejecutivos a favor de sociedades.</t>
  </si>
  <si>
    <t xml:space="preserve">INFORME   </t>
  </si>
  <si>
    <t>FILA_430</t>
  </si>
  <si>
    <t>1. Circular informativa de mecanismos para cobro de títulos ejecutivos.</t>
  </si>
  <si>
    <t>1. Circular informativa de cobro de títulos ejecutivos.</t>
  </si>
  <si>
    <t>FILA_431</t>
  </si>
  <si>
    <t>Realización Asambleas de Accionistas y Juntas de Socios</t>
  </si>
  <si>
    <t>Deficiencias de control y seguimiento al cumplimiento de las obligaciones de la SAE SAS, lo que ha impedido que no se cuente con las Actas correspondientes, ni se hayan aprobado los estados financieros de la vigencia anterior.</t>
  </si>
  <si>
    <t>1. Implementación para el manejo de sociedades donde la participación es inferior al 100%.</t>
  </si>
  <si>
    <t>1. Lineamiento para manejo de sociedades donde la participación es inferior al 100%.</t>
  </si>
  <si>
    <t>1. Documento que contenga el lineamiento de manejo.</t>
  </si>
  <si>
    <t>FILA_432</t>
  </si>
  <si>
    <t>Capacitación  sobre la regulación en materia societaria- obligaciones de carácter legal-.</t>
  </si>
  <si>
    <t>1. Capacitación en regulación societaria.</t>
  </si>
  <si>
    <t>FILA_433</t>
  </si>
  <si>
    <t>Información contable e informes de Gestión de la Sociedad Complejo Turístico Las Gaviotas Ltda..</t>
  </si>
  <si>
    <t>Deficiencias de control, seguimiento y supervisión por parte de la SAE SAS, que permita al Depositario la presentación de información de su gestión contable inconsistente, irrelevante e incomprensiva.</t>
  </si>
  <si>
    <t>Circularización de lineamientos respecto de los contenidos financieros de conformidad con las disposiciones establecidas para el aseguramiento de la información contable NIIF.</t>
  </si>
  <si>
    <t>1. Circular informativa de lineamiento de manejo de información contable NIIF.</t>
  </si>
  <si>
    <t>1. Circular informativa NIIF</t>
  </si>
  <si>
    <t>15/12/2023 se anexa oficio de circular informativa de lineamiento de manejo de información contable NIIF</t>
  </si>
  <si>
    <t>FILA_434</t>
  </si>
  <si>
    <t>FILA_435</t>
  </si>
  <si>
    <t>Arrendamiento bien inmueble sociedad Hotel Campestre las Heliconias Ltda.. (D)</t>
  </si>
  <si>
    <t>Deficiencias en la administración de la Sociedad por parte
de los depositarios designados. - inmueble no genera ingresos para la sociedad.</t>
  </si>
  <si>
    <t>FILA_436</t>
  </si>
  <si>
    <t>Circularización de seguimiento y control de la gestión misional, de conformidad con las políticas de negocio establecidas por la SAE.</t>
  </si>
  <si>
    <t>1. Circular de instrucción a los Depositarios y/o Administradores para el seguimiento y control de la gestión misional de la SAE.</t>
  </si>
  <si>
    <t>1. Circular informativa - Gestión Misional SAE.</t>
  </si>
  <si>
    <t>FILA_437</t>
  </si>
  <si>
    <t>Pagos de intereses de Mora, Sanciones y multas de la Sociedad Hotel Campestre Las Heliconias Ltda.. (D-F)</t>
  </si>
  <si>
    <t>Deficiencias por parte del administrador del FRISCO, en el trámite y pago de las obligaciones tributarias a la DIAN, Superintendencia de Sociedades, y otras; lo que conllevó a pagar intereses moratorios y sanciones por extemporaneidad.</t>
  </si>
  <si>
    <t>FILA_438</t>
  </si>
  <si>
    <t>Circularización de obligación de cumplimiento de obligaciones tributarias nacionales, departamentales y locales  según las necesidades y clasificación de la sociedad. (Plena, MiPymes, simplificada) - PARAMETRIZACIÓN DE REPORTE.</t>
  </si>
  <si>
    <t>1. Circularización  a depositarios / representantes legales de cumplimiento de obligaciones tributarias.</t>
  </si>
  <si>
    <t>1. Circularización memorando informativo de cumplimiento de obligaciones tributarias.</t>
  </si>
  <si>
    <t>FILA_439</t>
  </si>
  <si>
    <t>Capacitar a los depositarios en Normativa, dirigido a la correcta ejecución de sus actividades y  el cumplimiento de responsabilidades, así como el uso adecuado de herramientas para una adecuada gestión.</t>
  </si>
  <si>
    <t>FILA_440</t>
  </si>
  <si>
    <t>Pagos de intereses de Mora y Sanciones de las Sociedad Hotel Campestre las Gaviotas Ltda.. (D-F)</t>
  </si>
  <si>
    <t>FILA_441</t>
  </si>
  <si>
    <t>1. Circularización a depositarios / representantes legales de cumplimiento de obligaciones tributarias.</t>
  </si>
  <si>
    <t>FILA_442</t>
  </si>
  <si>
    <t>Pagos de intereses de Mora, Sanciones de las Sociedad
Activas Armagedón S.A., Consorcio Industrial Internacional S.A. Finanzas
Planes y Negocios Ltda.., Inversiones Águila Ltda.. e Inversiones Los Posso
Ltda.. SCS (D-F)</t>
  </si>
  <si>
    <t>Deficiencias por parte del administrador del FRISCO, en el trámite y pago de las obligaciones tributarias lo que conllevó a pagar intereses moratorios y sanciones por extemporaneidad.</t>
  </si>
  <si>
    <t>FILA_443</t>
  </si>
  <si>
    <t>FILA_444</t>
  </si>
  <si>
    <t>Impuestos pagados Sociedad Macedonia LTDA. (F- D)</t>
  </si>
  <si>
    <t>Ineficiente gestión de pago por parte del
depositario. -incumplimiento de las labores de supervisión y control por parte de la SAE.</t>
  </si>
  <si>
    <t>Circularización de obligación de cumplimiento de obligaciones tributarias, nacionales, departamentales y locales  según las necesidades y clasificación de la sociedad. (Plena, MiPymes, simplificada) - PARAMETRIZACIÓN DE REPORTE.</t>
  </si>
  <si>
    <t>FILA_445</t>
  </si>
  <si>
    <t xml:space="preserve">Aplicación  de los lineamentos contenidos en INSTRUCTIVO MONITOREO CONTABLE </t>
  </si>
  <si>
    <t>FILA_446</t>
  </si>
  <si>
    <t>Capacitación legal en materia de prescripción en materia tributaria, para evitar el pago de títulos que  carecen de fuerza ejecutoria.</t>
  </si>
  <si>
    <t>1. Capacitación legal en materia de prescripción de obligaciones fiscales.</t>
  </si>
  <si>
    <t>FILA_447</t>
  </si>
  <si>
    <t>Arrendamiento Inmuebles Sociedad Finanzas Planes y
Negocios Ltda..</t>
  </si>
  <si>
    <t>Gestión, ineficaz e ineficiente, e incumplimiento de las funciones de la administración de los bienes sociales en procura de generar mayor productividad para la sociedad, de acuerdo con la normativa vigente.</t>
  </si>
  <si>
    <t>FILA_448</t>
  </si>
  <si>
    <t>2. Capacitación en Normativa Decreto 2420 de 2015  en lo relativo a determinación de avalúos de bienes que se encuentran en administración del FRISCO.</t>
  </si>
  <si>
    <t>1. Capacitación normativa  Decreto 2420de 2015.</t>
  </si>
  <si>
    <t>FILA_449</t>
  </si>
  <si>
    <t>3. Implementación VISITA CAMPO por parte de la Dirección de Gobierno Control y Democratización de Sociedades para verificación de activos</t>
  </si>
  <si>
    <t>1. Acta de visita especial por Dirección de Gobierno Control y Democratización de Sociedades.</t>
  </si>
  <si>
    <t>1. Acta de visita  de CAMPO - formato.</t>
  </si>
  <si>
    <t xml:space="preserve">14/12/2023 Se anexa acta de visita </t>
  </si>
  <si>
    <t>FILA_450</t>
  </si>
  <si>
    <t>Pago Servicios Públicos - Sociedad Ready Fruit Company (D)(F)</t>
  </si>
  <si>
    <t>Deficiencias en el cumplimiento de las obligaciones por parte del depositario y el seguimiento, evaluación, control y adopción de medidas preventivas y correctivas para procurar la debida administración de la sociedad por parte de la SAE SAS.</t>
  </si>
  <si>
    <t xml:space="preserve">1. Circularización a los depositarios donde se informe que el incumplimiento al modelo de negocio contractual, el cual extingue la relación jurídica. 
</t>
  </si>
  <si>
    <t xml:space="preserve">1. Ampliación de la metodología, respecto a requisitos contractuales de administración de sociedades. </t>
  </si>
  <si>
    <t>1. Circular de advertencia.</t>
  </si>
  <si>
    <t>FILA_451</t>
  </si>
  <si>
    <t>FILA_452</t>
  </si>
  <si>
    <t>2. Circularización de reiteración de la protección de bienes entregados en depósito provisional según la metodología establecida por el SAE-FRISCO.</t>
  </si>
  <si>
    <t>1. Circular de reiteración de protección y salvaguarda de bienes en administración del FRISCO.</t>
  </si>
  <si>
    <t>1. Circular de protección de bienes.</t>
  </si>
  <si>
    <t>FILA_453</t>
  </si>
  <si>
    <t>Pago Honorarios Firma de Abogados YEPES Y YEPES (D-F)</t>
  </si>
  <si>
    <t>Depositario provisional de la
sociedad Distribuidora Drogas la Rebaja La Principal S.A. no realizó el descuento
según la cláusula séptima, parágrafo tercero del contrato de prestación de servicios; constituye un detrimento al patrimonio de la sociedad y del FRISCO.</t>
  </si>
  <si>
    <t>Establecer parámetros, para la suscripción de contratos en los que se disponga la figura de prima de éxito o deducibles; con la finalidad de que no se extralimite el uso de estas figuras.</t>
  </si>
  <si>
    <t>1.  Creación de parámetros de estructuración de negocios en lo relacionado con la forma de pago</t>
  </si>
  <si>
    <t>FILA_454</t>
  </si>
  <si>
    <t>Inconsistencia Información (Propiedad, Planta y Equipo).
Sociedades INVERSIONES GRAJALES LTDA EN Liquidación y AGRICOLA
SANTODOMINGO S.A. (D)</t>
  </si>
  <si>
    <t>Estados contables no reflejan la situación financiera, por lo tanto no coadyuva a la toma de decisiones.</t>
  </si>
  <si>
    <t>FILA_455</t>
  </si>
  <si>
    <t>Implementación VISITA CAMPO por parte de la Gerencia  de sociedades Activas  para verificación de activos.</t>
  </si>
  <si>
    <t>1. Procedimiento de visita especial por la Dirección de Gobierno Control y Democratización de Sociedades.</t>
  </si>
  <si>
    <t>1. Procedimiento de visita  de CAMPO - formato.</t>
  </si>
  <si>
    <t>FILA_456</t>
  </si>
  <si>
    <t>Administración Sociedad Colombian Leather Import &amp; Export SAS (D- F)</t>
  </si>
  <si>
    <t>Negligencia, imprevisión e ineficiencia
por parte de la SAE SAS en la administración de la sociedad. - Pérdida de valor y recursos de la sociedad.</t>
  </si>
  <si>
    <t>Capacitar a los depositarios en Normativa, dirigida a la correcta ejecución de sus actividades y  el cumplimiento de responsabilidades, así como el uso adecuado de herramientas para una adecuada gestión.</t>
  </si>
  <si>
    <t>FILA_457</t>
  </si>
  <si>
    <t>Negligencia, imprevisión e ineficiencia por parte de la SAE SAS en la administración de la sociedad. - Pérdida de valor y recursos de la sociedad.</t>
  </si>
  <si>
    <t xml:space="preserve">En cumplimiento a la actividad N° 38 del procedimiento P-RR2-056 realizar seguimiento a las comunicaciones enviadas a Cámara de Comercio </t>
  </si>
  <si>
    <t xml:space="preserve">Realizar seguimiento mediante la página RUES sobre el estado de inscripción del depositario provisional en las sociedades entregadas mediante diligencia de secuestro. En caso de no evidenciar la inscripción realizar la reiteración de la comunicación </t>
  </si>
  <si>
    <t>13/12/2023: El GIT de Depositarios traslada a la Dirección de Gobierno Control y Democratización de Sociedades y a la Gerencia de Sociedades en Liquidación informe sobre las comunicaciones enviadas a la cámara de comerció en razón a la actividad 38 del procedimiento P-RR2_056</t>
  </si>
  <si>
    <t>FILA_458</t>
  </si>
  <si>
    <t xml:space="preserve">Generar un informe sobre las comunicaciones enviadas a Cámara de Comercio para la inscripción de nombramiento de depositario en relación con las sociedades entregadas en diligencia.  </t>
  </si>
  <si>
    <t xml:space="preserve">Informar a la Dirección de Gobierno Control y Democratización de Sociedades, a la Gerencia de Sociedades en Liquidación y a los depositarios los radicados de comunicación enviados a la Cámara de Comercio.  De igual forma informar la respuesta dada adjuntado el certificado de existencia y representación legal. </t>
  </si>
  <si>
    <t xml:space="preserve">INFORME  Y COMUNICACIÓN </t>
  </si>
  <si>
    <t>13/12/2023: El GIT de Depositarios traslada a la Dirección de Gobierno Control y Democratización de Sociedades y a la Gerencia de Sociedades en Liquidación informe sobre las comunicaciones enviadas a la cámara de comerción en razón a la actividad 38 del procedimiento P-RR2_056</t>
  </si>
  <si>
    <t>FILA_459</t>
  </si>
  <si>
    <t>FILA_460</t>
  </si>
  <si>
    <t>FILA_461</t>
  </si>
  <si>
    <t>FILA_462</t>
  </si>
  <si>
    <t>FILA_463</t>
  </si>
  <si>
    <t>FILA_464</t>
  </si>
  <si>
    <t>FILA_465</t>
  </si>
  <si>
    <t>Implementación VISITA CAMPO por parte de la Gerencia de sociedades  Activas de  para verificación de activos.</t>
  </si>
  <si>
    <t>15/12/2023 se anexa Acta de visita técnica de inspección de Sociedades y/o Establecimientos de Comercio,                                  Formato anexo de visitas técnicas de inspección a Establecimientos de Comercio y                                 Formato visita técnica de inspección a Sociedades y/o Establecimientos de Comercio</t>
  </si>
  <si>
    <t>FILA_466</t>
  </si>
  <si>
    <t>Recuperación bien Sociedad Inversiones Santa Mónica Ltda.</t>
  </si>
  <si>
    <t>Omisión de registro en los estados financieros del inmueble y medida cautelar.</t>
  </si>
  <si>
    <t>Caracterización financiera y jurídica del presunto grupo economico "Grajales"</t>
  </si>
  <si>
    <t xml:space="preserve">1. Contratación consultoría para la caracterización financiera y jurídica </t>
  </si>
  <si>
    <t xml:space="preserve">1. Informe contratación consultoría para la caracterización financiera y jurídica </t>
  </si>
  <si>
    <t>23/06/2023 Se adjuntan soportes de contratacion de consultorias, grabacion y acta de la asamblea en la cual dentro de proposiciones se insta al representante legal al reconocimiento del inmueble en los EEFF (min 28). 17/07/2023 Se evidencian soportes, se revisa la grabación llevada a cabo el 27/04/2023 la solicitud al representante legal de la inclusión del bien FMI 148-1769 en los EEFF.</t>
  </si>
  <si>
    <t>FILA_467</t>
  </si>
  <si>
    <t>FILA_468</t>
  </si>
  <si>
    <t>Falencias en la publicación de información contractual durante la etapa de ejecución del contrato, ya que no se evidenció en la plataforma del SECOP,  informes de supervisión, certificados de cumplimiento y demás soportes de supervisión del contrato.</t>
  </si>
  <si>
    <t>Deficiencias en las actividades de publicación de la información contractual y de control y seguimiento</t>
  </si>
  <si>
    <t>Realizar un informe bimensual por medio del cual se haga control y seguimiento a la publicación de la información derivada de la etapa de ejecución contractual en las plataformas SECOP I y SECOP II</t>
  </si>
  <si>
    <t xml:space="preserve">Informe de control y seguimiento
</t>
  </si>
  <si>
    <t>Junio:  Creación de actividad - Ofi Juridica 20251080080043 viabilidad a CICCI</t>
  </si>
  <si>
    <t>FILA_469</t>
  </si>
  <si>
    <t>Actualizar el formato de Informe de ejecución de contratos  (FO-GC-003) incluyendo la obligatoriedad de allegar como soporte para pago el pantallazo de publicación del informe anterior en SECOP y documentar el punto de control que debe ejercer el Supervisor o Interventor en la verificación de este requisito antes de la radicación en la Dirección Financiera</t>
  </si>
  <si>
    <t>Informe de ejecución de contratos  (FO-GC-003) y Procedimiento donde se evidencie el punto de control</t>
  </si>
  <si>
    <t>Julio25: Verificada la evidencia en relacion con el Informe (FO-GC-003) y el procedimiento "Etapa Contractual" , se concluye que la actividad no es eficaz, por ende, continua en el Plan de Mejoramiento para su reformulación.</t>
  </si>
  <si>
    <t>FILA_470</t>
  </si>
  <si>
    <t>Realizar capacitación sobre la importancia de publicar la información contractual en SECOP I y SECOP II</t>
  </si>
  <si>
    <t>Realizar capacitación con evaluación de conocimientos, sobre la importancia de publicar la información contractual en SECOP I y SECOP II, así como socializar la actualización del formato Informe de ejecución de contratos  (FO-GC-003)</t>
  </si>
  <si>
    <t>Resultados de la evaluación de conocimientos
Presentación de la sesión
Listado de Asistencia
Registro Fotográfico</t>
  </si>
  <si>
    <t>Julio25: Cumple por eficacia, dada la evidencia en relacion con la capacitacion de SECOP I y II, presentacion, asistencia y evaluacion de conocimientos; sin embargo, el hallazgo continúa en plan de mejoramiento hasta tanto se evalúen la totalidad de actividades programadas conforme su fecha de ejecución.</t>
  </si>
  <si>
    <t>FILA_471</t>
  </si>
  <si>
    <t>Deficiencias en las actividades de publicación de la información contractual y de control y seguimiento, lo cual genera riesgo de incertidumbre en la trazabilidad y la transparencia de la gestión contractual, falta de generación de reportes para las entidades estatales, la ciudadanía y órganos de control, lo que impide garantizar el principio de publicidad y transparencia.</t>
  </si>
  <si>
    <t>Publicación de documentos generados en la etapa de ejecución contractual en SECOP I Y II</t>
  </si>
  <si>
    <t xml:space="preserve">Publicación de la información contractual de ejecución en las respectivas plataformas del SECOP I Y II donde se encuentre creado el  proceso de contratación del contrato 2022-026                     </t>
  </si>
  <si>
    <t xml:space="preserve">Remisión de la constancia  a la Gerencia de Contratos
</t>
  </si>
  <si>
    <t>Se evidenciaron avances cargados en carpeta 73, pantallazos de la publicación gestión contractual en  SECOP. Remitido por la Duirección de contratos qien es el area encargada de realzair el cargue a través del. SECOP.</t>
  </si>
  <si>
    <t>FILA_472</t>
  </si>
  <si>
    <t xml:space="preserve">Publicación de la información contractual de ejecución en las respectivas plataformas del SECOP I Y II donde se encuentre creado el  proceso de contratación, de los contratos 2022-030, 2022-045, 2022-066, 2021-039, 2021-110                     </t>
  </si>
  <si>
    <t>Mediante correo electrónico 50224 se remitieron los informes de ejecución correspondientes a los contratos 2022-030, 2022-045, 2022-066, 2021-039, 2021-110, a la Gerencia de Contratos  para la publicar en SECOP. Se valida la evidencia de la publicación \\fileserver.saesas.gov.co\publica\73 - Seguimiento Plan de Mejoramiento CGR\9. Seguimiento I semestre-2024.</t>
  </si>
  <si>
    <t>FILA_473</t>
  </si>
  <si>
    <t xml:space="preserve">Publicación de la información contractual de ejecución en las respectivas plataformas del SECOP I Y II donde se encuentre creado el  proceso de contratación del contrato 2022-049              </t>
  </si>
  <si>
    <t xml:space="preserve">18-06-2024: Se evidencia que el contrato 049-2022, publicados en la plataforma SECOP II.
</t>
  </si>
  <si>
    <t>FILA_474</t>
  </si>
  <si>
    <t>Incluir dentro de la comunicación de funciones de los supervisores de contratos la obligación de realizar la publicación de la información de ejecución contractual en el SECOP o en la plataforma correspondiente</t>
  </si>
  <si>
    <t xml:space="preserve">Comunicación de funciones </t>
  </si>
  <si>
    <t>Se comunicó al personal directivo mediante memorando de Formalización de funciones, específicamente en el punto II. Funciones relacionadas con la Adquisición Bienes y Servicios, donde especifica la publicación de soportes en el SECOP. Esta Información se cargó en la carpeta compartida No 73, Seguimiento II semestre-2023 GTH Fila 798.</t>
  </si>
  <si>
    <t>FILA_475</t>
  </si>
  <si>
    <t>El FMI 50C-318362 es una bodega comercial vinculada al contrato 6909 el cual no corresponde a Minuta SAE e igualmente se suscribió sin reconocimiento de 8 meses entre el inicio de la vigencia del contrato en agosto de 2011 y abril de 2012. Igualmente, se requiere saneamiento del contrato.</t>
  </si>
  <si>
    <t>No se tiene recaudo verificado por los meses indicados entre agosto de 2011 y abril de 2012 y adicional a ello no se ha materializado el proceso de saneamiento del contrato incluyento aumentos correspondientes al IPC para contrato comercial y actualización del Estimado de Renta.</t>
  </si>
  <si>
    <t>Saneamiento contractual</t>
  </si>
  <si>
    <t xml:space="preserve">1. Visita y caracterización de ocupación.                                                                                        </t>
  </si>
  <si>
    <t>Visita de inspección y caracterización de ocupación.</t>
  </si>
  <si>
    <t>Enero25: Valorada la evidencia Informe visita de inspección de inmueble del 18012024) del FMI 50C-318362, cumple por eficacia, sin embargo el hallazgo continuà en PM hasta tanto se evaluèn la totalidad de actividades programadas conforme su fecha de ejecuciòn.</t>
  </si>
  <si>
    <t>FILA_476</t>
  </si>
  <si>
    <t xml:space="preserve">2. Invitación persuasiva al saneamiento de la ocupación en caso dado de que exista renuencia por parte del ocupante se ejercerá  funciones de policia administrativa. </t>
  </si>
  <si>
    <t>Documentación donde se evidencie la Invitación al saneamiento de la ocupación</t>
  </si>
  <si>
    <t>Enero25: Valorada la evidencia mediante contrato 6909 arrendadas  unidades económicas de FMI 50C-318362,  FMI 50C-97874, FMI 50C-1319402 al encontrarse arrendado no a lugar documento invitaciòn a saneamiento de ocupaciòn,  cumple por eficacia, sin embargo el hallazgo continuà en PM hasta tanto se evaluèn la totalidad de actividades programadas conforme su fecha de ejecuciòn.</t>
  </si>
  <si>
    <t>FILA_477</t>
  </si>
  <si>
    <t>3. Actualización del Estimado de Renta</t>
  </si>
  <si>
    <t>Visita de Actualización del Estimado de Renta</t>
  </si>
  <si>
    <t>Enero25: Valorada la evidencia visita de actualizaciòn del Estimado de Renta (Liquidaciòn concepto de valor comercial de renta) 17082023 del FMI 50C-318362, scumple por eficacia, sin embargo el hallazgo continuà en PM hasta tanto se evaluèn la totalidad de actividades programadas conforme su fecha de ejecuciòn.</t>
  </si>
  <si>
    <t>FILA_478</t>
  </si>
  <si>
    <t>La administración del FMI 50C-58863 corresponde a SAE en un 66% y el otro 34% corresponde al actual ocupante del mismo y a su vez propietario del inmueble. En este caso no se ha ejercido la función de policía administrativa ni se ha obtenido recaudo o productividad por el inmueble.</t>
  </si>
  <si>
    <t>No se ha materializado recaudo por arrendamiento o proceso de venta sobre el bien inmueble según procedimiento para bienes proindiviso.</t>
  </si>
  <si>
    <t>Regularización de la ocupación</t>
  </si>
  <si>
    <t>1. Acercamiento con el comunero para entrega voluntaria y/o verificación de estado y naturaleza de la ocupación.</t>
  </si>
  <si>
    <t>Visita de verificación</t>
  </si>
  <si>
    <t>Enero25:Valorada la evidencia Informe visita de inspecciòn de inmuble del 28052024) del FMI 50C-58863,cumple por eficacia, sin embargo el hallazgo continuà en PM hasta tanto se evaluèn la totalidad de actividades programadas conforme su fecha de ejecuciòn.</t>
  </si>
  <si>
    <t>FILA_479</t>
  </si>
  <si>
    <t xml:space="preserve"> 2. Invitación persuasiva para suscribir contrato de arrendamiento con el comunero y un tercero, conforme los porcentajes de propiedad sobre el bien</t>
  </si>
  <si>
    <t>Acta de mesa de Trabajo</t>
  </si>
  <si>
    <t>Enero25: Valorada la evidencia Memo 20241900238321 del 21052024, registro fotografico entrega persuasivo proindiviso del inmueble  FMI 50C-58863, cumple por eficacia, sin embargo el hallazgo continuà en PM hasta tanto se evaluèn la totalidad de actividades programadas conforme su fecha de ejecuciòn.</t>
  </si>
  <si>
    <t>FILA_480</t>
  </si>
  <si>
    <t>3. Publicación del inmueble para su comercialización en caso de que el comunero acceda.</t>
  </si>
  <si>
    <t>Documento donde se evidencie la publicación del Inmueble</t>
  </si>
  <si>
    <t>Julio 2025: De acuerdo con los soportes allegados, no se evidencia documento que permita validar la publicación del inmueble. Por lo tanto, no cumple con eficacia. Continúa en  Plan de Mejoramiento para su reformulación.</t>
  </si>
  <si>
    <t>FILA_481</t>
  </si>
  <si>
    <t>El FMI 50N-909461 es un apartamento con alto potencial de arrendamiento que no se encuentra arrendado o prometido en venta a pesar de haber tenido estimado de renta actualizado a 2016 y adicional poseer un alto pasivo de adminitración con la Propiedad Horizontal que supera los 600 millones de pesos.</t>
  </si>
  <si>
    <t xml:space="preserve">No se ha realizado proceso de comercialización de inmueble con alto potencial ocasionando posible desmantelamiento de las instalaciones y acumulación de pasivo de administración. </t>
  </si>
  <si>
    <t>Priorizar el bien para comercialización</t>
  </si>
  <si>
    <t>1. Actualización de estado de ocupación</t>
  </si>
  <si>
    <t>Visita de inspección</t>
  </si>
  <si>
    <t>Enero25: Valorada la evidencia Informe visita de inspecciòn de inmuble del 14082023) del FMI 50N-909461,cumple por eficacia, sin embargo el hallazgo continuà en PM hasta tanto se evaluèn la totalidad de actividades programadas conforme su fecha de ejecuciòn.</t>
  </si>
  <si>
    <t>FILA_482</t>
  </si>
  <si>
    <t>2. Actualización de Estimado de Renta</t>
  </si>
  <si>
    <t>Estimado de Renta</t>
  </si>
  <si>
    <t>Enero25: Valorada la evidencia visita de actualizaciòn del Estimado de Renta (Liquidaciòn concepto de valor comercial de renta) 29092023 del FMI 50N-909461, cumple por eficacia, sin embargo el hallazgo continuà en PM hasta tanto se evaluèn la totalidad de actividades programadas conforme su fecha de ejecuciòn.</t>
  </si>
  <si>
    <t>FILA_483</t>
  </si>
  <si>
    <t>3. Publicación del inmueble para su comercialización</t>
  </si>
  <si>
    <t>documento que acredite su publicación</t>
  </si>
  <si>
    <t>Enero25: Valorada la evidencia documento que acredite su publicaciòn del FMI 50N-909461, cumple por eficacia, sin embargo el hallazgo continuà en PM hasta tanto se evaluèn la totalidad de actividades programadas conforme su fecha de ejecuciòn.</t>
  </si>
  <si>
    <t>FILA_484</t>
  </si>
  <si>
    <t>La casa lote con FMI 50N-255433 fue recibida en administración de la extinta DNE en 1995 y desde que se hace entrega a SAE no se ha llevado a cabo legalización de la ocupación irregular sostenida por maquinaria pesada, la cual ha sido verificada en visitas realizadas por depositario provisional a cargo.</t>
  </si>
  <si>
    <t>Si bien la Corte Suprema de Justicia en 2016 decidió dejar sin validez la sentencia de extinción de dominio de 2004, ya en 2017 el Juzgado 1º de Extinción de Dominio resolvió que las medidas cautelares a favor de SAE continuaban vigentes, por lo que, desde entonces la Regional Centro Oriente pudo haber ejercido su administración mediante regularización de la ocupación o desalojo.</t>
  </si>
  <si>
    <t xml:space="preserve">Recuperación del inmueble y puesta en comercialización </t>
  </si>
  <si>
    <t>1. Visita de inspección del inmueble</t>
  </si>
  <si>
    <t>Visita</t>
  </si>
  <si>
    <t>Enero25: Valorada la evidencia Informe visita de inspecciòn de inmuble del 31052024 del FMI 50N-255433, cumple por eficacia, sin embargo el hallazgo continuà en PM hasta tanto se evaluèn la totalidad de actividades programadas conforme su fecha de ejecuciòn.</t>
  </si>
  <si>
    <t>FILA_485</t>
  </si>
  <si>
    <t>La casa lote con FMI 50N-255433 fue recibida en administración de la extinta DNE en 1995 y desde que se hace entregaa SAE no se ha llevado a cabo legalización de la ocupación irregular sostenida por maquinaria pesada, la cual ha sido verificada en visitas realizadas por depositario provisional a cargo.</t>
  </si>
  <si>
    <t>Si bien la Corte Suprema de Justicia en 2016 decidió dejar sin validez la sentencia de extinción de dominio de 2004, ya en 2017 el Juzgado 1º de Extinción de Dominio resolvió que las medidas cautelares a favor de SAE continuaban vigentes, por lo que desde entonces la Regional Centro Oriente pudo haber ejercido su administración mediante regularización de la ocupación o desalojo.</t>
  </si>
  <si>
    <t xml:space="preserve">Recuperación del inmueble y puesto en comercialización </t>
  </si>
  <si>
    <t>2. Invitación al saneamiento de ocupación irregular.</t>
  </si>
  <si>
    <t>Citación - Comunicación.</t>
  </si>
  <si>
    <t>Enero25: Valorada la evidencia Informe visita de inspecciòn de inmuble del 31052024 del FMI 50N-255433, en dicha visita dejan evidencia del registro fotografico de la invitaciòn al senamiento, sin embargo el hallazgo continuà en PM hasta tanto se evaluèn la totalidad de actividades programadas conforme su fecha de ejecuciòn.</t>
  </si>
  <si>
    <t>FILA_486</t>
  </si>
  <si>
    <t>Si bien la Corte Suprema de Justicia en 2016 decidió dejar sin validez la sentencia de extinción de dominio de 2004, ya en 2017 el Juzgado 1º de Extinción de Dominio resolvió que las medidas cautelares a favor de SAE continuaron vigentes, por lo que desde entonces la Regional Centro Oriente pudo haber ejercido su administración mediante regularización de la ocupación o desalojo.</t>
  </si>
  <si>
    <t xml:space="preserve">3. En caso de renuencia al saneamiento contractual, ejercer las facultades de policía administrativa. </t>
  </si>
  <si>
    <t>Julio 2025: De acuerdo con los soportes allegados, no se evidencia documento que permita validar el desalojo. Por lo tanto, no cumple con eficacia. Continúa en el Plan de Mejoramiento para su reformulación.</t>
  </si>
  <si>
    <t>FILA_487</t>
  </si>
  <si>
    <t>4. Actualización de Estimado de Renta</t>
  </si>
  <si>
    <t>Enero25: Valorada la evidencia visita de actualizaciòn del Estimado de Renta (Liquidaciòn concepto de valor comercial de renta) 19012024 del FMI  50N-255433, cumple por eficacia, sin embargo el hallazgo continuà en PM hasta tanto se evaluèn la totalidad de actividades programadas conforme su fecha de ejecuciòn.</t>
  </si>
  <si>
    <t>FILA_488</t>
  </si>
  <si>
    <t>5. Publicación del imueble hasta su comercialización en caso dado de que no se legalice.</t>
  </si>
  <si>
    <t>Documento que acredite su publicación</t>
  </si>
  <si>
    <t>Julio 2025: De acuerdo con los soportes allegados, no se evidencia documento que acredite su publicación. Por lo tanto, no cumple con eficacia. Continúa en el Plan de Mejoramiento para su reformulación.</t>
  </si>
  <si>
    <t>FILA_489</t>
  </si>
  <si>
    <r>
      <rPr>
        <b/>
        <sz val="11"/>
        <rFont val="Arial Narrow"/>
        <family val="2"/>
      </rPr>
      <t xml:space="preserve">Cuentas por Cobrar Contrarias a la Dinámica Contable </t>
    </r>
    <r>
      <rPr>
        <sz val="11"/>
        <rFont val="Arial Narrow"/>
        <family val="2"/>
      </rPr>
      <t xml:space="preserve">
La Cuenta Otras CXC de Difícil Cobro identificada con el código contable 138590 con saldo a 31/12/2022 por $58.779.254.099, se encuentra afectada en $10.572.136.080 cuyo valor corresponde a naturaleza contraria a la cuenta, originado por el registro de</t>
    </r>
    <r>
      <rPr>
        <b/>
        <sz val="11"/>
        <rFont val="Arial Narrow"/>
        <family val="2"/>
      </rPr>
      <t xml:space="preserve"> 1.753</t>
    </r>
    <r>
      <rPr>
        <sz val="11"/>
        <rFont val="Arial Narrow"/>
        <family val="2"/>
      </rPr>
      <t xml:space="preserve"> partidas por ajustes al estado de cuenta del aplicativo SIGMA </t>
    </r>
  </si>
  <si>
    <t>Falta de conciliación de los datos entre Contabilidad, Cartera y Gerencia Comercial.</t>
  </si>
  <si>
    <t>Trabajar con el grupo de Conciliación y Depuración los terceros que a su vez cuenten con contratos en estado “Terminado" y “Aprobado" para la identificación de la realidad económica y en la realización de ajustes dentro del aplicativo que administre la cartera   y el ERP contable; se tiene un aproximado de 3.064 terceros. equivalentes a 4.339 contratos</t>
  </si>
  <si>
    <t xml:space="preserve">Cantidad de  terceros conciliados y depurados  en el aplicativo de cartera y Contabilidad </t>
  </si>
  <si>
    <t xml:space="preserve">Fichas de Conciliación y Depuración  con  ajustes aplicados </t>
  </si>
  <si>
    <t>FILA_490</t>
  </si>
  <si>
    <t>Determinación del Deterioro en Cuentas por Cobrar
La Subcuenta 13869  Deterioro CXC  por $65.596.192.386, contiene un mayor valor de $9.905.664.770, según cálculos de la información reportada por la Dirección Comercial ($71.386.113.555) como total de cartera año 2022, esto difiere del saldo que reportan las Cuentas 138439 y 138590 ,  por  un  total  de $61.930.448.785,</t>
  </si>
  <si>
    <t>Subestimacion del deterioro de cartera en la vigencia 2022,
por $9.905.664.770, se determino con el l saldo contable de los terceros con naturaleza débito, sobre esta base se aplicó el porcentaje establecido para cada una de las categorías de riesgo (edad de mora)</t>
  </si>
  <si>
    <t xml:space="preserve">Una vez se ejecuten progresivamente los planes de mejoramiento del hallazgo 6, se irán ajustando consecuentemente los saldos con información financiera real de la subcuenta Deterioro CXC para evitar dicha sobreestimación.
</t>
  </si>
  <si>
    <t>Cantidad de terceros conciliados y depurados en el aplicativo de cartera y Contabilidad</t>
  </si>
  <si>
    <t>Fichas de conciliación y depuración que que evidencien los ajustes que serán realizados</t>
  </si>
  <si>
    <t>FILA_491</t>
  </si>
  <si>
    <t>Falta de conciliación de la información entre las áreas involucradas.</t>
  </si>
  <si>
    <t>Una vez se ejecuten progresivamente los planes de mejoramiento del hallazgo 6, se irán ajustando consecuentemente los saldos con información financiera real de la subcuenta Deterioro CXC para evitar dicha sobreestimación</t>
  </si>
  <si>
    <t xml:space="preserve">Fichas de conciliación y depuración que evidencien los ajustes que serán realizados </t>
  </si>
  <si>
    <t>FILA_492</t>
  </si>
  <si>
    <t>Procedimiento de Restitución de Inmueble por Proceso
Jurídico de Cartera</t>
  </si>
  <si>
    <t xml:space="preserve">Recuperación de los Inmuebles </t>
  </si>
  <si>
    <t xml:space="preserve">1.Se enviará a la Ger. Regional que corresponda las sentencias judiciales en las que se decreta la terminación del contrato y ordena la restitución del inmueble arrendado con el fin de ser solicitado el acto adtivo que ordena la facultad de ejercicio de policía adtiva para la recuperación del inmueble.                                                                                 </t>
  </si>
  <si>
    <t xml:space="preserve">Remitir sentencias para la elaboración de los actos administrativos para el ejercicio de la facultad de policia administrativa </t>
  </si>
  <si>
    <t>Documento donde se evidencie envío de sentencias judiciales</t>
  </si>
  <si>
    <t xml:space="preserve">Julio 2025: No se evidencia documento que acredite el envío de sentencias judiciales, por lo tanto no cumple por eficacia. Continúa en el Plan de Mejoramiento para su reformulación. </t>
  </si>
  <si>
    <t>FILA_493</t>
  </si>
  <si>
    <t>Se socializará con las Direcciones Territoriales el modo de recuperar los bienes inmuebles cuando ha sido decretada la terminación del contrato de arrendamiento y ordenada la restitución mediante orden judicial.</t>
  </si>
  <si>
    <t>Jornadas de socialización con las Direcciones Territoriales</t>
  </si>
  <si>
    <t>Actas de las Jornadas de socialización</t>
  </si>
  <si>
    <t>Enero25: Se evidencia capacitacion  con tema Socialización inicio de acciones judiciales a las D.T.sur, norte, occidente y centro orinte y nivel central. Cumple por eficacia, sin embargo, el hallazgo continúa en plan de  mejoramiento hasta tanto se evalúen la totalidad de actividades  programadas conforme su fecha de ejecución.</t>
  </si>
  <si>
    <t>FILA_494</t>
  </si>
  <si>
    <r>
      <t xml:space="preserve">FMI 040-177167, 040-271605. </t>
    </r>
    <r>
      <rPr>
        <sz val="11"/>
        <rFont val="Arial Narrow"/>
        <family val="2"/>
      </rPr>
      <t xml:space="preserve">se evidencia que la entidad adelanto proceso ejecutivo de minima cuantia con resultado a favor desde 2021, ordenando el pago total de la deuda, sin normalizar el estado de ocupacion </t>
    </r>
  </si>
  <si>
    <t>Procedimiento de restitución de bienes inmuebles por procesos jurídicos de cartera finalizados sin gestión de recuperación de los bienes inmuebles.</t>
  </si>
  <si>
    <t>Definición de un plan de trabajo de acuerdo con el protocolo y procedimiento de desalojo de bienes inmuebles.</t>
  </si>
  <si>
    <t xml:space="preserve">Realizar visita de inspeccion para la verificacion del estado de ocupacion,  con el objetivo de determinar la salida voluntaria o el ejercicio directo de las funciones de policia administrativa a traves del desalojo.
</t>
  </si>
  <si>
    <t>Informe de visita de inspección y caracterización de los bienes inmuebles.</t>
  </si>
  <si>
    <t>Julio 2025: Se evidenció informe de visita, por lo tanto cumple por eficacia. No obstante, el hallazgo continúa en plan de mejoramiento hasta tanto se evalúen la totalidad de actividades programadas conforme su fecha de ejecución.</t>
  </si>
  <si>
    <t>FILA_495</t>
  </si>
  <si>
    <t>En el caso que la entrega voluntaria del inmueble no sea efectiva, solicitar la expedición de actos administrativos de desalojo para los bienes inmuebles con ocupación irregular.</t>
  </si>
  <si>
    <t>Memorando de solicitud de actos administrativos.</t>
  </si>
  <si>
    <t>Julio 2025: No se remite memorando toda vez  que los folios contaban con procesos de restitución de bien inmueble sobre los cuales la DALM no desistió. No obstante, el hallazgo continúa en plan de mejoramiento hasta tanto se evalúen la totalidad de actividades programadas conforme su fecha de ejecución.</t>
  </si>
  <si>
    <t>FILA_496</t>
  </si>
  <si>
    <t>Ejecutar diligencias de desalojo para la recuperación de bienes inmuebles.</t>
  </si>
  <si>
    <t>Desalojo de los bienes inmuebles</t>
  </si>
  <si>
    <t>Julio 2025: De acuerdo con las evidencias, los BM fueron entregados, por tanto no aplica desalojo. No obstante, el hallazgo continúa en plan de mejoramiento hasta tanto se evalúen la totalidad de actividades programadas conforme su fecha de ejecución.</t>
  </si>
  <si>
    <t>FILA_497</t>
  </si>
  <si>
    <r>
      <rPr>
        <b/>
        <sz val="11"/>
        <rFont val="Arial Narrow"/>
        <family val="2"/>
      </rPr>
      <t>FMI 040-177167, 040-117372, 040-8403.</t>
    </r>
    <r>
      <rPr>
        <sz val="11"/>
        <rFont val="Arial Narrow"/>
        <family val="2"/>
      </rPr>
      <t xml:space="preserve"> Se identifica falta de cumplimiento en el procedimiento de administración de contratos de arrendamiento de bienes inmuebles en la generación de facturación.</t>
    </r>
  </si>
  <si>
    <t>Se identifican FMI 040-177167, 040-117372, 040-8403, a corte 31 de diciembre de 2022 no reflejan cobros por canon de arrendamiento en estados de cuenta en SIGMA, dado que Regional Norte no ha realizado la expedición de facturas por los años 2021 y 2022. Se evidencia que se han dejado de recaudar $31.481.477, afectando el presupuesto de ingresos de la entidad.</t>
  </si>
  <si>
    <t>Definición de un plan de trabajo de acuerdo con el Procedimiento Administración de Contratos de Arrendamiento de Bienes Inmuebles, en numeral 2: “Generar la facturación de los contratos de arrendamiento de bienes inmuebles.."</t>
  </si>
  <si>
    <t>Elaborar un diagnóstigo sobre la situación que dio origen al hallazgo.</t>
  </si>
  <si>
    <t>Informe de diagnóstico</t>
  </si>
  <si>
    <t>19-jun-24 La dirección territorial elaboró el informe de diagnóstico y seguimiento de los casos que dieron lugar al hallazgo, y trabajó en el proceso de recaudo de ingresos por contratos de arrendamiento.</t>
  </si>
  <si>
    <t>FILA_498</t>
  </si>
  <si>
    <t>Elaboración de cronograma para prórroga y facturación de contratos.</t>
  </si>
  <si>
    <t>Cronograma de actividades</t>
  </si>
  <si>
    <t>19-jun-24 La dirección territorial logró el recaudo e ingresos de cánones de arrendamiento de los FMI 040-8403 y 040-117372 cumpliendo con lo propuesto en su informe de diagnóstico y cronograma. Para el FMI 040-177167 la D. de Asuntos legales recaudó recursos por abogado externo.</t>
  </si>
  <si>
    <t>FILA_499</t>
  </si>
  <si>
    <t>Elaboración de informe de resultados del proceso de prórroga y facturación de contratos.</t>
  </si>
  <si>
    <t>Informe de seguimiento</t>
  </si>
  <si>
    <t>19-jun-23 La dirección territorial ejecutó las actividades planteadas para el recaudo de los recursos no percibidos de los tres folios de matrícula, logrando el ingreso del recaudo a los cánones de arrendamiento a la Entidad y saneamiento de esta cartera a través de acuerdos de pago, transacciones y procesos ejecutivos.</t>
  </si>
  <si>
    <t>FILA_500</t>
  </si>
  <si>
    <t>Se identifica falta de cumplimiento en el procedimiento de administración de contratos de arrendamiento de bienes inmuebles en la generación de facturación.</t>
  </si>
  <si>
    <t>Deficiencias en el control, seguimiento y gestión por parte de la Entidad, generando riesgos en el ingreso de los producto de contratos de arrendamiento.</t>
  </si>
  <si>
    <t>Realizar las actividades que conllevan al saneamiento y correcta facturación de contratos de arrendamiento bajo la metodología SAE-FRISCO.</t>
  </si>
  <si>
    <t>Realizar diagnóstico del estado actual del total de contratos de arrendamiento y transacción aprobados de la dirección territorial caribe identificando en este informe contratos a prorrogar, sanear, judicializar o terminar.</t>
  </si>
  <si>
    <t>Informe diagnóstico estado contratos de arrendamiento y transacción Dirección Territorial Caribe.</t>
  </si>
  <si>
    <t>FILA_501</t>
  </si>
  <si>
    <t>Establecer un plan de trabajo al interior de la Dirección Territorial Caribe para la ejecución de las actividades que conlleven al saneamiento de los contratos de arrendamiento, tales como: envío de notificación de prórroga, solicitud de documentos, solicitud de estimados de renta, presentación a comité de negocios, firma de documentos, cargue de información.</t>
  </si>
  <si>
    <t>Cronograma de plan de trabajo para saneamiento de contratos de arrendamiento.</t>
  </si>
  <si>
    <t>FILA_502</t>
  </si>
  <si>
    <t>Realizar el proceso de saneamiento de contratos para la suscripción de nuevas minutas o prórrogas bajo metodología SAE-FRISCO.</t>
  </si>
  <si>
    <t>Realizar el seguimiento a la ejecución de actividades tendientes a la suscripción de prórrogas o nuevas minutas sobre los bienes inmuebles con contrato de arrendamiento aprobado en cumplimiento de la metodología de administración del FRISCO y los procedimientos vigentes.</t>
  </si>
  <si>
    <t>Informe trimestral de seguimiento sobre el proceso de saneamiento de contratos de arrendamiento.</t>
  </si>
  <si>
    <t>FILA_503</t>
  </si>
  <si>
    <t>Realizar seguimiento al avance de los procesos en curso de los folios relacionados con el hallazgo.</t>
  </si>
  <si>
    <t>Informe de seguimiento con los impulsos procesales solicitados</t>
  </si>
  <si>
    <t>FILA_504</t>
  </si>
  <si>
    <t>Pérdida de recursos e ingresos de activos a la SAE dado a la falta de gestiones de cobro al arrendatario, además de no tomar las acciones pertinentes para la recuperación del bien inmueble.</t>
  </si>
  <si>
    <t>La falta de gestiones de cobros por parte de la SAE y sin la debida gestión por parte del depositario provisional</t>
  </si>
  <si>
    <t>Recuperación de la cartera contrato No. 773 mediante acciones civiles y/o administrativas</t>
  </si>
  <si>
    <t xml:space="preserve">1. Análisis de documentos e información para inicio de acciones judiciales en las áreas de Civil, Administrativo y/o Penal.
</t>
  </si>
  <si>
    <t>Informe del estudio - Inicio de acción legal - contratos de transacción</t>
  </si>
  <si>
    <t xml:space="preserve">Julio 2025: La Dirección de Asuntos Legales allega como evidencia reporte del proceso 
 76001400301020160073900, no obstante, no se evidencia el Informe del estudio - Inicio de acción legal - contratos de transacción. Por lo tanto no cumple por eficacia. Continúa en el Plan de Mejoramiento para su reformulación. </t>
  </si>
  <si>
    <t>FILA_505</t>
  </si>
  <si>
    <t>2. Recomendar a las Direcciones Territoriales la suscripción de contratos de transacción para la recuperación de la cartera y normalización de la ocupación.</t>
  </si>
  <si>
    <t>FILA_506</t>
  </si>
  <si>
    <t>Adelantar el proceso de venta</t>
  </si>
  <si>
    <t>Solicitar a la Dirección de Asuntos Legales Misionales la emisión de concepto, respecto al procedimiento a aplicar para este caso particular, debido a su condición especial.</t>
  </si>
  <si>
    <t>Memorando interno.</t>
  </si>
  <si>
    <t>ene-2024: Inmueble extinto en un 50% y el restante pertenece al conyuge de la afectada, quienes habitan en el inmueble, por lo que efectuar una venta directa por parte de SAE al comunero contravendría la norma, por lo que se solicita a la Dirección de Asuntos Legales Misionales se impartan instrucciones al respecto. Se elabora memorando interno radicado ORFEO 20231700102843.</t>
  </si>
  <si>
    <t>FILA_507</t>
  </si>
  <si>
    <t>Seguimiento a la expedición de concepto, con el fin de poder  ejecutar lo que disponga la Dirección de Asuntos Legales Misionales al tratarse de un caso especial</t>
  </si>
  <si>
    <t xml:space="preserve">Correo electronico </t>
  </si>
  <si>
    <t>Enero25: Cumple por eficacia, se evidencia correos electró como gestión de la Terr. de junio, sept, oct, dic/2024 con solicitud y reiteración de concepto a la Dir. Asuntos Leg para poder tomar acciones. El H continúa en plan de mejoramiento hasta que se evalúen todas las actividades programadas. Se sugiere revisar las acciones tomadas como corrección ya que en conjunto no atacan el H.</t>
  </si>
  <si>
    <t>FILA_508</t>
  </si>
  <si>
    <t>Identificar el estado actual del total de contratos de arrendamiento y transacción aprobados de la dirección territorial sur identificando los contratos a prorrogar</t>
  </si>
  <si>
    <t>Seguimiento al estado actual del total de contratos de arrendamiento y transacción aprobados de la dirección territorial sur identificando los contratos a prorrogar y realizar el seguimiento para el cumplimiento de las prórrogas en los tiempos establecidos</t>
  </si>
  <si>
    <t>Matriz de seguimiento de contratos a prorrogar</t>
  </si>
  <si>
    <t>Enero25: Cumple por eficacia, se evidencia base excel de seguimiento de contratos de arrendamientos a prorrogar, sin embargo, el hallazgo continúa en plan de mejoramiento hasta tanto se evalúen la totalidad de actividades programadas conforme su fecha de ejecución.</t>
  </si>
  <si>
    <t>FILA_509</t>
  </si>
  <si>
    <t>Ejecución de actividades tendientes a la suscripción de prórrogas o nuevas minutas sobre los bienes inmuebles con contrato de arrendamiento aprobado en cumplimiento de la metodología de administración del FRISCO y los procedimientos vigentes</t>
  </si>
  <si>
    <t>Realizar el seguimiento a la ejecución de actividades tendientes a la suscripción de prórrogas o nuevas minutas sobre los bienes inmuebles con contrato de arrendamiento aprobado en cumplimiento de la metodología de administración del FRISCO y los procedimientos vigentes</t>
  </si>
  <si>
    <t>Matriz de Excel con información del avance de prórrogas de los contratos</t>
  </si>
  <si>
    <t>Enero25: Cumple por eficacia, se evidencia base excel con el seguimiento de avance de las prorrogas, sin embargo, el hallazgo continúa en plan de mejoramiento hasta tanto se evalúen la totalidad de actividades programadas conforme su fecha de ejecución.</t>
  </si>
  <si>
    <t>FILA_510</t>
  </si>
  <si>
    <t>Facturación de los contratos</t>
  </si>
  <si>
    <t>Realizar seguimiento a la facturación de los contratos</t>
  </si>
  <si>
    <t>Matriz de Excel de seguimiento</t>
  </si>
  <si>
    <t>Enero25: Cumple por eficacia, se evidencia base de seguimiento como parte del control de la territorial a la facturación de los contratos, sin embargo, el hallazgo continúa en plan de mejoramiento hasta tanto se evalúen la totalidad de actividades programadas conforme su fecha de ejecución.</t>
  </si>
  <si>
    <t>FILA_511</t>
  </si>
  <si>
    <t>En la información recibida mediante correo electrónico en fecha 23 de marzo de 2023, se evidencia que la Sociedad de Activos Especiales realizó el pago por valor de $4.746.867.209 a 157 depositarios provisionales, sin la previa verificación de cumplimiento de funciones y pólizas de cumplimiento de cada depositario como lo establece el procedimiento</t>
  </si>
  <si>
    <t>La omisión y la falta de control por parte de la SAE</t>
  </si>
  <si>
    <t>FILA_512</t>
  </si>
  <si>
    <t>FILA_513</t>
  </si>
  <si>
    <t> </t>
  </si>
  <si>
    <t>FILA_514</t>
  </si>
  <si>
    <t>Historias de usuario
Acta de la sesión de pruebas
Actas de entrega de productos</t>
  </si>
  <si>
    <t>FILA_515</t>
  </si>
  <si>
    <t>FILA_516</t>
  </si>
  <si>
    <t xml:space="preserve">Se evidenció falta de articulación entre las Direcciones Territoriales y el nivel central, desconocimiento de los procesos y responsabilidades establecidas entre la central y las regionales. No se encuentran definidas las funciones y las responsabilidades entre ellas, lo que denota una falta de comunicación, obviando los diferentes procesos internos y las funciones establecidas. </t>
  </si>
  <si>
    <t>Debilidades en la estructura organizacional, en el relacionamiento y la articulación entre las Direcciones Territoriales y el nivel central.</t>
  </si>
  <si>
    <t>Diseño, aprobación e implementación del Rediseño Institucional de la SAE.</t>
  </si>
  <si>
    <t>Documentar el diagnóstico y propuesta del nuevo Mapa Operacional, en el que se evidencien las estrategias, mecanismos, roles, responsabilidades y demas acciones orientadas a la mejora del relacionamiento y articulación entre el nivel regional y central de la entidad.</t>
  </si>
  <si>
    <t>Documento de informe - apartado del Modelo Operacional</t>
  </si>
  <si>
    <t>La Dirección de Planeación y Prospectiva desarrolló diagnóstico del modelo operacional vigente y con base en este realizó propuesta del nuevo modelo operacional de SAE. Este documento fue presentado al Comité Financiero de Junta Directiva el 20 de diciembre y a  Junta Directiva de la SAE el 22 de diciembre de 2023.</t>
  </si>
  <si>
    <t>FILA_517</t>
  </si>
  <si>
    <t>Presentar para aprobación de la Junta Directiva de la SAE, la propuesta de Rediseño y Fortalecimiento Institucional.</t>
  </si>
  <si>
    <t>Certificación de la Junta Directiva</t>
  </si>
  <si>
    <r>
      <rPr>
        <u/>
        <sz val="11"/>
        <rFont val="Arial Narrow"/>
        <family val="2"/>
      </rPr>
      <t>24 jun 24</t>
    </r>
    <r>
      <rPr>
        <sz val="11"/>
        <rFont val="Arial Narrow"/>
        <family val="2"/>
      </rPr>
      <t>.La Dirección de Planeaneación y Prospectiva (antes Oficina Asesora de Planeación), remitió el Acta de la Junta Directiva 260 del 22 de diciembre de 2023 firmada, con lo cual se certifica la aprobación de la propuesta de Rediseño y Fortalecimiento Institucional. \\fileserver.saesas.gov.co\publica\73 - Seguimiento Plan de Mejoramiento CGR\9. Seguimiento I semestre-2024\Planeación</t>
    </r>
  </si>
  <si>
    <t>FILA_518</t>
  </si>
  <si>
    <t>Desconocimiento o mala implementación de la arquitectura institucional (mapa de procesos).</t>
  </si>
  <si>
    <t>Ajuste y gestión del conocimiento de la arquitectura institucional SAE.</t>
  </si>
  <si>
    <t xml:space="preserve">Diseño, convocatoria y realización de jornadas de ajuste a la Metodología de Adminsitración de los Bienes Frisco y a la arquitectura institucional. Estas jornadas deben garantizar la participación activa de las regionales con el fin de lograr una articulación entre nivel central y las Direcciones Territoriales </t>
  </si>
  <si>
    <t>Actas de las jornadas</t>
  </si>
  <si>
    <r>
      <t xml:space="preserve">24 jun 24. </t>
    </r>
    <r>
      <rPr>
        <sz val="11"/>
        <rFont val="Arial Narrow"/>
        <family val="2"/>
      </rPr>
      <t>La Dirección de Planeaneación y Prospectiva, realizo 4 jornadas de Gestión del Conocimiento en las Direcciones Territoriales Caribe, Sur, Occidente y Centro Oriente, con el fin de fortalecer la alineación de nivel central y estas, así como la apropiación del nuevo Modelo de Operación por Procesos - MOP y la metodología de administración de bienes del FRISCO.</t>
    </r>
  </si>
  <si>
    <t>FILA_519</t>
  </si>
  <si>
    <t>Jornadas de divulgación y gestión del conocimiento en cada una de las regionales para la socialización de la nueva Plataforma Estratégica de la SAE y los ajustes a la Metodología de Administración y, la arquitectura institucional. Las jornadas estarán orientadas a la comprensión de la intervención de las regionales en los distintos niveles de la arquitectura con el fin de articular</t>
  </si>
  <si>
    <t>Enero25: Si bien la evidencia evaluada se ejecutó de acuerdo a como se planteo en el PM, al revisar todas las actividades establecidas para el Hallazgo se puede determinar que no fue efectivo, por ende, continua en el Plan de Mejoramiento para su reformulación.
Julio25: La actividad se reformulo, se evaluara en el II Semestre 2025</t>
  </si>
  <si>
    <t>FILA_520</t>
  </si>
  <si>
    <t>El inmueble identificado con el folio de matrícula inmobiliaria 370-18834 ubicado en Ciudad Jardín, en el año 2020 se encontraba en condiciones habitables, pero en la actualidad se encuentra en circunstancias de deterioro.</t>
  </si>
  <si>
    <t>A causa de las deficiencias de gestión por parte de la Sociedad de Activos Especiales, al no cumplir su objeto social en condiciones de oportunidad y calidad, afectando la productividad de los bienes y en la adopción de medidas preventivas.</t>
  </si>
  <si>
    <t>Construcción del cronograma de visitas de los bienes inmuebles que tengan las visitas desactualizadas en aras de dar inicio y apoyar en las actividades que correspondan a esta dirección en los procedimientos de disposición final en los casos que sean aplicables.</t>
  </si>
  <si>
    <t>FILA_521</t>
  </si>
  <si>
    <t>Realizar actualización en vitrina del inmueble de acuerdo con el nuevo avalúo</t>
  </si>
  <si>
    <t>Seguimiento al cumplimiento del cronograma de visitas en aras de dar inicio y apoyar en las actividades que correspondan a esta dirección en los procedimientos de disposición final en los casos que sean aplicables.</t>
  </si>
  <si>
    <t>FILA_522</t>
  </si>
  <si>
    <t xml:space="preserve">Se evidencian que el folio matrícula inmobiliaria No. 370-394860 18 de marzo de 2022 por valor de $7.250.000, que a la fecha no le han realizado la actualización del canon de arrendamiento. </t>
  </si>
  <si>
    <t>Falta de gestión por parte de la SAE, en la actualización de cánones de arrendamientos que cuentan con actualización de estimado de renta</t>
  </si>
  <si>
    <t>Identificar el estado actual del total de contratos de arrendamiento y transacción aprobados de la dirección territorial sur identificando los contratos a sanear.</t>
  </si>
  <si>
    <t>Matriz de Excel con información de los contratos a sanear</t>
  </si>
  <si>
    <t>ene-2024: En trámite de saneamiento. Se envió oficio 20231700144501 de abril de 2023 y 20231700379641 de octubre de 2023</t>
  </si>
  <si>
    <t>FILA_523</t>
  </si>
  <si>
    <t>Establecer un plan de trabajo para la ejecución de las actividades que conlleven al saneamiento de los contratos de arrendamiento y/o terminación de contratos por la renuencia a sanear. tales como: envío de notificación de prórroga, solicitud de documentos, solicitud de estimados de renta, presentación a comité de negocios, firma de documentos, cargue de información</t>
  </si>
  <si>
    <t>Cronograma de actividades a ejecutar para saneamiento</t>
  </si>
  <si>
    <t>FILA_524</t>
  </si>
  <si>
    <t>Realizar seguimiento a la base de saneamiento</t>
  </si>
  <si>
    <t>Informe avance en gestión de las actividades de saneamiento de los contratos</t>
  </si>
  <si>
    <t>FILA_525</t>
  </si>
  <si>
    <t>Inmuebles en estado de saneamiento a canon de arrendamiento y hasta el momento no se ha realizado la actualización del estimado de renta.</t>
  </si>
  <si>
    <t>Por deficiencias de control de los bienes por parte de la Sociedad de Activos Especiales</t>
  </si>
  <si>
    <t xml:space="preserve">Ejecutar proceso de sanemaiento contractual, para efectos de actualizacion de canon. </t>
  </si>
  <si>
    <t xml:space="preserve">Expedición del estimado de renta del inmueble, teniendo en cuenta el estado actual del mismo. </t>
  </si>
  <si>
    <r>
      <t xml:space="preserve">Dar aplicación al Formato </t>
    </r>
    <r>
      <rPr>
        <b/>
        <sz val="11"/>
        <rFont val="Arial Narrow"/>
        <family val="2"/>
      </rPr>
      <t xml:space="preserve">F-DP2-181 </t>
    </r>
    <r>
      <rPr>
        <sz val="11"/>
        <rFont val="Arial Narrow"/>
        <family val="2"/>
      </rPr>
      <t>Liquidación de concepto de valor comercial de la renta de inmuebles urbanos. Conforme al Procedimiento de Estimados de Renta para Bienes Inmuebles Urbanos y Rurales de los Proceso de Alistamiento de Activos Diagnóstico y Alistamiento de Activos</t>
    </r>
  </si>
  <si>
    <t>ene-2024: Se reporta la actualización de los estimados de renta de los FMI 370-394860, 370-625460, 370-625462, 370-367781, 370-274706, 370-102927, 370-123592, 370-50128,,</t>
  </si>
  <si>
    <t>FILA_526</t>
  </si>
  <si>
    <t>Realizar gestión comercial y administrativa de los inmuebles de los FMI 370-444955, 370-28391, 370-33754, 370-262717,370-10278 para recuperarlos y dar aplicación de los mecanismos de administración</t>
  </si>
  <si>
    <t>Recuperar y hacer gestión comercial y administrativa de los inmuebles de los FMI 370-444955, 370-28391, 370-33754, 370-262717,370-10278</t>
  </si>
  <si>
    <t>Seguimiento a la gestión de los inmuebles</t>
  </si>
  <si>
    <t>Julio 2025: No se evidencian soportes que permitan subsanar la causa raíz que originó el hallazgo, por lo cual este mantiene un nivel de avance del 80%. En consecuencia, continúa  en el Plan de Mejoramiento para su reformulación.</t>
  </si>
  <si>
    <t>FILA_527</t>
  </si>
  <si>
    <t>Inmuebles en estado de saneamiento a canon de arrendamiento y hasta el momento no se ha realizado la actualización del estimado de renta, respecto a los FMI 370-394860, 370-625460, 370-625462, 370-367781, 370-274706, 370-102927 - 370-123592 - 370-50128</t>
  </si>
  <si>
    <t>Analizar el inventario con estado de ocupación irregular para determinar plan de trabajo que permita priorizar los bienes inmuebles para recuperar o normalizar la ocupación</t>
  </si>
  <si>
    <t>Se Analizará el inventario con estado de ocupación irregular para determinar plan de trabajo que permita priorizar los bienes inmuebles para recuperar o normalizar la ocupación</t>
  </si>
  <si>
    <t>Cronograma de visitas de inspección de bienes inmuebles con estado de ocupación irregular</t>
  </si>
  <si>
    <t>Julio 2025: No se evidencian soportes que permitan subsanar la causa raíz que originó el hallazgo. En consecuencia, continúa  en el Plan de Mejoramiento para su reformulación.</t>
  </si>
  <si>
    <t>FILA_528</t>
  </si>
  <si>
    <t>Predios de la Regional Sur Occidente FMI: 370-444955, 370-28391, 370-33754, 370-262717,370-10278 que se encuentran en ocupación irregular.</t>
  </si>
  <si>
    <t>Recuperacion fisica de los inmuebles Y/o legalizacion</t>
  </si>
  <si>
    <t>Actualización de visitas</t>
  </si>
  <si>
    <t>Acta de visita</t>
  </si>
  <si>
    <t>ene-2024:  se cargan las visitas de los FMI 370-444955, 370-28391, 370-33754, 370-262717,370-10278</t>
  </si>
  <si>
    <t>FILA_529</t>
  </si>
  <si>
    <t xml:space="preserve">Realizar informe sobre los avances en el proceso de solicitud y expedición de actos administrativos para desalojos </t>
  </si>
  <si>
    <t xml:space="preserve">Base de gestión en el proceso de solicitud y expedición de actos administrativos para desalojos </t>
  </si>
  <si>
    <t xml:space="preserve">Informe sobre los avances en el proceso de solicitud y expedición de actos administrativos para desalojos </t>
  </si>
  <si>
    <t>Julio 2025: Se anexa base de datos con observaciones, sin embargo, no se evidencia informe sobre avance del proceso ni expedición de actos administrativos para desalojos. En consecuencia, continúa en el Plan de Mejoramiento para su reformulación.</t>
  </si>
  <si>
    <t>FILA_530</t>
  </si>
  <si>
    <t>Realizar informe sobre los desalojos efectuados en la Dirección Territorial</t>
  </si>
  <si>
    <t>Base de seguimiento sobre los desalojos efectuados en la Dirección Territorial</t>
  </si>
  <si>
    <t>Informe sobre los desalojos efectuados en la Dirección Territorial</t>
  </si>
  <si>
    <t>Julio de 2025: Se adjunta la base de datos de desalojos; sin embargo, no se presenta el informe sobre los desalojos efectuados. En consecuencia, las evidencias aportadas no permiten subsanar la causa raíz que dio origen al hallazgo. Por tal motivo, este mantiene un nivel de avance del 60% y continúa en el Plan de Mejoramiento para su reformulación.</t>
  </si>
  <si>
    <t>FILA_531</t>
  </si>
  <si>
    <t>expedicion de resolucion de desalojo</t>
  </si>
  <si>
    <t>Resolucion de desalojo</t>
  </si>
  <si>
    <t>Julio 2025: Se evidencian dos resoluciones bajo los Radicados No. 20251700003804, 20251700002184, no obstante, no se observan las demás resoluciones para los demás folios. Por tal motivo, este mantiene un nivel de avance del 50% y continúa en el Plan de Mejoramiento para su reformulación.</t>
  </si>
  <si>
    <t>FILA_532</t>
  </si>
  <si>
    <r>
      <rPr>
        <b/>
        <sz val="11"/>
        <rFont val="Arial Narrow"/>
        <family val="2"/>
      </rPr>
      <t>FMI 040-4468, 040-59515.</t>
    </r>
    <r>
      <rPr>
        <sz val="11"/>
        <rFont val="Arial Narrow"/>
        <family val="2"/>
      </rPr>
      <t xml:space="preserve"> Se evidencia falta de cumplimiento en las funciones otorgadas en el decreto 2136 de 2015 y el procedimiento de desalojo de bienes inmuebles, o regularización mediante algún mecanismo con los que cuenta la Entidad para normalizar ocupaciones.</t>
    </r>
  </si>
  <si>
    <t>Cantidad de bienes inmuebles con ocupación irregular mayor a la capacidad de operación de la Gerencia Regional y las instituciones que acompañan los desalojos.</t>
  </si>
  <si>
    <t xml:space="preserve">Analizar el inventario de la Gerencia Regional con estado de ocupación irregular para determinar plan de trabajo que permita caracterizar los bienes inmuebles para recuperar o normalizar la ocupación.
</t>
  </si>
  <si>
    <t>Plan de trabajo de visitas de caracterización.</t>
  </si>
  <si>
    <t>Enero25: Cumple por eficacia: Los FMI del H se encuentran 1 desocupado y 1 destinado tal como presentó en informe en mesa de trabajo. De la acción correctiva,  cronogramas de visitas y desalojos 2023/2024 de los activos objeto de desalojo. Continúa en plan de mejoramiento hasta que se evalúen todas las actividades.</t>
  </si>
  <si>
    <t>FILA_533</t>
  </si>
  <si>
    <t>En el caso que que la legalizacion de la ocupacion no sea efectiva y/o viable, solicitar la expedición de actos administrativos para los bienes inmuebles con ocupación irregular.</t>
  </si>
  <si>
    <t>Enero25. Cumple por eficacia: Se evidencio actos administrativos de los 2 FMI identificados por la CGR. Para el caso de los bienes identificados en el plan de trabajo, se aportan los memorandos de solicitud de expedición de los actos administrativos. Continúa en plan de mejoramiento hasta que se evalúen todas las actividades.</t>
  </si>
  <si>
    <t>FILA_534</t>
  </si>
  <si>
    <t>Desalojos ejecutados.</t>
  </si>
  <si>
    <t>Enero25: Cumple por eficacia: Del FMI 040-4468 se evidencia acta de visita de oct/24 que refleja el inmueble desocupado, esto coincide con información de SIGMA. El FMI 040-59515 fue entregado voluntariamente, soporte acta de visita . Del plan de trabajo, se aportan las actas de desalojo ejecutadas en 2024. Continúa en plan de mejoramiento hasta que se evalúen todas las actividades.</t>
  </si>
  <si>
    <t>FILA_535</t>
  </si>
  <si>
    <r>
      <t xml:space="preserve">Inmuebles identificados con los FMI </t>
    </r>
    <r>
      <rPr>
        <b/>
        <sz val="11"/>
        <rFont val="Arial Narrow"/>
        <family val="2"/>
      </rPr>
      <t>001-41966, 001-227610, 001-781314, 001-509583, 001-509584</t>
    </r>
    <r>
      <rPr>
        <sz val="11"/>
        <rFont val="Arial Narrow"/>
        <family val="2"/>
      </rPr>
      <t>, en estado de saneamiento a canon de arrendamiento y hasta el momento no se ha realizado la actualización del estimado de renta.</t>
    </r>
  </si>
  <si>
    <t>La poca capacidad operativa de la Regional Occidente para atender el alto porcentaje de los contratos a sanear teniendo en cuenta el proceso que esto conlleva.</t>
  </si>
  <si>
    <t>Realizar identificación de inmuebles con estado de ocupación irregular para determinar criterios de priorización y definir cronograma de visitas.</t>
  </si>
  <si>
    <t>Cronograma de visitas</t>
  </si>
  <si>
    <t>22-07-2024: atendiendo el informe de Oficina de Control Interno, se atendió la corrección a la observación sin embargo, se solicita ampliación al 31 de diciembre de 2024, para atender la causa raiz. El avance de la gestión se da porque la revisión del cumplimiento de obligaciones estaban al momento de la realizacion del plan de mejoramiento esta en Gerencia de Inmuebles.</t>
  </si>
  <si>
    <t>FILA_536</t>
  </si>
  <si>
    <r>
      <t xml:space="preserve">Predios de la Regional  Occidente FMI </t>
    </r>
    <r>
      <rPr>
        <b/>
        <sz val="11"/>
        <rFont val="Arial Narrow"/>
        <family val="2"/>
      </rPr>
      <t>001-509583, 001-176708</t>
    </r>
    <r>
      <rPr>
        <sz val="11"/>
        <rFont val="Arial Narrow"/>
        <family val="2"/>
      </rPr>
      <t xml:space="preserve"> que se encuentran en ocupación irregular.</t>
    </r>
  </si>
  <si>
    <t xml:space="preserve">Base de priorización de Estimados de renta </t>
  </si>
  <si>
    <t>22-07-2024: atendiendo el informe de Oficina de Control Interno, se atendió la corrección a la observación sin embargo, se solicita ampliación al 31 de diciembre de 2024, para atender la causa raiz.</t>
  </si>
  <si>
    <t>FILA_537</t>
  </si>
  <si>
    <t>Informe de avance de la priorización de los Estimados de Renta, Desalojos</t>
  </si>
  <si>
    <t>FILA_538</t>
  </si>
  <si>
    <t>Se evidenció que se enajenaron 3 bienes inmuebles con folio de matrícula: 157-26661,50N-1051385,50C-1335013, por debajo del avalúo catastral, por un valor de $93.292.753, haciendo caso omiso al procedimiento establecido en la “Metodología de Administración de Bienes en el punto 2.3.1 Precio Base de Venta”.</t>
  </si>
  <si>
    <t>Falta de control, gestión y aplicación de la metodología requerida en los procesos de ventas por parte de la SAE, el cual denota una presunta pérdida de recurso al patrimonio del Frisco por valor de $93.292.753 y connotación disciplinaria</t>
  </si>
  <si>
    <t>Definir y formalizar los lineamientos para la determinación del precio base de venta de inmuebles a través de operador comercial</t>
  </si>
  <si>
    <t>Se establecerán y formalizarán los lineamientos para la determinación del precio base de venta de inmuebles comercializados a través de operador comercial. Estos incluirán excepciones y formas de actuación de conformidad con la normatividad</t>
  </si>
  <si>
    <t>PR-DF-005 Procedimiento de Comercialización de bienes inmuebles a través de operador comercial</t>
  </si>
  <si>
    <t>Julio25: Cumple por eficacia, dada la evidencia; en relacion con la actualización del Procedimiento para la Comercialización de Bienes Inmuebles a través de Portal de Comercialización (PR-DF-005) y se verifica la publicación en la intranet, sin embargo, el hallazgo continúa en plan de mejoramiento hasta tanto se evalúen la totalidad de actividades programadas.</t>
  </si>
  <si>
    <t>FILA_539</t>
  </si>
  <si>
    <t>Socializar con todo el equipo de la Dirección Comercial que interviene en el proceso de comercialización de inmuebles, los lineamientos establecidos posterior a la formalización del procedimiento, a fin de prever situaciones en la determinación del precio base de venta.</t>
  </si>
  <si>
    <t>Socialización del procedimiento (PR-DF-005 Procedimiento de Comercialización de bienes inmuebles a través de operador comercial con equipo de la Dirección Comercial que interviene en el proceso de comercialización de inmuebles a través de operador comercial</t>
  </si>
  <si>
    <t>Acta de socialización, listado de asistencia, presentación usada y evaluación de conocimiento de la actividad.</t>
  </si>
  <si>
    <t>Julio25: Verificada la evidencia, no se observa la respectiva evaluación de conocimiento de la actividad en relacion con la socializacion del Procedimiento (PR-DF-005) al equipo de la Direccion de Comercial, se concluye que la actividad no es eficaz, por ende, continua en el Plan de Mejoramiento para su reformulación.</t>
  </si>
  <si>
    <t>FILA_540</t>
  </si>
  <si>
    <t>Fijar controles en la publicación y determinación del precio de venta para la comercialización de inmuebles a través de operador comercial</t>
  </si>
  <si>
    <t>Actualizar la matriz de riesgos operacionales de la Dirección Comercial, fijando controles específicos asociados al control del precio de base de venta.</t>
  </si>
  <si>
    <t>Acta de modificación de matrices de riesgos operacionales, matriz de riesgos operacionales.</t>
  </si>
  <si>
    <t>Julio25: Cumple por eficacia, dada la evidencia; en relacion con las dos (2) actas de modificacion de la matriz de riesgos operacionales, con la evidencia de la matriz, sin embargo, el hallazgo continúa en plan de mejoramiento hasta tanto se evalúen la totalidad de actividades programadas.</t>
  </si>
  <si>
    <t>FILA_541</t>
  </si>
  <si>
    <t>Falta de gestión administrativa para la disposición final de bienes muebles incumpliendo con la enajenación y productividad de los activos.</t>
  </si>
  <si>
    <t>Falta de gestión administrativa, seguimiento y control a las operaciones de bodegaje que faciliten la aplicación de los criterios para la enajenación y productividad de los bienes muebles que se establecen en el Decreto 2136 de 2015.</t>
  </si>
  <si>
    <t>Realizar la gestión de priorización para el alistamiento de los bienes muebles ubicados en operadores logísticos.</t>
  </si>
  <si>
    <t>Realizar informe bimensual de gestión de los bienes ubicados en operadores logísticos</t>
  </si>
  <si>
    <t>Informe de Gestión</t>
  </si>
  <si>
    <t>Julio25:la evidencia no fue ejecutada conforme a la cantidad o unidades planteada en el PM  "informe bimensual de gestión de los bienes ubicados en operadores logísticos", no se evidencia la fecha respetiva del informe, y no contiene una explicación de las graficas, se concluye que la actividad no es eficaz, por ende, continua en el Plan de Mejoramiento para su reformulación.</t>
  </si>
  <si>
    <t>FILA_542</t>
  </si>
  <si>
    <t>Realizar las gestiones de alistamiento de los bienes muebles ubicados en operadores logistico.</t>
  </si>
  <si>
    <t>Base de gestion de alistamiento</t>
  </si>
  <si>
    <t>Julio25: Cumple por eficacia, dada la evidencia en relacion con la base de gestión de alistamiento "Inventario Medios de Transporte", sin embargo, el hallazgo continúa en plan de mejoramiento hasta tanto se evalúen la totalidad de actividades programadas conforme su fecha de ejecución.</t>
  </si>
  <si>
    <t>FILA_543</t>
  </si>
  <si>
    <t>Se tomó del total del contratos de arrendamiento de la Regional Centro Oriente una muestra de 398 contratos sobre los que no se han registrado ingresos y que tienen acumulación de cartera de $48.803.772.330 con diferentes estados de recuperación y/o mora.</t>
  </si>
  <si>
    <t>Gestión infectiva e ineficaz por la no recuperación de cartera con edades de mora que superan los 180 días, clasificada como cartera de difícil cobro irrecuperable.</t>
  </si>
  <si>
    <t>Remitir a judicialización la cartera no mayor a 5 años</t>
  </si>
  <si>
    <t>Elaboración de Fichas de auditoría sobre la muestra de contratos para evidenciar el estado real de cartera.</t>
  </si>
  <si>
    <t xml:space="preserve"> Fichas</t>
  </si>
  <si>
    <t>Julio 2025: Se han evidenciado las fichas de auditoría de las territoriales Sur, Centro Oriente y Occidente. Sin embargo, en la territorial Caribe se registra un avance del 50%. En promedio, el cumplimiento de las territoriales alcanza un 87.5%. El hallazgo continúa en el PM hasta que se evalúe la totalidad de las actividades programadas, conforme a sus fechas de ejecución.</t>
  </si>
  <si>
    <t>FILA_544</t>
  </si>
  <si>
    <t>Remitir insumos para actualización de demanda o inicio de judicialización de cartera.</t>
  </si>
  <si>
    <t>Documento que acredite la remisión de los  insumos para actualización de demanda o inicio de judicialización de cartera.</t>
  </si>
  <si>
    <t>Julio 2025: No se ha evidenciado la totalidad de insumos para actualización de demandas ni para inicio del proceso de judicialización de cartera. Centro Oriente anexo el 100% de los insumos. El cumplimiento general de las territoriales alcanza un 61.25%. El hallazgo continúa en el PM hasta que se evalúe la totalidad de las actividades programadas, conforme a sus fechas de ejecución.</t>
  </si>
  <si>
    <t>FILA_545</t>
  </si>
  <si>
    <r>
      <rPr>
        <b/>
        <sz val="11"/>
        <rFont val="Arial Narrow"/>
        <family val="2"/>
      </rPr>
      <t>Gestión de Arrendamiento Inmuebles,  Cartera y Acuerdos de Pago</t>
    </r>
    <r>
      <rPr>
        <sz val="11"/>
        <rFont val="Arial Narrow"/>
        <family val="2"/>
      </rPr>
      <t xml:space="preserve">
398 contratos de arrendamiento  por $48.803.772.330, con saldo en estado de cuenta por $20.367.233.158 y un saldo  por concepto de plan de pagos $20.370.557.917,  el 41.73% del saldo  de los 398 contratos  y el 41.74% correspondiente al plan de pagos pactado que no se cumplió ni por el arrendatario, ni por Frisco (SAE).</t>
    </r>
  </si>
  <si>
    <t xml:space="preserve">Coordinar  mesas de trabajo con la regionales para definir terminación de los contratos 
</t>
  </si>
  <si>
    <t>Mesas de trabajo</t>
  </si>
  <si>
    <t>Informe mesas de trabajo realizadas con las Direcciones Territoriales</t>
  </si>
  <si>
    <t>Julio 2025: Se evidencian mesas de trabajo realizadas con las Direcciones Territoriales. Cumple por eficacia, sin embargo, el hallazgo continúa en plan de mejoramiento hasta tanto se evalúen la totalidad de actividades programadas conforme su fecha de ejecución.</t>
  </si>
  <si>
    <t>FILA_546</t>
  </si>
  <si>
    <t xml:space="preserve">Coordinar  mesas de trabajo con la Dirección de Asuntos Legales Misionales para impulsar los procesos Jurídicos
</t>
  </si>
  <si>
    <t>Informe mesa de trabajo realizada con la Dirección de Asuntos Legales Misionales</t>
  </si>
  <si>
    <t>Julio 2025: Se evidencian mesas de trabajo realizadas con Asuntos Legales. Cumple por eficacia, sin embargo, el hallazgo continúa en plan de mejoramiento hasta tanto se evalúen la totalidad de actividades programadas conforme su fecha de ejecución.</t>
  </si>
  <si>
    <t>FILA_547</t>
  </si>
  <si>
    <t>Gestión de Arrendamiento Inmuebles,  Cartera y Acuerdos de Pago
Diferencia entre la información registrada en los estados contables y la suministrada por el área de cartera, El archivo  “informe de cartera regional”, cartera vs contabilidad, a diciembre de 2022 por $71.369.037.407” y “saldo de contabilidad diciembre 2022 por $61.930.448.785”.</t>
  </si>
  <si>
    <t>Diferencia presentada entre el listado de cartera y el registro contable.</t>
  </si>
  <si>
    <t>Revisión y actualización de los lineamientos definidos para la gestión de cartera en la SAE</t>
  </si>
  <si>
    <t>Realizar la revisión y actualización de los procedimientos PR-GJ-005, PR-GF-016 y del Instructivo IN-GF-003 Instructivo siniestros</t>
  </si>
  <si>
    <t>PR-GJ-005 PR-GF-016 Instructivo IN-GF-003</t>
  </si>
  <si>
    <t>Julio 2025: Se evidencia actualización de procedimientos. Cumple por eficacia, sin embargo, el hallazgo continúa en plan de mejoramiento hasta tanto se evalúen la totalidad de actividades programadas conforme su fecha de ejecución.</t>
  </si>
  <si>
    <t>FILA_548</t>
  </si>
  <si>
    <t>Socialización de los lineamientos actualizados</t>
  </si>
  <si>
    <t>Realizar socialización de los lineamientos actualizados con las Direcciones Territoriales</t>
  </si>
  <si>
    <t>Presentación Lista de Asistencia</t>
  </si>
  <si>
    <t>FILA_549</t>
  </si>
  <si>
    <t>Realizar seguimiento a los contratos en mora y retroalimentación a las Direcciones Territoriales</t>
  </si>
  <si>
    <t>Correo con seguimiento enviados a las Direcciones Territoriales (4)Matriz de seguimiento</t>
  </si>
  <si>
    <t>FILA_550</t>
  </si>
  <si>
    <t>Hay contratos de arrendamiento y/o transacción sobre predios estratégicos que a pesar de tener mora en cánones de arrendamiento no se logró evidenciar gestión para su recuperación de cartera y recuperación material. El FMI 50N-654230 se encontró ocupado a pesar de diligencia de desalojo en el mes de enero de 2023, y aún no se ha realizado la recuperación de la cartera.</t>
  </si>
  <si>
    <t>Omisión en la gestión de cobro y de recaudo, así como de no aplicación de medidas cautelares para la efectiva cobranza de los dineros proyectados como rentabilidad por Frisco y pactados en un contrato de arrendamiento del que no se ha cumplido con los pagos por parte.</t>
  </si>
  <si>
    <t>1. Remoción de bienes dejados en diligencia de secuestro.</t>
  </si>
  <si>
    <t>Remoción de bienes</t>
  </si>
  <si>
    <t>Enero25: Si bien la evidencia se ejecuto: soporte de publicación del inmueble, estimado de renta, acta de visita, ficha propuesta de arrendamiento a Comitè Central, Ofic 20241900291401 Notificaciòn No aprobaciòn ANGAR del Inmueble FMI 50N-654230, la actividad de Dir Asuntos Legales no fue eficaz y efectiva, continuan todas las acciones en el PM para su reformulación.</t>
  </si>
  <si>
    <t>FILA_551</t>
  </si>
  <si>
    <t>2. Elaboración de estimado de Renta</t>
  </si>
  <si>
    <t>Enero25: Si bien la evidencia se ejecuto: visita de actualizaciòn del Estimado de Renta (Liquidaciòn concepto de valor comercial de renta)  del FMI    FMI 50Nz y efectiva,  La actividad de Dir Asuntos Legales no fue eficaz y efectiva, continuan todas las acciones en el PM para su reformulación</t>
  </si>
  <si>
    <t>FILA_552</t>
  </si>
  <si>
    <t>3. Publicación del inmueble</t>
  </si>
  <si>
    <t>Documento que acredite la publicación</t>
  </si>
  <si>
    <t xml:space="preserve">Enero25: Si bien la evidencia se ejecuto: soporte de publicaciòn del inmueble (link https://comercializacion.saesas.gov.co/PortalComercializacion/#/landing/inmueble/50N-654230) del FMI   FMI 50N-654230,  La actividad de Dir Asuntos Legales no fue eficaz y efectiva, continuan todas las acciones en el PM para su reformulación </t>
  </si>
  <si>
    <t>FILA_553</t>
  </si>
  <si>
    <t xml:space="preserve">Envío de documentos para judiciliazación de la cartera </t>
  </si>
  <si>
    <t>4. Memorando dirigido a la Dirección de Asuntos Legales Misionales solicitando la judicialización de la cartera</t>
  </si>
  <si>
    <t xml:space="preserve">Memorando </t>
  </si>
  <si>
    <t>Enero25: Si bien la evidencia se ejecuto: Soportes memorandos: CI2020-013882-JUDICIALIZAR-CTO 7003 1    - CI2020-015271-JUDICIALIZAR-CTO 7179 1, del FMI   FMI 50N-654230, La actividad de Dir Asuntos Legales no fue eficaz y efectiva, continuan todas las acciones en el PM para su reformulación</t>
  </si>
  <si>
    <t>FILA_554</t>
  </si>
  <si>
    <t>Se identificaron contratos de arrendamiento y/o transacció sobre predios estratégicos que a pesar de tener mora en cánones de arrendamiento no se logró evidenciar gestión para su recuperación de cartera y recuperación material por parte de la Gerencia Regional.</t>
  </si>
  <si>
    <t>Respecto del FMI 50N-654230 que es un inmueble ubicado en un sector estratégico para su comercialización, se determinó que actualmente allí se encuentra una escuela de aviación y al mismo tiempo con una vigilancia pagada por SAE. A la fecha de la verificación no se encontró recuperación de la cartera de los contrato 7103 y 7179 por $ 1.580.795.852.</t>
  </si>
  <si>
    <t>Para la recuperación de la cartera el área de inicio de acciones judiciales asignará un abogado externo el caso para su análisis e identificar la viabilidad edl inicio del proceso a que haya lugar.</t>
  </si>
  <si>
    <t xml:space="preserve">Inicio de acciones legales para la recuperación de la cartera. Una vez la Gerencia Regional solicite conforme el procedimiento de recuperación de cartera el inicio de las acciones judiciales, La Dirección de Asuntos Legales Misionales, deberá remitir informe de los avances de los procesos iniciados para la recuperación de la cartera </t>
  </si>
  <si>
    <t xml:space="preserve">Inicio de acciones legales </t>
  </si>
  <si>
    <r>
      <t>Julio 2025: El seguimiento del II Sem. 2024 concluye "</t>
    </r>
    <r>
      <rPr>
        <i/>
        <sz val="11"/>
        <rFont val="Arial Narrow"/>
        <family val="2"/>
      </rPr>
      <t>La actividad no se formuló en debida forma, ya se había iniciado acciones legales demanda 2021, tiene mandamiento pago y sent. a favor cttos7179 -2/09/22 y 7003-16/04/23...</t>
    </r>
    <r>
      <rPr>
        <sz val="11"/>
        <rFont val="Arial Narrow"/>
        <family val="2"/>
      </rPr>
      <t xml:space="preserve">." No se evidencian soportes  que ataquen la causa raiz del hallazgo. Continúa en el Plan de Mejoramiento para su reformulación. </t>
    </r>
  </si>
  <si>
    <t>FILA_555</t>
  </si>
  <si>
    <t>"Bodega Paris en administración directa, contiene muebles y elementos  sin clasificación y/o categorización de inventario y en estado de deterioro, generando contaminación visual y ambiental. Incumplimiento de metas proyectadas para subsanar hallazgos de la CGR, aunado a que tiene ubicación estratégica y catalogado como activo improductivo que genera gastos de vigilancia e impuestos"</t>
  </si>
  <si>
    <t>Ausencia de control y de seguimiento por parte de la entidad administradora, así como inaplicación de los procedimientos de Chatarrización P-DF1-037 y de Destrucción de Bienes Muebles P-DF2-182 y Procedimiento Administración Directa de Bienes Muebles P-DT1-126.</t>
  </si>
  <si>
    <t xml:space="preserve">Actualización de inventario de muebles </t>
  </si>
  <si>
    <t>1. Actualizar inventario de muebles almacenados en la bodega.</t>
  </si>
  <si>
    <t>Inventario de muebles correspondientes a la Gerencia Regional</t>
  </si>
  <si>
    <t>Enero25: Valorada la evidencia Soportes memorandos: 20241900087953,  20241900090843, Memorando 20242020092643 , cumple por eficacia, sin embargo el hallazgo continuà en PM hasta tanto se evaluèn la totalidad de actividades programadas conforme su fecha de ejecuciòn.</t>
  </si>
  <si>
    <t>FILA_556</t>
  </si>
  <si>
    <t>2. Aplicar el procedimiento de bienes monstrencos, para su comercialización o donación</t>
  </si>
  <si>
    <t>Documento donde se acredite la publicación de muebles</t>
  </si>
  <si>
    <t>Julio 2025: No se evidencian actas de disposición final de los bienes muebles identificados y administrados por la Gerencia de Bienes Muebles, por tanto no cumple por eficacia. Continúa en el Plan de Mejoramiento para su reformulación.</t>
  </si>
  <si>
    <t>FILA_557</t>
  </si>
  <si>
    <t xml:space="preserve">Levantamiento de inventario en la bodega respecto de  los bienes sociales </t>
  </si>
  <si>
    <t xml:space="preserve">Contratación de firma especializada para levantamiento de inventario </t>
  </si>
  <si>
    <t xml:space="preserve">Contrato </t>
  </si>
  <si>
    <t>jul-2025:Cumple por eficacia, sin embargo, el hallazgo continúa en plan de mejoramiento hasta tanto se evalúen la totalidad de actividades programadas conforme su fecha de ejecución.</t>
  </si>
  <si>
    <t>FILA_558</t>
  </si>
  <si>
    <t xml:space="preserve">Alistamiento para la disposicion final del inventario de bienes sociales  </t>
  </si>
  <si>
    <t xml:space="preserve">Alistamiento de inventario para disposicion final </t>
  </si>
  <si>
    <t xml:space="preserve">Documento en donde se evidencie el alistamiento </t>
  </si>
  <si>
    <t>jul-2025: Si bien la evidencia evaluada se ejecutó de acuerdo a como se planteo en el PM, al revisar todas estas evidencias no se vio el manejo de los formatos internos para la chatarrización y disposición final de bien mueble, por lo que se deja pendiente hasta cuando se presente con los formatos adecuados los documentos de alistamiento.</t>
  </si>
  <si>
    <t>FILA_559</t>
  </si>
  <si>
    <t>Realizar la disposición final de los bienes muebles identificados y almacenados en la Bodega Paris Gaitan</t>
  </si>
  <si>
    <t>Documentos de soporte de disposición final de los bienes muebles administrados por la Gerencia de Bienes Muebles</t>
  </si>
  <si>
    <t>Actas de disposición final de los bienes muebles identificados y administrados por la Gerencia de Bienes Muebles.</t>
  </si>
  <si>
    <t>Julio25: Cumple por eficacia, dada la evidencia en relacion con la acta de disposición final de los bienes muebles identificados y administrados por la Dirección para la Democratización de Activos Muebles, sin embargo, el hallazgo continúa en plan de mejoramiento hasta tanto se evalúen la totalidad de actividades programadas conforme su fecha de ejecución.</t>
  </si>
  <si>
    <t>FILA_560</t>
  </si>
  <si>
    <t>No se logra determinar el avaluó catastral reciente, ni antiguo, ni actualizado de los bienes a cargo. Contexto que denota bajo nivel de gestión de actualización de avalúos tanto catastrales como comerciales de los bienes recibidos por Frisco</t>
  </si>
  <si>
    <t>Bajo nivel de gestión de actualización de avalúos tanto catastrales como comerciales</t>
  </si>
  <si>
    <t>Definir estrategias, políticas, lineamientos y directrices para mantener actualizados los valores catastrales de los bienes inmuebles</t>
  </si>
  <si>
    <t>Creación del Grupo Interno de Trabajo dentro de la Dirección de Analítica, Alistamiento y Valoración. Una de las funciones principales de este equipo será solicitar, recopilar, procesar y consolidar la información catastral de los bienes inmuebles en administración de la entidad, incluyendo el avalúo catastral, con el objetivo de mejorar la gestión y actualización de estos datos</t>
  </si>
  <si>
    <t>Grupo Interno GIT de Trabajo de Diagnóstico y Valoración</t>
  </si>
  <si>
    <t>Enero25: Cumple por eficacia, dada la evidencia; la resolución 305 del 2024 donde se crea grupo interno de trabajo, con función No. 6: "Realizar y validar los avalúos, levantamientos topográficos y solucionar problemáticas técnicas, sin embargo, el hallazgo continúa en plan de mejoramiento hasta tanto se evalúen la totalidad de actividades programadas conforme su fecha de ejecución.</t>
  </si>
  <si>
    <t>FILA_561</t>
  </si>
  <si>
    <t>Socialización del instructivo manejor de información catastral, que permitan mejorar el flujo de acceso y actualización de los valores catastrales al interior de la entidad</t>
  </si>
  <si>
    <t>Presentación
Lista de Asistencia</t>
  </si>
  <si>
    <t>Julio 2025: Se evidencia presentación y lista de asistencia. Cumple por eficacia, sin embargo, el hallazgo continúa en plan de mejoramiento hasta tanto se evalúen la totalidad de actividades programadas conforme su fecha de ejecución.</t>
  </si>
  <si>
    <t>FILA_562</t>
  </si>
  <si>
    <t>Realizar informe donde se detalle los avalúos catastrales vigentes, solicitudes a gestores catastrales y remisión de predios a grupo de saneamiento.</t>
  </si>
  <si>
    <t>FILA_563</t>
  </si>
  <si>
    <t>Definir estrategias, políticas, lineamientos y directrices para elaborar y mantener actualizados los valores comerciales de los bienes inmuebles</t>
  </si>
  <si>
    <t>Realizar el estudio del mercado inmobiliario que suministre información y permita realizar el monitoreo a nivel nacional de los inmuebles usados para las tipologías más importantes en Términos de metas estratégicas de la Entidad en estado de alquiler o venta</t>
  </si>
  <si>
    <t>Estudios Previos contrato estudio del mercado inmobiiario</t>
  </si>
  <si>
    <t>Enero25: Cumple por eficacia,dada la evidencia; documento firmado de Estudios previos contrato del mercado inmobiliario modalidad contratación convocatoria pública, sin embargo, el hallazgo continúa en plan de mejoramiento hasta tanto se evalúen la totalidad de actividades programadas conforme su fecha de ejecución.</t>
  </si>
  <si>
    <t>FILA_564</t>
  </si>
  <si>
    <t>Se observa que no se sigue la metodología de administración de bienes en cuanto a la gestión de los depositarios respecto del reporte de información en los aplicativos como requisito para el pago de honorarios, situación observada en 11 inmuebles y que a su vez generaron pagos por valor de $90.283.314 a los depositarios.</t>
  </si>
  <si>
    <t>No se sigue la metodología en cuanto a la gestión de los depositarios respecto del reporte de información en los aplicativos como requisito para el pago de honorarios, situación observada en 11 inmuebles y que a su vez generaron pagos por $90.283.314 valor a los depositarios. Lo anterior por la falta de exigencia de la supervisión.</t>
  </si>
  <si>
    <t>FILA_565</t>
  </si>
  <si>
    <t>FILA_566</t>
  </si>
  <si>
    <t>FILA_567</t>
  </si>
  <si>
    <t>Desde la extinción de dominio a la fecha han trascurrido más de 5 años en el proceso de liquidación, según los estados financieros del 2018 a 2022 se  registran pérdidas por pago de honorarios a  depositarios, cuotas de admón y tributos del orden nacional, lo que indica que las sociedades no están generando los recursos para el reconocimiento total de estos gastos y demás obligaciones</t>
  </si>
  <si>
    <t>Deficiencia en la gestión de SAE en adelantar y culminar el proceso de liquidación de sociedades y por las debilidades tanto en la aplicación de la metodología de administración como en la aplicación de los procedimientos internos por parte de la SAE S.A.S</t>
  </si>
  <si>
    <t xml:space="preserve">Seguimiento a las actividades necesarias para la venta de los activos de  las sociedades </t>
  </si>
  <si>
    <t>1. Realizar solicitud de expedición viabilidad juridica para los activos sociales de propiedad de las sociedades INVERSIONES DANA LTDA EN LIQUIDACION (FMI 040-278925) y VESALLI  LTDA EN LIQUIDACION
2. Elaborar viabilidad jurídica</t>
  </si>
  <si>
    <t>1. Memorando a la Vicepresidencia Jurídica
2. Viabilidad jurídica</t>
  </si>
  <si>
    <t>Enero25: Se evidencian las solicitudes de viabilidad juridica y la viabilidad para los bienes inmuebles pertenecientes a la sociedad NAVARRO RUIZ y el bien inmueble perteneciente a la sociedad VESALLI por lo que cumple por eficacia. El hallazgo continúa en plan de mejoramiento hasta tanto se evalúen la totalidad de actividades programadas conforme su fecha de ejecució</t>
  </si>
  <si>
    <t>FILA_568</t>
  </si>
  <si>
    <t>1. Solicitud de actualización de la  viabilidad juridica para los activos sociales de propiedad de las sociedades NAVARRO RUIZ &amp; COMPANIA LIMITADA EN LIQUIDACIÓN e INVERSIONES DANA LTDA EN LIQUIDACION (FMI 040-278927 Y 040-278931)
2. Elaborar viabilidad jurídica</t>
  </si>
  <si>
    <t>Enero25: Se evidencian las solicitudes de viabilidad juridica y la viabilidad para los bienes inmuebles de la sociedad INVERSIONES DANA LTDA EN LIQUIDACION por lo que se concluye que es eficaz. El hallazgo continúa en plan de mejoramiento hasta tanto se evalúen la totalidad de actividades programadas conforme su fecha de ejecución.</t>
  </si>
  <si>
    <t>FILA_569</t>
  </si>
  <si>
    <t xml:space="preserve">Seguimiento a las actividades necesarias para liquidar las sociedades </t>
  </si>
  <si>
    <t>Realizar mesa de trabajo con el comprador de los bienes de sociedad PARQUE ROSADO  LTDA EN LIQUIDACION  para lograr acuerdo de reconocimiento de dineros de la venta</t>
  </si>
  <si>
    <t>Acta de mesas de trabajo con compromisos</t>
  </si>
  <si>
    <t>Ener25: Se evidencia la actividad cumplida con las actas de las mesas de trabajo con los compromisos definidos en estas. Cumple por eficacia pero se sugiere realizar seguimiento a esta comercialización. El hallazgo continúa en plan de mejoramiento hasta tanto se evalúen la totalidad de actividades programadas conforme su fecha de ejecución.</t>
  </si>
  <si>
    <t>FILA_570</t>
  </si>
  <si>
    <t>Planteamiento de estrategia con la finalidad de agilizar el proceso de alistamiento para proceder con la comercialización de los bienes y cierre de la etapa 4 de liquidación.</t>
  </si>
  <si>
    <t>Definir criterios de priorización de los bienes sociales en proceso de alistamiento, con la finalidad de agilizar el proceso de liquidación de las sociedades.</t>
  </si>
  <si>
    <t xml:space="preserve">Matriz en Excel </t>
  </si>
  <si>
    <t>FILA_571</t>
  </si>
  <si>
    <t>Realizar seguimiento semestral de los bienes sociales priorizados en proceso de alistamiento, con la finalidad de agilizar el proceso de liquidación de las sociedades.</t>
  </si>
  <si>
    <t xml:space="preserve">Informe de resultados </t>
  </si>
  <si>
    <t>FILA_572</t>
  </si>
  <si>
    <t>Resultados sobre el contrato de arrendamiento No.4440 de los bienes inmueble 001-1044328, 001-1044266, 001-1044267, administrados por la Sociedad de Activos Especiales S.A.S</t>
  </si>
  <si>
    <t>Por no dar por terminado el contrato y exigir la restitución del inmueble ante el incumplimiento evidente del arrendatario.</t>
  </si>
  <si>
    <t xml:space="preserve">Ejecutar el procedimiento de Judicialización 
</t>
  </si>
  <si>
    <t>Presentar y/o  subsabar la demanda para la recuperación del inmueble mediante el proceso de la restitición de inmueble arrendado a través de la vía judicial</t>
  </si>
  <si>
    <t xml:space="preserve">Admisión de la demanda  </t>
  </si>
  <si>
    <t>Enero25: Se evidenc. subsanac demanda 19/03/23 rechazada por competencia y remitida juzgado, no procede ya que el objetivo recuperación de los bns inmuebles,mediante diligencia desalojo del 17/12/24 la Territorial Occidente logro recuperac, Cumple eficacia, sin embargo,el hallazgo continúa en plan de mejoramiento  hasta tanto se evalúen el total de activid progrmadas.</t>
  </si>
  <si>
    <t>FILA_573</t>
  </si>
  <si>
    <t>Identificar el estado actual del total de contratos de arrendamiento y transacción aprobados de la dirección territorial identificando los contratos en mora</t>
  </si>
  <si>
    <t>Base Excel con información de los contratos de arrendamiento de los reportes Power Bi y Tesseo</t>
  </si>
  <si>
    <t>Dic 2024: Cambio de actividad, unidad de medida y ampliación de fecha aprobado por CICCI</t>
  </si>
  <si>
    <t>FILA_574</t>
  </si>
  <si>
    <t>La no gestion de cobro de los saldos pendientes de pago concepto de arrendamiento, incumplimiento de los pagos de arrendamiento desde marzo de 2019 hasta el 01 de febrero de 2022</t>
  </si>
  <si>
    <t>Excel con información del avance de prórrogas de los contratos</t>
  </si>
  <si>
    <t>FILA_575</t>
  </si>
  <si>
    <t>Realizar seguimiento a la facturación de los contratos de arrendamiento</t>
  </si>
  <si>
    <t>Excel de seguimiento</t>
  </si>
  <si>
    <t>Dic 2024: Inclusión de actividad en el Plan de Mejoramiento aprobado por CICCI</t>
  </si>
  <si>
    <t>FILA_576</t>
  </si>
  <si>
    <t>Resultados sobre la Enajenación Temprana de los bienes inmuebles 001-1044328, 001-1044266, 001-1044267, administrados por la Sociedad de Activos Especiales</t>
  </si>
  <si>
    <t>Por no aplicar el procedimiento de desalojo de bienes (P-DP2-050), una vez conocido el estado del inmueble como de ocupado irregularmente.</t>
  </si>
  <si>
    <t>Socializar la actualización del procedimientode Policía Administrativa con las nuevas responsabilidades asignadas a las territoriales</t>
  </si>
  <si>
    <t>Socializar la actualización del procedimiento de Policía Administrativa con las nuevas responsabilidades asignadas a las territoriales de conformidad con el rediseño de fortalecimiento institucional</t>
  </si>
  <si>
    <t>Soporte de socialización del nuevo procedimiento</t>
  </si>
  <si>
    <t>Enero25: Cumple por eficacia: Listado de asistencia, grabación del 24 de agosto de 2024 del procedimiento de Policía Administrativa llevado a cabo por la Dirección de Asuntos Legales Misionales, sin embargo, el hallazgo continúa en plan de mejoramiento hasta tanto se evalúen la totalidad de actividades programadas conforme su fecha de ejecución.</t>
  </si>
  <si>
    <t>FILA_577</t>
  </si>
  <si>
    <t>Realizar visita a la unidad inmobiliaria para establecer el estado de ocupación</t>
  </si>
  <si>
    <t>Realizar identificación de inmuebles con estado de ocupación irregular para determinar criterios de priorización y definir cronograma de visitas</t>
  </si>
  <si>
    <t>Enero25: Para el caso de los FMI revisados por la CGR, se cuenta con actas de visita para corrroborar el estado de ocupación lo que conllevó al desalojo de los activos. Se aporta acta de desalojo de diciembre de 2024.</t>
  </si>
  <si>
    <t>FILA_578</t>
  </si>
  <si>
    <t>Realizar plan de acción para la gestión de los estados de ocupación encontrados</t>
  </si>
  <si>
    <t xml:space="preserve">Plan de acción </t>
  </si>
  <si>
    <t>FILA_579</t>
  </si>
  <si>
    <t>Una vez se tenga la sentencia a favor de la restitucion de inmueble arrendado se procedera con su publicación para la comercializacion y/o arrendamiento</t>
  </si>
  <si>
    <t>Publicación de los activos disponibles para la comercialización y lograr la proudctividad de los mismos.</t>
  </si>
  <si>
    <t>Pantallazo de la publicación sitios web</t>
  </si>
  <si>
    <t>20012025: Frente a los FMI revisados por la CGR, se encuentran publicados para arrendamiento en la página Web de SAE en la ruta https://www.saesas.gov.co/?cadena_buscar=001-1044328&amp;idcategoria=4.
Pendiente la publicación para venta.</t>
  </si>
  <si>
    <t>FILA_580</t>
  </si>
  <si>
    <t xml:space="preserve">Por la deficiencia de control en la correcta evaluación y seguimiento de los bienes administrados se suspende el proceso de enajenación a pesar que ya se habia aceptado la venta y se recibio el pago </t>
  </si>
  <si>
    <t xml:space="preserve"> Ejecutar el procedimientoP-GF3-131 Procedimiento Reintegro de Dinero a terceros</t>
  </si>
  <si>
    <t xml:space="preserve">Realizar el proceso para la Devolución de Dineros al comprador </t>
  </si>
  <si>
    <t xml:space="preserve">Procedimiento </t>
  </si>
  <si>
    <t>22-07-2024: Analizar el avance del proceso de devolucion del dinero al comprador</t>
  </si>
  <si>
    <t>FILA_581</t>
  </si>
  <si>
    <t>Sociedades reconocidas en la contabilidad del FRISCO:  se evidencian 1.411 sociedades materializadas en el periodo 2013-2023, que no se han reconocido en los estados financieros de FRISCO, discriminadas así:
• Extintas sin información: 110 en liquidación y 41 activas.
• En proceso sin información: 391 en liquidación y 863 activas</t>
  </si>
  <si>
    <t xml:space="preserve">Falta de seguimiento, evaluación, control, y adopción de las medidas preventivas y correctivas a que haya lugar para procurar la debida administración de los bienes, establecido en la norma. </t>
  </si>
  <si>
    <t xml:space="preserve">Seguimiento a la gestión de los depositarios con funciones de liquidador </t>
  </si>
  <si>
    <t xml:space="preserve">Elaborar formato de informe de gestión para envío a los liquidadores, con la finalidad de que mensulamente remitan la informacio´no actualizada que requiere la Dirección para un correcto seguimiento a su administración. </t>
  </si>
  <si>
    <t xml:space="preserve">Formato de informe de gestión </t>
  </si>
  <si>
    <t>FILA_582</t>
  </si>
  <si>
    <t xml:space="preserve">Elaborar base de control con la información reportada por los depositarios con funciones de liquidador sobre las sociedades y bienes sociales bajo su cargo. </t>
  </si>
  <si>
    <t xml:space="preserve">Base de control </t>
  </si>
  <si>
    <t>FILA_583</t>
  </si>
  <si>
    <t>FILA_584</t>
  </si>
  <si>
    <r>
      <t xml:space="preserve">Sociedades que no registran información financiera y tienen depositario asignado y se han hecho pagos de honorarios. (D) (F). 
</t>
    </r>
    <r>
      <rPr>
        <sz val="11"/>
        <rFont val="Arial Narrow"/>
        <family val="2"/>
      </rPr>
      <t>Se evidenció que en 23 sociedades extintas y 503 sociedades en proceso no registran valores en activo, pasivo y patrimonio; sin embargo, se registran pagos de 19 sociedades por valor de $1.307.292.262 por concepto de honorarios a depositarios provisionales.</t>
    </r>
  </si>
  <si>
    <t xml:space="preserve">Falla en seguimiento a la gestión del depositario provisional respecto al cargue de información al Portal de Depositarios. </t>
  </si>
  <si>
    <t xml:space="preserve">Validación del Portal de Depositarios con el fin de que se actualice el estado financiero de las sociedades para que posteriormente se actualicen los  estados financieros </t>
  </si>
  <si>
    <t>Elaboración de plan de acción para la validación del Portal Depositarios</t>
  </si>
  <si>
    <t>FILA_585</t>
  </si>
  <si>
    <r>
      <t>Sociedades que no registran información financiera y tienen depositario asignado y se han hecho pagos de honorarios. (D) (F).</t>
    </r>
    <r>
      <rPr>
        <sz val="11"/>
        <rFont val="Arial Narrow"/>
        <family val="2"/>
      </rPr>
      <t xml:space="preserve">
Se evidenció que en 23 sociedades extintas y 503 sociedades en proceso no registran valores en activo, pasivo y patrimonio; sin embargo, se registran pagos de 19 sociedades por valor de $1.307.292.262 por concepto de honorarios a depositarios provisionales.</t>
    </r>
  </si>
  <si>
    <t>FILA_586</t>
  </si>
  <si>
    <t>FILA_587</t>
  </si>
  <si>
    <t>FILA_588</t>
  </si>
  <si>
    <t>FILA_589</t>
  </si>
  <si>
    <t xml:space="preserve">Remisión memorando a la Gerencia Financiera de manera trimestral con información de los activos validados en Portal de Depositarios </t>
  </si>
  <si>
    <t>FILA_590</t>
  </si>
  <si>
    <t>Registro en los EEFF de información contable de los activos validados en el Portal de Depositarios de acuerdo a la politicas</t>
  </si>
  <si>
    <t>Informe trimestral de reconocimiento en los estados financieros del FRISCO</t>
  </si>
  <si>
    <t>FILA_591</t>
  </si>
  <si>
    <r>
      <t xml:space="preserve">Sociedades que fueron reconocidas en la cuenta contable Inversiones, subcuenta Asociadas en EEFF a 31 de diciembre de 2022. </t>
    </r>
    <r>
      <rPr>
        <sz val="11"/>
        <rFont val="Arial Narrow"/>
        <family val="2"/>
      </rPr>
      <t>En los EEFF  31 de diciembre de 2022 del FRISCO se reconocieron en la cuenta contable Inversiones –  las sociedades Equipos Agroindustriales Ltda. Y Oleaginosas del Magdalena Ltda. PADELMA. Por valor de $ 2.383.592.000., activos que a la fecha no son administrados</t>
    </r>
  </si>
  <si>
    <t>Falta de seguimiento al descargue de sociedades enajenadas o devueltas generando una sobrestimación.</t>
  </si>
  <si>
    <t xml:space="preserve">Solicitud de descargue </t>
  </si>
  <si>
    <t>Remitir memorando al GIT de Aseguramiento y control de la información solicitando el descargue del inventario de las sociedades Equipos Agroindustriales Ltda. y Palmas Oleaginosas del Magdalena Ltda.</t>
  </si>
  <si>
    <t>FILA_592</t>
  </si>
  <si>
    <t xml:space="preserve">Soporte del descargue en SIGMA </t>
  </si>
  <si>
    <t xml:space="preserve">Remitir memorando a la Gerencia Financiera y la Dirección de Gobierno Control y Democratización de Sociedades con los soportes del descargue en SIGMA </t>
  </si>
  <si>
    <t>17/07/2024: Se evidencia memorando 20241010011003 del 24 de febrero de 2024 con la información del descargue de las sociedades Equipos Agroindustriales Ltda. Y Palmas Oleaginosas del Magdalena Ltda. PADELMA.
La efectividad no se puede medir hasta tanto se cumpla la totalidad de actividades establecidas para este Hallazgo.</t>
  </si>
  <si>
    <t>FILA_593</t>
  </si>
  <si>
    <t>Garantizar que la información de las sociedades y los establecimientos de comercio en los listados del aplicativo SIGMA, este reflejada en los estados financieros del FRISCO</t>
  </si>
  <si>
    <t>Generar una conciliación trimestral entre los datos reportados en los listados del aplicativo SIGMA de las sociedades y establecimientos de comercio y los saldos reflejados en los estados financieros</t>
  </si>
  <si>
    <t>Conciliación Trimestral</t>
  </si>
  <si>
    <t>Julio 2025: Si bien la evidencia evaluada se ejecutó de acuerdo como se planteó en el PM, al revisar todas las actividades establecidas para el Hallazgo, se puede determinar que no fue efectivo, por ende, continua en el Plan de Mejoramiento para su reformulación.</t>
  </si>
  <si>
    <t>FILA_594</t>
  </si>
  <si>
    <r>
      <t xml:space="preserve">Sociedad que fue reconocida en la cuenta contable Inversiones, Subcuenta Negocios Conjuntos en Estados Financieros a 31 de diciembre de 2022.
</t>
    </r>
    <r>
      <rPr>
        <sz val="11"/>
        <rFont val="Arial Narrow"/>
        <family val="2"/>
      </rPr>
      <t>Se evidencia que la sociedad Prosalud Ips Y Droguería S.A., se encuentra reconocida en Estados Financieros como extinta y no en proceso de extinción, en consecuencia, se genera una sobrestimación de la cuenta contable por valor de $100.000.000.</t>
    </r>
  </si>
  <si>
    <t>Falta de verificación al estado legal de los activos en SIGMA</t>
  </si>
  <si>
    <t>Actualización del estado legal de las sociedades Prosalud Ipsi Y Droguería S.A.,  en los reportes del inventario</t>
  </si>
  <si>
    <t>Remitir memorando a la Dirección de Gobierno Control y Democratización de Sociedades informando el estado legal de las sociedades Prosalud Ipsi Y Droguería S.A. registrado en el inventario</t>
  </si>
  <si>
    <t>17/07/2024: Se evidencian  memorandos de febrero y mayo de 2024 radicados No 20241010011453, 20241010011503, 20241010011513, 20241010064663, 20241010064783, 20241010064933, solicitando y reiterando a la Dirección de Gobierno, Control y Democratización de Sociedades y la Dirección de Seguimiento y Control de Liquidaciones para aclarar la información con respecto a los estados legales.</t>
  </si>
  <si>
    <t>FILA_595</t>
  </si>
  <si>
    <t xml:space="preserve">Validación estado legal de la sociedad </t>
  </si>
  <si>
    <t>Remitir memorando a Aseguramiento de la Información con la validación del estado legal de las sociedades Prosalud Ipsi Y Droguería S.A.</t>
  </si>
  <si>
    <t>FILA_596</t>
  </si>
  <si>
    <t>Solicitar cambio de estado legal en SIGMA 2.0</t>
  </si>
  <si>
    <t>Solicitar mediante ticket y memorando a la Oficina de Gestión de la Información el cambio de estado legal en el aplicativo SIGMA 2.0</t>
  </si>
  <si>
    <t>Memorando o soporte del ticket</t>
  </si>
  <si>
    <t xml:space="preserve">Dic 2024: Ampliación de fecha aprobado por CICCI </t>
  </si>
  <si>
    <t>FILA_597</t>
  </si>
  <si>
    <r>
      <t xml:space="preserve">Sociedad que fue reconocida en la cuenta contable Inversiones, Subcuenta Negocios Conjuntos en Estados Financieros a 31 de diciembre de 2022.
</t>
    </r>
    <r>
      <rPr>
        <sz val="11"/>
        <rFont val="Arial Narrow"/>
        <family val="2"/>
      </rPr>
      <t>En los EEFF  2022 del FRISCO se reconoció en la cuenta contable Inversiones - Negocios Conjuntos, a la sociedad Prosalud Ipsi Y Droguería S.A., la cual se encuentra clasificada en proceso con en el 96.10% y registrada por un valor de $100.000.000.</t>
    </r>
  </si>
  <si>
    <t>Informar el estado legal de la sociedad en SIGMA 2.0</t>
  </si>
  <si>
    <t>Remitir memorando a la Gerencia Financiera y Sociedades Activas del cambio de estado legal en SIGMA 2.0 de las sociedades Prosalud Ipsi Y Droguería S.A.,</t>
  </si>
  <si>
    <t>FILA_598</t>
  </si>
  <si>
    <t>Julio 2025: Se evidencian las conciliaciones trimestrales. Cumple por eficacia, sin embargo, el hallazgo continúa en plan de mejoramiento hasta tanto se evalúen la totalidad de actividades programadas conforme su fecha de ejecución.</t>
  </si>
  <si>
    <t>FILA_599</t>
  </si>
  <si>
    <t>Término de liquidación de las sociedades de papel administradas por SAE con participación superior al 50%: Se pudo evidenciar que, a la fecha, no se ha adelantado gestión para realizar la respectiva liquidación de las siguientes sociedades cuyo porcentaje es igual o superior al 50%.</t>
  </si>
  <si>
    <t xml:space="preserve">No se ha realizado un seguimiento y uso del control sobre las sociedades con porcentaje igual o superior al 50% a fin de adelantar los procesos liquidatarios. </t>
  </si>
  <si>
    <t>Convocar a los socios restantes para que se informe el estado del proceso liquidatario y celebración de asambleas</t>
  </si>
  <si>
    <t>Oficio a los socios para que se lleve a cabo la reunión del máximo organo de la sociedad y culminar  el proceso de liquidación</t>
  </si>
  <si>
    <t>Oficio por sociedad</t>
  </si>
  <si>
    <t>05/07/2024 Se evidencia la actividad cumplida con los oficios a las sociedades restantes. Se verificará la efectividad de las acciones en el seguimiento de las actividades restantes relacionadas a este hallazgo.</t>
  </si>
  <si>
    <t>FILA_600</t>
  </si>
  <si>
    <t>Desarrollar lineamientos con la finalidad de que los colaboradores de la Dirección identifiquen, circularicen y cancelen las sociedades y establecimientos de comercio denominados de papel en el inventario.</t>
  </si>
  <si>
    <t>Elaborar lineamientos con la finalidad de que los colaboradores de la Dirección identifiquen, circularicen y cancelen las sociedades y establecimientos de comercio denominados de papel en el inventario</t>
  </si>
  <si>
    <t>Manual de procedimientos</t>
  </si>
  <si>
    <t>Julio25: la evidencia no fue ejecutada conforme a lo planteado en el PM  "guía de lineamientos para la liquidación de sociedades y establecimientos de comercio de papel" no esta relacionada como documento oficial y no se relaciona a manual o procedimiento, se concluye que la actividad no es eficaz, por ende, continua en el Plan de Mejoramiento para su reformulación.</t>
  </si>
  <si>
    <t>FILA_601</t>
  </si>
  <si>
    <t>Designación mandatario especial administración de sociedades de papel: A la fecha no se ha oficializado el mandato especial para la administración de las sociedades de papel, aún cuando ya se ha designado una funcionaria para dicha función, desde el mes de agosto de 2024</t>
  </si>
  <si>
    <t>No se cuenta con una mandataria especial que adelante los procesos liquidatarios de las sociedades de papel</t>
  </si>
  <si>
    <t xml:space="preserve">Documentar lineamientos para circularización y liquidación de sociedades y establecimientos de comercio de papel; </t>
  </si>
  <si>
    <t xml:space="preserve">i) Documentar lineamientos para circularización y liquidación de sociedades y establecimientos de comercio de papel; </t>
  </si>
  <si>
    <t>i) Guía</t>
  </si>
  <si>
    <t>FILA_602</t>
  </si>
  <si>
    <t>Designación mandatario especial administración de sociedades de papel: A la fecha no se ha oficializado el mandato especial para la administración de las sociedades de papel, aún cuando ya se ha designado una funcionaria para dicha función, desde el mes de agosto de 2025</t>
  </si>
  <si>
    <t>Socialización de los lineamientos para la circularización y liquidación sociedades y establecimientos de comercio de papel.</t>
  </si>
  <si>
    <t xml:space="preserve">Presentación - Listado de Asistencia </t>
  </si>
  <si>
    <t>FILA_603</t>
  </si>
  <si>
    <t>Designación mandatario especial administración de sociedades de papel: A la fecha no se ha oficializado el mandato especial para la administración de las sociedades de papel, aún cuando ya se ha designado una funcionaria para dicha función, desde el mes de agosto de 2026</t>
  </si>
  <si>
    <t>Seguimiento a la circularización y liquidación sociedades y establecimientos de comercio de papel.</t>
  </si>
  <si>
    <t>Base de control en Excel</t>
  </si>
  <si>
    <t>FILA_604</t>
  </si>
  <si>
    <t xml:space="preserve">Ocupación de bienes sociales, sociedad INVERSIONES INTEGRAL CIA SCA EN LIQUIDACIÓN: Se identificó el bien inmueble con FMI. 370-334517, con avalúo de $414.878.632, el depositario informa que no lo ha recibido materialmente debido a ocupación irregular; a la fecha la SAE S.A.S no ha adelantado las gestiónes necesarias para llevar a cabo el desalojo del inmueble </t>
  </si>
  <si>
    <t xml:space="preserve"> Se evidencia falta de gestión operativa y de control en la recuperación del inmueble a través de las funciones de policia administrativa de SAE.</t>
  </si>
  <si>
    <t>Comunicaciòn a  la  Gerencia Regional Suroccidente del acto administrativo que ordena el desalojo de los FMI  370-349825 y 370-349826</t>
  </si>
  <si>
    <t xml:space="preserve">Memorando interno dirigido a la regional para que materialice el acto administrativo </t>
  </si>
  <si>
    <t xml:space="preserve">Memorando Interno </t>
  </si>
  <si>
    <t>11/07/2024 Se evidencian el acta de desalojo y el acta de entrega de los inmuebles. Se evidencia el fin de la actividad cumplido.</t>
  </si>
  <si>
    <t>FILA_605</t>
  </si>
  <si>
    <t>Solicitud a la Regional Suroccidente para informe gestiónes de recuperación del inmueble 370-334517</t>
  </si>
  <si>
    <t>Memorando interno a la regional reiterando la necesidad de la recuperación del inmueble 370-334517</t>
  </si>
  <si>
    <t>FILA_606</t>
  </si>
  <si>
    <t>Memorando interno a la regional para que informe acerca del desalojo</t>
  </si>
  <si>
    <t xml:space="preserve">11/07/2024 Se evidencia el acta de desalojo y el acta de entrega de los inmuebles. Se evidencia el fin de la actividad cumplido. Se evidencia un memorando de solicitud con fecha anterior a la suscripción del plan de mejoramiento. </t>
  </si>
  <si>
    <t>FILA_607</t>
  </si>
  <si>
    <t>Remisión de acta de la diligencia de desalojo  del inmueble 370-334517</t>
  </si>
  <si>
    <t>Memorando informando acta de desalojo</t>
  </si>
  <si>
    <t>Acta de desalojo</t>
  </si>
  <si>
    <t>Julio 2025: Se evidencia acta de desalojo, por tanto, cumple por eficacia, sin embargo, el hallazgo continúa en plan de mejoramiento hasta tanto se evalúen la totalidad de actividades programadas conforme su fecha de ejecución.</t>
  </si>
  <si>
    <t>FILA_608</t>
  </si>
  <si>
    <t>Solicitud de estimados de renta</t>
  </si>
  <si>
    <t>Estimado de renta FMI. 370-334517 aprobado por la Dirección de Analítica Alistamiento y Valoración.</t>
  </si>
  <si>
    <t>Memorando interno dirigido a la Dirección de Analitica, Alistamiento y Valorización.</t>
  </si>
  <si>
    <t>Julio25: No se aporto evidencia relacionada con lo planetado en el PM, se concluye que la actividad no es eficaz, por ende, continua en el Plan de Mejoramiento para su reformulación.</t>
  </si>
  <si>
    <t>FILA_609</t>
  </si>
  <si>
    <t>Solicitud al depositario inicio de acciones legales para recuperación de dineros por ocupacion irregular</t>
  </si>
  <si>
    <t xml:space="preserve">Oficio dirigido al depositario para que promueva las acciones legales en contra de los ocupantes por el tiempo que utilizaron los inmuebles sin el pago de los canones de arrendamiento correspondientes </t>
  </si>
  <si>
    <t>Julio25: Cumple por eficacia, dada la evidencia en relacion con el oficio dirigido al DP para el Inicio de acciones legales en contra de las personas que ocuparon ilegalmente el FMI. 370-334517. sin embargo, el hallazgo continúa en plan de mejoramiento hasta tanto se evalúen la totalidad de actividades programadas conforme su fecha de ejecución.</t>
  </si>
  <si>
    <t>FILA_610</t>
  </si>
  <si>
    <t xml:space="preserve">Seguimiento al estado de ocupación de los bienes bajo administración de la Dirección de Seguimiento y Control de Liquidaciones </t>
  </si>
  <si>
    <t>Para el caso de las sociedades administradas en depósito provisional, se elaborará una comunicación con destino a todos los depositarios provisionales con facultades de Liquidador, con la finalidad de requerirles un informe del estado de ocupación de los Inmuebles bajo su administración, y que de ser requerido soliciten el desalojo para los FMI que presenten ocupaciones irregulares.</t>
  </si>
  <si>
    <t>Oficio dirigido a depositarios con funciones de liquidador</t>
  </si>
  <si>
    <t>Julio25: Cumple por eficacia, dada la evidencia en relacion con el oficio dirigido a los DP donde se solicita información sobre el estado de ocupación de los bienes inmuebles bajo su administración. sin embargo, el hallazgo continúa en plan de mejoramiento hasta tanto se evalúen la totalidad de actividades programadas conforme su fecha de ejecución.</t>
  </si>
  <si>
    <t>FILA_611</t>
  </si>
  <si>
    <t>Para el caso de las sociedades administradas bajo el mecanismo de Administración Directa, esta Dirección elaborará un memorando interno con destino a las Direcciones territoriales con la información de los inmuebles sobre los que existe presunción de ocupación irregular con la finalidad de establecer si se requiere adelantar el desalojo o la legalización de las ocupaciones.</t>
  </si>
  <si>
    <t>Mamorando dirigido a las Direcciones Territoriales</t>
  </si>
  <si>
    <t>Julio25: Cumple por eficacia, dada la evidencia en relacion con el memorando dirigido a las Dir. Terri con la información de los inmuebles sobre los que existe presunción de ocupación irregular y adelantar lo correspondiente. sin embargo, el hallazgo continúa en plan de mejoramiento hasta tanto se evalúen la totalidad de actividades programadas conforme su fecha de ejecución.</t>
  </si>
  <si>
    <t>FILA_612</t>
  </si>
  <si>
    <r>
      <t>Productividad de bienes sociales, sociedad Agropecuaria MECAL S.A.S. (D) (F).</t>
    </r>
    <r>
      <rPr>
        <sz val="11"/>
        <rFont val="Arial Narrow"/>
        <family val="2"/>
      </rPr>
      <t xml:space="preserve">
Se identificó ocupación irregular del inmueble identificado con FMI 017-6661, 017-6662, 017-4254 y 017-53562 denominado FINCA LOMA BRAVA</t>
    </r>
  </si>
  <si>
    <t>Realizar gestiones de reconocimiento en referencia al estado  jurídico, físico,  contable y financiero con el fin de determinar su estado real.</t>
  </si>
  <si>
    <t>Realizar gestiones de reconocimiento en referencia al estado  jurídico, físico,  contable y financiero del activo con el  fin de establecer los lineamentos que permitan recuperar el inmueble</t>
  </si>
  <si>
    <t>Jul-2025:  Cumple por eficacia, sin embargo, el hallazgo continúa en plan de mejoramiento hasta tanto se evalúen la totalidad de actividades programadas conforme su fecha de ejecución.</t>
  </si>
  <si>
    <t>FILA_613</t>
  </si>
  <si>
    <t>Solicitud a la Dirección de Asuntos Legales la judicialización del contrato de arrendamiento suscrito.</t>
  </si>
  <si>
    <t>MEMORANDO</t>
  </si>
  <si>
    <t>FILA_614</t>
  </si>
  <si>
    <t>FILA_615</t>
  </si>
  <si>
    <t>FILA_616</t>
  </si>
  <si>
    <r>
      <t xml:space="preserve">Ocupación de bienes sociales, Inmunizadora de Maderas del Oriente. (D)
</t>
    </r>
    <r>
      <rPr>
        <sz val="11"/>
        <rFont val="Arial Narrow"/>
        <family val="2"/>
      </rPr>
      <t>Se identificó ocupación irregular del inmueble identificado con FMI 50N-99105</t>
    </r>
  </si>
  <si>
    <t>Dar cumplimiento al P-DP2-050 Desalojo de Bienes Inmuebles</t>
  </si>
  <si>
    <t>Realizar visita para dar cumplimiento al procedimiento P-DP2-050 Desalojo de Bienes Inmuebles</t>
  </si>
  <si>
    <t xml:space="preserve">Acta de visita  </t>
  </si>
  <si>
    <t>FILA_617</t>
  </si>
  <si>
    <r>
      <t xml:space="preserve">Pago de honorarios depositario de la Sociedad CIJ Gutiérrez y Cía. S.A (D) (F) 
</t>
    </r>
    <r>
      <rPr>
        <sz val="11"/>
        <rFont val="Arial Narrow"/>
        <family val="2"/>
      </rPr>
      <t>Se pudo establecer que, para el mes de agosto del 2019, la SAE autorizó el pago de los honorarios del depositario $20.703.000; sin embargo, se canceló al depositario $23.381.600, excediendo los 25 S.M.L.V; con lo cual se superó en $2.678.600 el máximo que establece la Resolución 1361 del 2016.</t>
    </r>
  </si>
  <si>
    <t>Falta de aplicación a la resolución 1361 del 2016</t>
  </si>
  <si>
    <t xml:space="preserve">Solicitud del informe de los pagos realizados en agosto de 2019 por concepto de honorarios al Representante Legal </t>
  </si>
  <si>
    <t>Generar informe de pagos realizados en agosto de 2019 por concepto de honorarios al Representante Legal</t>
  </si>
  <si>
    <t>FILA_618</t>
  </si>
  <si>
    <r>
      <t>Pago de honorarios depositario de la Sociedad CIJ Gutiérrez y Cía. S.A (D) (F)</t>
    </r>
    <r>
      <rPr>
        <sz val="11"/>
        <rFont val="Arial Narrow"/>
        <family val="2"/>
      </rPr>
      <t xml:space="preserve">
Se pudo establecer que, para el mes de agosto del 2019, la SAE autorizó el pago de los honorarios del depositario $20.703.000; sin embargo, se canceló al depositario $23.381.600, excediendo los 25 S.M.L.V; con lo cual se superó en $2.678.600 el máximo que establece la Resolución 1361 del 2016.</t>
    </r>
  </si>
  <si>
    <t>FILA_619</t>
  </si>
  <si>
    <t>FILA_620</t>
  </si>
  <si>
    <t>FILA_621</t>
  </si>
  <si>
    <t>FILA_622</t>
  </si>
  <si>
    <r>
      <t xml:space="preserve">Depositario provisional, Sociedad AVILA SAS. 
</t>
    </r>
    <r>
      <rPr>
        <sz val="11"/>
        <rFont val="Arial Narrow"/>
        <family val="2"/>
      </rPr>
      <t>No se inicio acciones legales contra el depositario saliente JUAN PABLO PORTILLA</t>
    </r>
    <r>
      <rPr>
        <b/>
        <sz val="11"/>
        <rFont val="Arial Narrow"/>
        <family val="2"/>
      </rPr>
      <t xml:space="preserve"> </t>
    </r>
    <r>
      <rPr>
        <sz val="11"/>
        <rFont val="Arial Narrow"/>
        <family val="2"/>
      </rPr>
      <t>por no presentar informe de Rendición de Cuentas</t>
    </r>
  </si>
  <si>
    <t xml:space="preserve">Incumplimiento en la presentación de informe de rendición de cuentas por parte del depositario removido de la sociedad. </t>
  </si>
  <si>
    <t xml:space="preserve">Inicio de acciones legales a que haya lugar contra el depositario provisional removido </t>
  </si>
  <si>
    <t xml:space="preserve">Solicitud de inicio de acciones legales a que haya lugar contra el depositario provisional removido </t>
  </si>
  <si>
    <t xml:space="preserve">Memorando  </t>
  </si>
  <si>
    <t>FILA_623</t>
  </si>
  <si>
    <t xml:space="preserve">Informe de seguimiento semestral de las acciones legales a que haya lugar contra el depositario provisional removido </t>
  </si>
  <si>
    <t>FILA_624</t>
  </si>
  <si>
    <r>
      <t>Depositario provisional, Sociedad AVILA SAS.</t>
    </r>
    <r>
      <rPr>
        <sz val="11"/>
        <rFont val="Arial Narrow"/>
        <family val="2"/>
      </rPr>
      <t xml:space="preserve">
No se inicio acciones legales contra el depositario saliente JUAN PABLO PORTILLA</t>
    </r>
    <r>
      <rPr>
        <b/>
        <sz val="11"/>
        <rFont val="Arial Narrow"/>
        <family val="2"/>
      </rPr>
      <t xml:space="preserve"> </t>
    </r>
    <r>
      <rPr>
        <sz val="11"/>
        <rFont val="Arial Narrow"/>
        <family val="2"/>
      </rPr>
      <t>por no presentar informe de Rendición de Cuentas</t>
    </r>
  </si>
  <si>
    <t>FILA_625</t>
  </si>
  <si>
    <t>FILA_626</t>
  </si>
  <si>
    <r>
      <t>Depositario provisional de la Sociedad Industrias Masanti S.A.S.</t>
    </r>
    <r>
      <rPr>
        <sz val="11"/>
        <rFont val="Arial Narrow"/>
        <family val="2"/>
      </rPr>
      <t xml:space="preserve">
Se evidenció que por parte de la SAE S.A.S., el depositario fue designado mediante resolución No. 091 del 27 de marzo de 2023, sin embargo, a la fecha SAE no ha hecho la entrega material de la sociedad.</t>
    </r>
  </si>
  <si>
    <t>Falta de seguimiento a la posesión del depositario provisional asignado</t>
  </si>
  <si>
    <t xml:space="preserve">Asignación de representante legal y entrega de la  material de la sociedad </t>
  </si>
  <si>
    <t>RESOLUCIÓN REPRESENTANTE LEGAL</t>
  </si>
  <si>
    <t>Jul-2025:  Evidencia no acorde con el entregable establecido en el PM. No se puede determinar como cumplida, ausencia de resolución de representantes legal, los documentos allegados corresponde a Resolución No.360 del 14-jun-24 remoción destinatario provisional, se concluye que la actividad no es eficaz, por ende, continua en el PM para su reformulación.</t>
  </si>
  <si>
    <t>FILA_627</t>
  </si>
  <si>
    <r>
      <rPr>
        <b/>
        <sz val="11"/>
        <rFont val="Arial Narrow"/>
        <family val="2"/>
      </rPr>
      <t>Remoción del depositario liquidador GASEOSAS EL SOL EN LIQUIDACIÓN: M</t>
    </r>
    <r>
      <rPr>
        <sz val="11"/>
        <rFont val="Arial Narrow"/>
        <family val="2"/>
      </rPr>
      <t>ediante acta de comité No. 32 de 2022 se realizó la solicitud de realizar la remoción de la depositaria dado que culminó sus labores de liquidadora de dicha sociedad, decisión que fue aprobada para que se diera la remoción. Sin embargo, a la fecha la depositaria no ha sido removida de su cargo</t>
    </r>
  </si>
  <si>
    <t>Falta de cumplimiento de los procedimientos internos por no remover a la depositaria provisional</t>
  </si>
  <si>
    <t>solicitar la actualizacion del inventario donde el estado  del inventario de la sociedad  registre como descargado</t>
  </si>
  <si>
    <t xml:space="preserve">Solicitud de actualizacion </t>
  </si>
  <si>
    <t xml:space="preserve">Solicitud SIGMA  en el modulo correspondiente  </t>
  </si>
  <si>
    <t>Julio25: Si bien la evidencia fue ejecutada conforme a lo planteado en el PM — estado inventario de la sociedad  registre como descargado "SIGMA"—, al revisar el conjunto de actividades asociadas al H18, se determina que la acción no fue efectiva. Por lo tanto, el hallazgo permanece en el Plan de Mejoramiento para su reformulación.</t>
  </si>
  <si>
    <t>FILA_628</t>
  </si>
  <si>
    <t xml:space="preserve">Descargue de la sociedad en el inventario una vez el GIT de aseguramiento verifique que esta en administración directa </t>
  </si>
  <si>
    <t>Actualización del inventario donde se evidencia la descarga</t>
  </si>
  <si>
    <t xml:space="preserve">Inventario actualizado </t>
  </si>
  <si>
    <t>17/07/2024: La actividad se cumplio con respecto al descargue en el inventario del activo, la descarga se realizo el 23/01/2024. Sin embargo, no  fueron efectivas ya que no atacan la causa raíz y no corresponden con el hallazgo.</t>
  </si>
  <si>
    <t>FILA_629</t>
  </si>
  <si>
    <r>
      <t>Informes de gestión del Representante Legal de la Sociedad CIJ Gutiérrez y Cita S.A (D)</t>
    </r>
    <r>
      <rPr>
        <sz val="11"/>
        <rFont val="Arial Narrow"/>
        <family val="2"/>
      </rPr>
      <t xml:space="preserve">
El mandatario que desempeña todas las obligaciones propias de Representante Legal de la sociedad, no ha rendido los informes mensuales de gestión como lo establece la normatividad.</t>
    </r>
  </si>
  <si>
    <t>Falta de seguimiento y control a las obligaciones de los Depositarios provisionales y Representantes Legales</t>
  </si>
  <si>
    <t xml:space="preserve">Realizar gestiones de reconocimiento en referencia al estado jurídico, físico,  contable y financiero del activo </t>
  </si>
  <si>
    <t>FILA_630</t>
  </si>
  <si>
    <t>FILA_631</t>
  </si>
  <si>
    <t>FILA_632</t>
  </si>
  <si>
    <r>
      <t>Administración de la Sociedad Industrias Masanti S.A.S. (D) (F)</t>
    </r>
    <r>
      <rPr>
        <sz val="11"/>
        <rFont val="Arial Narrow"/>
        <family val="2"/>
      </rPr>
      <t xml:space="preserve">
Se evidencio una falta de seguimiento, control y adopción de las medidas preventivas y correctivas a que haya lugar en procura de la debida administración de los bienes que garantice su productividad por parte de la SAE S.A.S. </t>
    </r>
  </si>
  <si>
    <t>Jul-2025:  Evidencia no acorde con el entregable establecido en el PM. No se puede determinar como cumplida, ausencia de resolución de representantes legal, según relaciona los documentos allegados corresponde a Resolución No.360 del 14-jun-24 de remoción depositario provisional. El hallazgo  tiene 3 actividades más, no se puede determinar eficacia, por ende, continua en el PM.</t>
  </si>
  <si>
    <t>FILA_633</t>
  </si>
  <si>
    <t>FILA_634</t>
  </si>
  <si>
    <t>FILA_635</t>
  </si>
  <si>
    <r>
      <t xml:space="preserve">Administración de la Sociedad Cable Selva (D) (P) (F) 
</t>
    </r>
    <r>
      <rPr>
        <sz val="11"/>
        <rFont val="Arial Narrow"/>
        <family val="2"/>
      </rPr>
      <t xml:space="preserve">No se halló ninguna prueba de la existencia de la sociedad, sin embargo, se evidencio que la cámara de comercio fue renovada en marzo de 2023, siendo así que se presume que la depositaria provisional removida usufructuó el activo. </t>
    </r>
  </si>
  <si>
    <t>Jul-2025:  Evidencia no acorde con el entregable establecido en el PM. No se puede determinar como cumplida, ausencia de oficio de solicitud de acciones legales a que haya lugar contra el depositario removido, los documentos allegados no corresponden a la unidad de medida y cantidad. El hallazgo  tiene 3 actividades más, no se puede determinar eficacia, por ende, continua en el PM.</t>
  </si>
  <si>
    <t>FILA_636</t>
  </si>
  <si>
    <t>Jul-2025:  Evidencia no acorde con el entregable establecido en el PM. No se puede determinar como cumplida, ausencia de Informe semestral de acciones legales contra depositari provisional removido, los documentos allegados no corresponden a la unidad de medida y cantidad.El hallazgo  tiene 3 actividades más, no se puede determinar eficacia, por ende, continua en el PM.</t>
  </si>
  <si>
    <t>FILA_637</t>
  </si>
  <si>
    <r>
      <t>Administración de la Sociedad Cable Selva (D) (P) (F)</t>
    </r>
    <r>
      <rPr>
        <sz val="11"/>
        <rFont val="Arial Narrow"/>
        <family val="2"/>
      </rPr>
      <t xml:space="preserve">
No se halló ninguna prueba de la existencia de la sociedad, sin embargo, se evidencio que la cámara de comercio fue renovada en marzo de 2023, siendo así que se presume que la depositaria provisional removida usufructuó el activo. </t>
    </r>
  </si>
  <si>
    <t>FILA_638</t>
  </si>
  <si>
    <t>FILA_639</t>
  </si>
  <si>
    <r>
      <t>Contrato de mandato depositario de la Fundación CECEP. (D)</t>
    </r>
    <r>
      <rPr>
        <sz val="11"/>
        <rFont val="Arial Narrow"/>
        <family val="2"/>
      </rPr>
      <t xml:space="preserve">
La vigente depositaria de la Fundación CECEP, nombrada a partir del 14 de diciembre de 2022, a la fecha no ha constituido la respectiva garantía a favor del FRISCO, denominada de Cumplimiento de Disposiciones Legales. La cual debió constituirse, previo a la entrega de la sociedad. </t>
    </r>
  </si>
  <si>
    <t>FILA_640</t>
  </si>
  <si>
    <t>FILA_641</t>
  </si>
  <si>
    <t>FILA_642</t>
  </si>
  <si>
    <t>FILA_643</t>
  </si>
  <si>
    <r>
      <t xml:space="preserve">Cuenta Bancaria de Constructora San Bernardo LTDA en Liquidación. (D) (F) (P) 
</t>
    </r>
    <r>
      <rPr>
        <sz val="11"/>
        <rFont val="Arial Narrow"/>
        <family val="2"/>
      </rPr>
      <t xml:space="preserve">Se evidencia la existencia de una cuenta de ahorro en Banco Colpatria-0122021942 con un saldo de $63.422.000, a nombre del depositario removido. 
Estos recursos no han sido devueltos a la sociedad y no se evidencian gestiones que permitan la recuperación de estos por parte de la SAE S.A.S. </t>
    </r>
  </si>
  <si>
    <t>Falta de seguimiento al procedimiento P-DT3-085 Supervisión de la gestión del depositario de sociedades</t>
  </si>
  <si>
    <t>Realizar gestiones de reconocimiento y seguimiento  en referencia al estado jurídico, físico,  contable y financiero del activo con el  fin de validar el efectivo cumplimiento a las obligaciones como Administrador de la sociedad</t>
  </si>
  <si>
    <t>Jul-2025:  La Evidencia establecida como entregable en el PM. No se puede determinar como cumplida, según relaciona los documentos allegados, no identifica las acciones de reconocimiento y la cantidad de unidad del PM es 1. El hallazgo  tiene 3 actividades más, no se puede determinar eficacia, por ende, continua en el PM.</t>
  </si>
  <si>
    <t>FILA_644</t>
  </si>
  <si>
    <t>FILA_645</t>
  </si>
  <si>
    <t>FILA_646</t>
  </si>
  <si>
    <t>Solicitud de Inicio de acciones legales a que haya lugar contra el depositario provisional removido e informe de seguimiento de las etapas procesales de las acciones en referencia.</t>
  </si>
  <si>
    <t>MEMORANDO E INFORME</t>
  </si>
  <si>
    <t>FILA_647</t>
  </si>
  <si>
    <t>Pagos y fechas de la contraprestación del Contrato de Concesion FTP 039 de 2016 - COMPAÑIA HOTEL DEL PRADO EN liquidación</t>
  </si>
  <si>
    <t>Se evidencia un incumplimiento en las obligaciones del Consorcio FTP frente al contrato de concesión y falta de supervisión y seguimiento de FONTUR y SAE y adopción de medidas para la debida admton de los bienes de FRISCO</t>
  </si>
  <si>
    <t xml:space="preserve">Oficiar al Depositario provisional  para que requiera a  FONTUR el cumplimiento de las obligaciones del consorcio sobre el pago oportuno de la contraprestación y sobre las acciones para el cobro de intereses </t>
  </si>
  <si>
    <t>Solicitud al Depositario provisional para que en nombre de la sociedad requiera el cumplimiento de las obligaciones a FONTUR respecto a la contraprestacion.</t>
  </si>
  <si>
    <t>Julio25: Si bien la evidencia fue ejecutada conforme a lo planteado en el PM — solicitud cumplimiento fechas y pagos de contraprestación del contrato de concesión FNTB 039-2016—, al revisar la actividad asociada al H25, se determina que la acción no no cumple con efectividad. Por lo tanto, el hallazgo permanece en el Plan de Mejoramiento para su reformulación.</t>
  </si>
  <si>
    <t>FILA_648</t>
  </si>
  <si>
    <r>
      <t xml:space="preserve">Administración Sociedad Inversiones López Cadavid Y CIA (D)
</t>
    </r>
    <r>
      <rPr>
        <sz val="11"/>
        <rFont val="Arial Narrow"/>
        <family val="2"/>
      </rPr>
      <t xml:space="preserve">Actualmente no se evidencia algún proceso disciplinario instaurado por parte de la SAE S.A.S, en contra del depositario provisional, por la mala administración de los recursos de la sociedad que tuvo a su cargo. </t>
    </r>
  </si>
  <si>
    <t>No se ha instaurado un proceso disciplinario por parte de la SAE, en contra del depositario, por la mala administración. Adicionalmente se observa incumplimiento de los procedimientos, Decretos, Leyes que regulan la buena administración de la entidad.</t>
  </si>
  <si>
    <t>Se proyecta mesa de trabajo entre la Dirección de Gobierno Control y Democratización de Sociedades y el GIT defensa, con el fin de atender los casos en los cuales se pueda iniciar una acción de repetición contra el depositario provisional.</t>
  </si>
  <si>
    <t xml:space="preserve">Mesa de trabajo con el fin de analizar las posibles acciones a instaurar </t>
  </si>
  <si>
    <t>Acta de mesa de trabajo</t>
  </si>
  <si>
    <t>FILA_649</t>
  </si>
  <si>
    <t>FILA_650</t>
  </si>
  <si>
    <t>FILA_651</t>
  </si>
  <si>
    <r>
      <t xml:space="preserve">Préstamos del FRISCO a Sociedades Activas (D) (F). 
</t>
    </r>
    <r>
      <rPr>
        <sz val="11"/>
        <rFont val="Arial Narrow"/>
        <family val="2"/>
      </rPr>
      <t xml:space="preserve">La gerencia de sociedades ha aprobado préstamos a Sociedades activas para solventar los pasivos por gastos inherentes a impuestos, servicios públicos, pasivos laborales, demandas judiciales, valorización e impuestos prediales, por valor total de $4.047.640.387. </t>
    </r>
  </si>
  <si>
    <t xml:space="preserve">Se verificó que el procedimiento de recuperación de cartera no se aplica, toda vez que no existe soporte de la gestión de cobro persuasivo. </t>
  </si>
  <si>
    <t>Realizar seguimiento de los Prestamos otorgados por el FRISCO</t>
  </si>
  <si>
    <t>Remitir memorando con los préstamos realizados por el FRISCO la Dirección de Gobierno Control y Democratización de Sociedades, así como la Dirección de Seguimiento y Control de Liquidaciones</t>
  </si>
  <si>
    <t>Enero2025: De acuerdo con los soportes presentados por la Dirección Financiera, se evidencian seis memorandos radicados. Cumple por eficacia, sin embargo, el hallazgo continúa en el plan de mejoramiento hasta tanto se evalúen la totalidad de actividades programadas conforme su fecha de ejecución.</t>
  </si>
  <si>
    <t>FILA_652</t>
  </si>
  <si>
    <t>Solicitud de certificado a las sociedades donde se reconozca los pasivos en los EEFF</t>
  </si>
  <si>
    <t>Solicitud de certificado a las sociedades donde reconozca los pasivos en los EEFF</t>
  </si>
  <si>
    <t>FILA_653</t>
  </si>
  <si>
    <t>FILA_654</t>
  </si>
  <si>
    <t>FILA_655</t>
  </si>
  <si>
    <t>FILA_656</t>
  </si>
  <si>
    <t>Sociedad Ladrillera La Candelaria: contrato de arrendamiento con la ASOCIACION MUTUALL DE LAS AMERICAS, por cánones mensuales de $20.000.000, para un total de $2.400.000.000 y una vigencia de 10 años y dos meses. A la fecha se adeuda a la sociedad la suma de $1.994.476.563</t>
  </si>
  <si>
    <t>Falta de gestión en la administración de la sociedad para la recuperación de los bienes de la sociedad que tiene una ocupación irregular desde el año 2014, por lo que, no se tiene el control, ni administración de la sociedad por parte de la SAE.</t>
  </si>
  <si>
    <t>Seguimiento a los contratos de arrendamiento de los bienes inmuebles sociales bajoa dministración de la Dirección</t>
  </si>
  <si>
    <t>Requerir a los depositarios recordando los aspectos que deben tener los contratos de arrendamiento.</t>
  </si>
  <si>
    <t>Requerimiento/ Circular</t>
  </si>
  <si>
    <t>FILA_657</t>
  </si>
  <si>
    <t>Sociedad Ladrillera La Candelaria: contrato de arrendamiento con la ASOCIACION MUTUALL DE LAS AMERICAS, por cánones mensuales de $20.000.000, para un total de $2.400.000.000 y una vigencia de 10 años y dos meses. A la fecha se adeuda a la sociedad la suma de $1.994.476.564</t>
  </si>
  <si>
    <t>Capacitación a los depositarios provisionales sobre la adecuada administración de los distintos tipos de activos sociales (vehículos, acciones, inmuebles)</t>
  </si>
  <si>
    <t>FILA_658</t>
  </si>
  <si>
    <t>Sociedad Ladrillera La Candelaria: contrato de arrendamiento con la ASOCIACION MUTUALL DE LAS AMERICAS, por cánones mensuales de $20.000.000, para un total de $2.400.000.000 y una vigencia de 10 años y dos meses. A la fecha se adeuda a la sociedad la suma de $1.994.476.565</t>
  </si>
  <si>
    <t>Seguimiento al estado de ocupación de los bienes bajo administración de la Dirección de Seguimiento y Control de Liquidaciones</t>
  </si>
  <si>
    <t>Seguimiento al estado de ocupación de los bienes bajo administración de la Dirección de Seguimiento y Control de Liquidaciones mediante depósito provisional.</t>
  </si>
  <si>
    <t>Matriz de Seguimiento</t>
  </si>
  <si>
    <t>FILA_659</t>
  </si>
  <si>
    <r>
      <t xml:space="preserve">Utilidades decretadas, Carnes y Derivados de Occidente S.A. (D) (P) (F)
</t>
    </r>
    <r>
      <rPr>
        <sz val="11"/>
        <rFont val="Arial Narrow"/>
        <family val="2"/>
      </rPr>
      <t>Se identificó que para el 2020, a través de ASAMBLEA ORDINARIA se aprobó decretar utilidades por valor de $ 5.000.000.000.
A la fecha, el representante legal nombrado el 23 de septiembre de 2021 por la SAE S.A.S, no ha girado los recursos al FRISCO</t>
    </r>
  </si>
  <si>
    <t>Falta de seguimiento al depositario provisional o Representante Legal</t>
  </si>
  <si>
    <t>El representante legal realizara estudio respecto al monto inicial de utilidades a distribuir a favor del FRISCO, teniendo en cuenta el plan de acción propuesto, para así determinar valor a entregar si a ello hay lugar.</t>
  </si>
  <si>
    <t>Realización de Asamblea Extraordinaria</t>
  </si>
  <si>
    <t>Acta</t>
  </si>
  <si>
    <t>08/07/2024: Se evidenció un acta de asamble del 22 de diciembre de 2023 en el que se trato el punto de la entrega de las utilidades. Se determinará la efectividad del hallazgo una vez se cumplan la totalidad de las actividades establecidas por la Entidad para eliminar las causas que dieron origen al hallazgo.</t>
  </si>
  <si>
    <t>FILA_660</t>
  </si>
  <si>
    <t xml:space="preserve">Solicitud al Representante Legal el cumplimiento de los compromisos establecidos en la asamblea respecto a la entrega de utilidades e informe de seguimiento al pago de las consignaciones </t>
  </si>
  <si>
    <t xml:space="preserve">Elaboración de oficio </t>
  </si>
  <si>
    <t>FILA_661</t>
  </si>
  <si>
    <t>FILA_662</t>
  </si>
  <si>
    <t>FILA_663</t>
  </si>
  <si>
    <r>
      <t xml:space="preserve">Excedentes por fideicomiso Hotel Belfort (D) (F).
</t>
    </r>
    <r>
      <rPr>
        <sz val="11"/>
        <rFont val="Arial Narrow"/>
        <family val="2"/>
      </rPr>
      <t>Desde el año 2006 no se ha realizado solicitud de transferencia de los excedentes del patrimonio autónomo, propiedad de la sociedad.</t>
    </r>
  </si>
  <si>
    <t>informe de seguimiento al cumplimiento de las consignaciones  y transferencia de los excedentes del patrimonio autónomo de la sociedad al FRISC</t>
  </si>
  <si>
    <t xml:space="preserve">Elaboración de informe </t>
  </si>
  <si>
    <t>CERTIFICADO DE INGRESOS</t>
  </si>
  <si>
    <t>Jul-2025:  La Evidencia establecida como entregable en el PM. No se puede determinar como cumplida, según relaciona los documentos allegados, no identifica el certificado de ingresos y la cantidad de unidad del PM es 1. El hallazgo  tiene 2 actividades más, no se puede determinar eficacia, por ende, continua en el PM, para reformulación</t>
  </si>
  <si>
    <t>FILA_664</t>
  </si>
  <si>
    <t>FILA_665</t>
  </si>
  <si>
    <t>FILA_666</t>
  </si>
  <si>
    <t>Recursos de la sociedad INVERSIONES INTEGRAL CI S.C.A. EN liquidación: Se evidencia que tienen contabilizada una cuenta por cobrar al FRISCO por valor de $ 4.314.296.657. La gerencia financiera certificó que los valores recaudados por venta de activos de la sociedad, de acuerdo con sus registros contables, son de $82.905.129; es decir tienen un pasivo para con la sociedad por este valor</t>
  </si>
  <si>
    <t>Diferencia por $4.231.391.528 entre el valor a cobrar al FRISCO según lo registrado en libros de la sociedad ($4.314.296.657)  y lo contabilizado por la Gerencia Financiera de SAE ($82.905.129).</t>
  </si>
  <si>
    <t xml:space="preserve">Solicitud a la Dirección Financiera para que certifique la devolución de los dineros a la sociedad </t>
  </si>
  <si>
    <t>Memorando interno requiriendo la devolución de dineros por venta de activos sociales</t>
  </si>
  <si>
    <t>FILA_667</t>
  </si>
  <si>
    <t>Solicitud al depositario provisional para que realice los ajustes contables de acuerdo con la certificación emitida por la Dirección Financiera</t>
  </si>
  <si>
    <t>Oficio al depositario solicitando realizar los ajustes  contables</t>
  </si>
  <si>
    <t>Julio25: Cumple por eficacia, dada la evidencia en relacion con el oficio dirigido al DP responsable de la sociedad INVERSIONES INTEGRAL CI S.C.A., con el fin de realizar los ajustes contables correspondiente, sin embargo, el hallazgo continúa en plan de mejoramiento hasta tanto se evalúen la totalidad de actividades programadas conforme su fecha de ejecución.</t>
  </si>
  <si>
    <t>FILA_668</t>
  </si>
  <si>
    <t xml:space="preserve">Procesos liquidatarios en sociedades administradas por la SAE S.A.S.: evidencia que un 38% de las 37 sociedades en liquidación seleccionadas en la muestra, presentan interrupción del cronograma en la etapa No 4 que corresponde a la “Realización de Activos”, esta gestión la cumple un tercero, dejando a los depositarios liquidadores sin los recursos para avanzar en la enajenación </t>
  </si>
  <si>
    <t xml:space="preserve">Se evidenciaron atrasos significativos en el cumplimiento de los cronogramas para liquidación de sociedades </t>
  </si>
  <si>
    <t>FILA_669</t>
  </si>
  <si>
    <t>FILA_670</t>
  </si>
  <si>
    <t>Término de liquidación de la sociedad ASESORIAS DE INGENIERIA EU EN liquidación:   Revisado el proceso de liquidación de la sociedad Asesoría de Ingeniería EU en liquidación, se evidenció que, desde el de 23 marzo de 2018 a la fecha, se encuentra en etapa 4 del proceso de liquidación, superando el Término de 2 años establecido por la SAE S.A.S</t>
  </si>
  <si>
    <t>Falta de gestión administrativa del depositario liquidador y falta 
de seguimiento al proceso de liquidación por parte de la SAE S.A.S</t>
  </si>
  <si>
    <t>FILA_671</t>
  </si>
  <si>
    <t>FILA_672</t>
  </si>
  <si>
    <t>Realizar seguimiento al cumplimiento de la obligación de ejecución de las etapas del proceso de liquidación por parte de los depositarios provisionales</t>
  </si>
  <si>
    <t>Base de Control</t>
  </si>
  <si>
    <t>FILA_673</t>
  </si>
  <si>
    <t>Término de liquidación de la sociedad INVERSIONES INTEGRAL CIA S.C.A. EN liquidación::   Se evidenció que desde el 19/12/2011 a la fecha, se encuentra en proceso de liquidación etapa 4, superando el Término de liquidación. Cuenta con 3 bienes enajenados, 17 en estado de productividad  y 17 en estado improductivo ya sea por ocupación irregular, deterioro o falta de ofertas</t>
  </si>
  <si>
    <t>La sociedad se encuentra en etapa No. 4 del proceso de liquidación desde el año 2011 superando el Término de dos (2) años.</t>
  </si>
  <si>
    <t>FILA_674</t>
  </si>
  <si>
    <t>FILA_675</t>
  </si>
  <si>
    <t>FILA_676</t>
  </si>
  <si>
    <t>Término de liquidación de la sociedad NEGOCIOS LOS SAUCES LTDA CIA  EN liquidación: Se evidenció que fue disuelta el 20 de enero de 2010, entro en estado de liquidación y fue declarada disuelta. La misma se encuentra en proceso de liquidación en etapa 4, Con lo que a la fecha se superó el Término de liquidación de 2 años establecido por la SAE S.A.S.</t>
  </si>
  <si>
    <t>La sociedad se encuentra en etapa No. 4 del proceso de liquidación  desde el 2018  superando el Término de dos (2) años.</t>
  </si>
  <si>
    <t>Solicitud viabilidad jurídica de inmuebles.</t>
  </si>
  <si>
    <t>Mermorando a la Dirección de Asuntos Legales Misionales para que emita la viabilidad jurídica de la sociedad y sus bienes</t>
  </si>
  <si>
    <t>11/07/2024 Se evidencia el memorando de solicitud a la depedencia legal a través de memorando 20245100060253. Sin embargo, es relevante tener en cuenta las actividades que se desprendan de la respuesta de Asuntos Legales Misionales.</t>
  </si>
  <si>
    <t>FILA_677</t>
  </si>
  <si>
    <t>Solicitud de  elaboración de avalúos y actualización de los existentes</t>
  </si>
  <si>
    <t xml:space="preserve">Memorando a la Dirección de Analítica Alistamiento y Valoración para la actualización de los avalúos  existentes y aprobación de los nuevos  </t>
  </si>
  <si>
    <t>11/07/2024 Se evidencia el memorando de solicitud de los avalúos a la dirección de analitica, alistamiento y valoración a través de memorando 20245100044453. Sin embargo, es relevante tener en cuenta las actividades que se desprendan de la respuesta de esta dependencia. Convertir archivos de correo a formato pdf para la lectura por parte del ente de control.</t>
  </si>
  <si>
    <t>FILA_678</t>
  </si>
  <si>
    <t>FILA_679</t>
  </si>
  <si>
    <t>FILA_680</t>
  </si>
  <si>
    <t>Término de liquidación de la sociedad CONSTRUCTORA PARQUE ROSADO EN liquidación: Se evidenció que desde el 25 de febrero de 2019 según Acta No. 15 se aprobó el inventario de activos y pasivo externo de la sociedad agotando las etapas  2 y 3; se verifico que se encuentra en estado de liquidación etapa 4 superando el Término de 2 años establecido por la SAE S.A.S</t>
  </si>
  <si>
    <t>La sociedad se encuentra en etapa No. 4 del proceso de liquidación  desde el 2019  superando el Término de dos (2) años.</t>
  </si>
  <si>
    <t xml:space="preserve">Solicitar concepto técnico a la Dirección de Analítica Alistamiento y Valoración de SAE, con el fin de establecer cánones dejados de percibir por la venta realizada por DNE y poder evaluar el costo beneficio de continuar con el negocio de la venta y/o desistir </t>
  </si>
  <si>
    <t xml:space="preserve">Oficio a la Dirección de Analítica Alistamiento y Valoración para que establezca los valores de canones que hubiera podido recibir la sociedad durante la ocupacion del promitente comprador de los inmuebles  </t>
  </si>
  <si>
    <t>11/07/2024 Se evidencian los memorandos internos de solicitud de los valores de los canones de bienes de Constructora PARQUE ROSADO.</t>
  </si>
  <si>
    <t>FILA_681</t>
  </si>
  <si>
    <t>FILA_682</t>
  </si>
  <si>
    <t>FILA_683</t>
  </si>
  <si>
    <t>Término de liquidación de la sociedad INVERSIONES DANA  EN liquidación: Fue disuelta por vencimiento de Término de duración el 3 de abril de 2012,  se evidenció que se encuentra en estado de liquidación etapa 4; superando el Término  de 2 años establecido por la SAE S.A.S.</t>
  </si>
  <si>
    <t>La sociedad se encuentra en etapa No. 4 del proceso de liquidación  y  supera el Término de dos (2) años.</t>
  </si>
  <si>
    <t>Solicitud viabilidad jurídica de inmuebles</t>
  </si>
  <si>
    <t>11/07/2024 Se evidencia la viabilidad juridica aprobada de los FMI 040-278925, 040-278927 y 040-278931, pertenecientes a la sociedad INVERSIONES DANA LTDA EN LIQUIDACION. Se evidencia el memorando de solicitud. Convertir archivos de correo a formato pdf para la lectura por parte del ente de control.</t>
  </si>
  <si>
    <t>FILA_684</t>
  </si>
  <si>
    <t>Memorando a la Dirección de Analítica Alistamiento y Valoración para la actualización y/o elaboración de los avalúos</t>
  </si>
  <si>
    <t>11/07/2024 Se evidencia el memorando la solicitud de realización de avalúos comerciales del FMI 040-278925, mas no de los FMI 040-278927 y 040-278931, pertenecientes a la sociedad INVERSIONES DANA LTDA EN LIQUIDACION.  Convertir archivos de correo a formato pdf para la lectura por parte del ente de control.</t>
  </si>
  <si>
    <t>FILA_685</t>
  </si>
  <si>
    <t>FILA_686</t>
  </si>
  <si>
    <t>FILA_687</t>
  </si>
  <si>
    <t>Término de liquidación de la sociedad INVERSIONES NAVARRO RUIZ Y CIA LTDA EN liquidación: Se evidenció que, desde el 7 de febrero de 2011, fecha en que fue disuelta por vencimiento de Términos, a la fecha; se encuentra en proceso de liquidación etapa 3, superando el Término de 2 años establecido por la SAE S.A.S</t>
  </si>
  <si>
    <t xml:space="preserve">Solicitud viabilidad jurídica de inmuebles  </t>
  </si>
  <si>
    <t>11/07/2024 Se evidencia la viabilidad juridica aprobada de los FMI 040-218111 y 040-218117, pertenecientes a la sociedad INVERSIONES NAVARRO RUIZ &amp; COMPAÑIA LTDA. Sin embargo existe ausencia de evidencia de la actividad propuesta. Convertir archivos de correo a formato pdf para la lectura por parte del ente de control.</t>
  </si>
  <si>
    <t>FILA_688</t>
  </si>
  <si>
    <t xml:space="preserve">Solicitud sanemiento respecto al  FMI 040-218117 por cuanto presenta un avaluó comercial inferior al catastral </t>
  </si>
  <si>
    <t>Correo electronico a  la Dirección de Analítica Alistamiento y Valoración solicitando el saneamiento del predio.</t>
  </si>
  <si>
    <t>correo electronico</t>
  </si>
  <si>
    <t>11/07/2024 Se evidencia la traza de correos informando el estado del saneamiento del FMI 040-218117. Se verificará la efectividad de la actividad con el seguimiento a las demás acciones abiertas relacionadas con el hallazgo.</t>
  </si>
  <si>
    <t>FILA_689</t>
  </si>
  <si>
    <t>11/07/2024 Se evidencian los avalúos realizados por actualización de formato. Si bien no hay un memorando interno, se evidencia una solicitud via correo electrónico al área encargada para solicitar la elaboración de avalúos. Convertir archivos de correo a formato pdf.</t>
  </si>
  <si>
    <t>FILA_690</t>
  </si>
  <si>
    <t>FILA_691</t>
  </si>
  <si>
    <t>FILA_692</t>
  </si>
  <si>
    <t>Término de liquidación de la sociedad CORREA ALZATE Y CIA S  EN liquidación: El Depositario liquidador no presentó para aprobación de la SAE, el cronograma del proceso de liquidación. El 29/10/2013 se realiza inscripción en el RUES del acta por la cual se decidió disolver la sociedad, a la fecha se encuentra en la 2 etapa del proceso de liquidación, superando el Término de 2 años</t>
  </si>
  <si>
    <t>La sociedad se encuentra en etapa No. 2 del proceso de liquidación  y  supera el Término de dos (2) años.</t>
  </si>
  <si>
    <t>Reiterar a la Dirección para la Democratización de Activos Inmuebles Rurales solicitud de entrega de los folios con matrículas inmobiliarias 106-22330 y 106-22331 a la sociedad requerida mediante memorando 20235100101663</t>
  </si>
  <si>
    <t>Solicitud reiterando para que los bienes de la sociedad sean devueltos a la sociedad</t>
  </si>
  <si>
    <t>12/07/2024 Se evidencia la reiteración de la solicitud de entrega de bienes dirigida a la Dirección para la Democratización de Activos Inmuebles Rurales</t>
  </si>
  <si>
    <t>FILA_693</t>
  </si>
  <si>
    <t xml:space="preserve">Solicitar al GIT de depositarios que informe si el depositario realizo la renovación de la poliza </t>
  </si>
  <si>
    <t xml:space="preserve">Solicitud  al GIT de depositarios a través de correo electrónico  respecto a la renovacion de la poliza </t>
  </si>
  <si>
    <t xml:space="preserve">Correo electrónico </t>
  </si>
  <si>
    <t>12/07/2024 Se evidencia la solicitud realizada a la Gerencia de Depositarios. La solicitud fue realizada posterior a la auditoría en una fecha anterior a la suscripción del presente PM. Convertir correos a pdf.</t>
  </si>
  <si>
    <t>FILA_694</t>
  </si>
  <si>
    <t>Solicitar a la Dirección de Control del Inventario la marcación de los FMI 106-22330 y 106-22331 como sociales y de propiedad de la sociedad Correa Álzate y cia s en c en liquidación</t>
  </si>
  <si>
    <t>Peticion de marcación como bienes sociales en el aplicativo SIGMA</t>
  </si>
  <si>
    <t>12/07/2024 Se evidencia el cumplimiento de la actividad propuesta con el memorando de solicitud dirigido a la Dirección para la Democratización del Inventario. Convertir correos a pdf</t>
  </si>
  <si>
    <t>FILA_695</t>
  </si>
  <si>
    <t>Como el depositario fue excluido y removido de las sociedades se requiere solicitar nombramiento de nuevo depositario</t>
  </si>
  <si>
    <t>Correo electrónico a la Gerencia de Depositarios  para que asigne un depositario provisional con funciones de liquidador que culmine el proceso liquidatario</t>
  </si>
  <si>
    <t>Enero25: Se valida la evidencia presentada y se otorga cumplimiento de la actividad con la traza de las solicitudes de asignación de depositario y captura de la última solicitud realizada en el aplicativo SIGMA. Se determina como eficaz, sin embargo, el hallazgo continúa en plan de mejoramiento hasta tanto se evalúen la totalidad de actividades programadas conforme su fecha de ejecución.</t>
  </si>
  <si>
    <t>FILA_696</t>
  </si>
  <si>
    <t>Seguimiento al traslado de recursos del FRISCO a la sociedad</t>
  </si>
  <si>
    <t>Reiteración Mem N° 20245100091453 28 de Propiedad de la SOCIEDAD CORREA ALZATE Y CIA S EN C EN LIQUIDACIÓN con el objeto de concretar el traslado de los recursos producto de la venta de esos dos (2) folios de matrícula a favor de la Sociedad en mención.</t>
  </si>
  <si>
    <t>Julio25: Cumple por eficacia, dada la evidencia en relacion con el memorando dirigido a la Territorial de Occidente solicitando información del proceso de comercialización de los FMI 106-22330 y 106-22331, sin embargo, el hallazgo continúa en plan de mejoramiento hasta tanto se evalúen la totalidad de actividades programadas conforme su fecha de ejecución.</t>
  </si>
  <si>
    <t>FILA_697</t>
  </si>
  <si>
    <t xml:space="preserve">Seguimiento a las gestiones de los depositarios con funciones de liquidador en lo referentes a los informes de gestión mensual. </t>
  </si>
  <si>
    <t>Esta Dirección realizará un seguimiento a los depositarios provisionales con funciones de liquidador que no hayan enviado informes de su gestión. En caso de incumplimiento, se enviará una comunicación requiriendo el cumplimiento de sus deberes. Esta actividad será trimestral y, si persiste el incumplimiento, se iniciarán acciones para su remoción o legales.</t>
  </si>
  <si>
    <t xml:space="preserve">Oficio o correo electrónico </t>
  </si>
  <si>
    <t>Julio25: Cumple por eficacia, dada la evidencia en relacion con la Circular remitida a los DP que no hayan enviado informes de su gestión y se relaciona los formatos correspondientes a su gestión, sin embargo, el hallazgo continúa en plan de mejoramiento hasta tanto se evalúen la totalidad de actividades programadas conforme su fecha de ejecución.</t>
  </si>
  <si>
    <t>FILA_698</t>
  </si>
  <si>
    <t>FILA_699</t>
  </si>
  <si>
    <t>FILA_700</t>
  </si>
  <si>
    <t>Término de liquidación de la sociedad DADO CIA LTDA  EN liqui: Mediante Res. 4340/10/2018 se designó depositario liquidador posesionado el 11/01/2019, no presentó para aprobación SAE el cronograma del proceso de liquidación. A la fecha se encuentra en proceso de liquidación etapa 2, superando el Término de 2 años.La sociedad tiene 2 inmuebles que no cuentan con el debido saneamiento.</t>
  </si>
  <si>
    <t>Reiteracion a la Dirección de Analítica Alistamiento y Valoración sobre la ubicación de los bienes y/o saneamiento solicitada mediante memorando 
CI2021- 006799</t>
  </si>
  <si>
    <t>Memorando interno a la Dirección de Analítica Alistamiento y Valoración reiterando lo solicitado en el memorando 
CI2021- 006799 en donde se requirio que se realice el saneamiento catastral necesario para la identificacion fisica de los inmuebles</t>
  </si>
  <si>
    <t>ulio25: Cumple por eficacia, dada la evidencia en relacion con el memo remitido a la Dirección de Analítica Alistamiento y Valoración reiterando lo solicitado en el memo CI2021-006799 en relacion con FMI 142-13874 y 142-14348, sin embargo, el hallazgo continúa en plan de mejoramiento hasta tanto se evalúen la totalidad de actividades programadas conforme su fecha de ejecución.</t>
  </si>
  <si>
    <t>FILA_701</t>
  </si>
  <si>
    <t xml:space="preserve">Respuesta al memorando No CI2021- 006799 </t>
  </si>
  <si>
    <t xml:space="preserve">Memorando dirigido a la Dirección de Seguimiento y Control de Liquidaciones dando respuesta a lo solicitado </t>
  </si>
  <si>
    <t xml:space="preserve">Memorando interno </t>
  </si>
  <si>
    <t>Julio 2025: Se evidencia memorando No. 20244400181303 del 13/12/2024. Cumple por eficacia, sin embargo, el hallazgo continúa en plan de mejoramiento hasta tanto se evalúen la totalidad de actividades programadas conforme su fecha de ejecución.</t>
  </si>
  <si>
    <t>FILA_702</t>
  </si>
  <si>
    <t xml:space="preserve">Consulta de información jurídica y catastral para identificar la ubicación de los inmuebles </t>
  </si>
  <si>
    <t>Solicitud de asientos registrales a la ORIP de Monteliebano.</t>
  </si>
  <si>
    <t>Julio 2025: Se evidencia oficio con Rad. No. 20244400662021, por lo anterior cumple por eficacia, sin embargo, el hallazgo continúa en plan de mejoramiento hasta tanto se evalúen la totalidad de actividades programadas conforme su fecha de ejecución.</t>
  </si>
  <si>
    <t>FILA_703</t>
  </si>
  <si>
    <t>Solicitud de expediente a la oficina de archivo de SAE.</t>
  </si>
  <si>
    <t xml:space="preserve">memorando </t>
  </si>
  <si>
    <t>Julio 2025: Se evidencia memorando No. 20244400179133. Cumple por eficacia, sin embargo, el hallazgo continúa en plan de mejoramiento hasta tanto se evalúen la totalidad de actividades programadas conforme su fecha de ejecución.</t>
  </si>
  <si>
    <t>FILA_704</t>
  </si>
  <si>
    <t>Solicitud de escrituras al liquidador de la sociedad.</t>
  </si>
  <si>
    <t>Julio 2025: Se evidencia oficio solicitando copia de escrituras públicas (Rad. No. 20244400050451). Cumple por eficacia, sin embargo, el hallazgo continúa en plan de mejoramiento hasta tanto se evalúen la totalidad de actividades programadas conforme su fecha de ejecución.</t>
  </si>
  <si>
    <t>FILA_705</t>
  </si>
  <si>
    <t>Consulta de información actual en bases catastrales.</t>
  </si>
  <si>
    <t>Julio 2025: Se evidencia memorando No. 20244400181303 del 13/12/2025, donde se solicita el concepto de condición jurídica. Cumple por eficacia, sin embargo, el hallazgo continúa en plan de mejoramiento hasta tanto se evalúen la totalidad de actividades programadas conforme su fecha de ejecución.</t>
  </si>
  <si>
    <t>FILA_706</t>
  </si>
  <si>
    <t>análisis de información jurídica y catastral</t>
  </si>
  <si>
    <t>Elaboración de conceptos tecnicos sobre la ubicación de los predios</t>
  </si>
  <si>
    <t>Concepto tecnico</t>
  </si>
  <si>
    <t>Julio 2025: Se evidencia informe téncico (CT202412239). Cumple por eficacia, sin embargo, el hallazgo continúa en plan de mejoramiento hasta tanto se evalúen la totalidad de actividades programadas conforme su fecha de ejecución.</t>
  </si>
  <si>
    <t>FILA_707</t>
  </si>
  <si>
    <t>Visita a campo con la información recopilada para ubicar los inmuebles.</t>
  </si>
  <si>
    <t>Coordinar comisión de visita de campo para validar cabida y lindero de los predios</t>
  </si>
  <si>
    <t>Informe de comisión</t>
  </si>
  <si>
    <t>Julio 2025: Se evidencia informe de la comisón realizada (CT202412239), por ende cumple por eficacia, sin embargo, el hallazgo continúa en plan de mejoramiento hasta tanto se evalúen la totalidad de actividades programadas conforme su fecha de ejecución.</t>
  </si>
  <si>
    <t>FILA_708</t>
  </si>
  <si>
    <t>FILA_709</t>
  </si>
  <si>
    <t>FILA_710</t>
  </si>
  <si>
    <t>Término de liquidación de la sociedad CI GOLDEX S.A.S.  EN liquidación: Mediante Res. 1418  27/12/2016 se designó depositario, se posesiono el 21/02/2017; éste no presentó para aprobación de SAE. el cronograma del proceso de liquidación. A la fecha se encuentra en proceso de liquidación etapa 3 “Determinación de pasivos externos”superando el Término de 2 años establecido por la SAE S.A.S</t>
  </si>
  <si>
    <t>FILA_711</t>
  </si>
  <si>
    <t>FILA_712</t>
  </si>
  <si>
    <t xml:space="preserve">Seguimiento al cumplimiento de la obligación de los depositarios provisionales con funciones de liquidador de respecto del cumplimiento de las etapas del proceso de liquidación. </t>
  </si>
  <si>
    <t xml:space="preserve">Realizar seguimiento al cumplimiento de la obligación de ejecución de las etapas del proceso de liquidación por parte de los depositarios provisionales con funciones de liquidador. </t>
  </si>
  <si>
    <t>FILA_713</t>
  </si>
  <si>
    <t>FILA_714</t>
  </si>
  <si>
    <t>Término de liquidación de la sociedad MAROS   EN liquidación:  Se evidencia que se encuentra en proceso de liquidación desde el 2017, a la fecha esta en la etapa 3, superando el Término de 2 años establecido por la SAE S.A.S.</t>
  </si>
  <si>
    <t>La sociedad se encuentra en etapa No. 3 del proceso de liquidación  y  supera el Término de dos (2) años.</t>
  </si>
  <si>
    <t>FILA_715</t>
  </si>
  <si>
    <t>FILA_716</t>
  </si>
  <si>
    <t>Término y obligaciones de liquidación de la sociedad LUZ MARINA ROSA OROZCO Y CIA S: Mediante Res. 097 de 07-02-2017, no presentó para aprobación de la SAE, el cronograma del proceso de liquidación.La sociedad fue disuelta el 30/12/ 2010 y a 31/08/2023, encuentra en etapa  3 “Determinación de pasivos externos” del proceso de liquidación, superando los 2 años establecidos por la SAE S.A.S</t>
  </si>
  <si>
    <t>Remitir a la Dirección Comercial para venta a través de CISA</t>
  </si>
  <si>
    <t>Correo electrónico a la Dirección Comercial solicitando se remita a CISA la información del inmueble para comercialización</t>
  </si>
  <si>
    <t>12/07/2024 Se evidencia el cumplimiento de la actividad cumplida, llevada a cabo mediante memorando a la dirección comercial.</t>
  </si>
  <si>
    <t>FILA_717</t>
  </si>
  <si>
    <t>publicación del inmueble en el operador comercial CISA</t>
  </si>
  <si>
    <t>Correo electónico a la Dirección de Seguimiento y Control de Liquidaciones informando el Número de ID del activo y la fecha de publicación</t>
  </si>
  <si>
    <t>Correo electónico</t>
  </si>
  <si>
    <t>Julio25: Si bien la evidencia se ejecutó de acuerdo al planteamiento en el PM publicaciòn del inmueble (link https://comercializacion.saesas.gov.co/PortalComercializacion/#/landing/inmueble/50S-40081567) del FMI 50S-40081567, al revisar todas las actividades para el H43 se puede determinar que no fue efectiva, por ende, continua en el Plan de Mejoramiento para su reformulación.</t>
  </si>
  <si>
    <t>FILA_718</t>
  </si>
  <si>
    <t>Término y obligaciones de liquidación de la sociedad INVERSIONES ARA LTDA: Se evidenció que desde el 5/10/2010 en edo de liquidación,no ha culminado el proceso y esta en etapa 4. A la fecha se han enajenado 4 inmuebles sociales por valor de $12.246.965.796, no han sido trasladados a la sociedad para que proceda a realizar el pago de pasivos aprox $5.605.563.396 y terminar a liquidación</t>
  </si>
  <si>
    <t>Falta de gestión para el traslado de los recursos de ventas a la sociedad que se encuentran en poder del FRISCO</t>
  </si>
  <si>
    <t>FILA_719</t>
  </si>
  <si>
    <t>FILA_720</t>
  </si>
  <si>
    <t>Estado de bienes societarios de la soc INVERSIONES INTEGRAL CIA S.C.A. EN liquidación: Cuenta con 3 FMI No. 50C-589870, 370-33457 y 370-143667,que se encuentran deteriorados en su infraestructura imposibilitando arrendarlos, enajenarlos o comercializarlos. En informe gestión del depositario, los inmuebles se encuentran 
desocupados e improductivos, ocasionado por el estado de deterioro</t>
  </si>
  <si>
    <t>omisión en los procesos y metodologias para procurar la debida admton de los bienes y garantizar la productividad de las sociedades. Inm. Desocupados, improductivos y deteriorados.</t>
  </si>
  <si>
    <t>FILA_721</t>
  </si>
  <si>
    <t>FILA_722</t>
  </si>
  <si>
    <t>Estado de bienes societarios de la sociedad NEGOCIOS LOS SAUCES  EN liquidación: los activos sociales identificados FMI 370-11270, 370-12464, 370-15487,370-15488, 370-15489, 370-15490, 370-47560, 370-47561, 370-47562, 370-47563, 370-47564, 370-62720, se encuentran desocupados, improductivos y en estado de deterioro, no se cuenta con estimados de renta</t>
  </si>
  <si>
    <t>Seguimiento al estado de ocupación de los bienes bajo administración de la Dirección de Seguimiento y Control de Liquidaciones mediante administración directa.</t>
  </si>
  <si>
    <t>FILA_723</t>
  </si>
  <si>
    <t>FILA_724</t>
  </si>
  <si>
    <t>Realizar jornada de inducción y reinducción a los depositarios provisionales con funciones de liquidador sobre los aspectos y lineamientos que deben tener en cuenta para la correcta administración de los bienes entregados en custodia</t>
  </si>
  <si>
    <t>Capacitar a los depositarios provisionales sobre la adecuada adminstración de los distintos tipos de activos sociales.</t>
  </si>
  <si>
    <t>Listado de asistencia y evaluación de la eficacia</t>
  </si>
  <si>
    <t>FILA_725</t>
  </si>
  <si>
    <t>Estado de bienes societarios de la sociedad INVERSIONES ARA LTDA   EN liquidación:  los FMI 370–168311, 370-168312, 370-168323, 370-416401, 370-168092, 370-168094, 370-168095, 370-168122, 370-168123, 370-280451, 372-19906, estan desocupados e improductivo, los FMI 370–168311, 370-168312, 370-168323, 370-416401 necesitan reparaciones y estan en deterioro</t>
  </si>
  <si>
    <t>FILA_726</t>
  </si>
  <si>
    <t>FILA_727</t>
  </si>
  <si>
    <t>FILA_728</t>
  </si>
  <si>
    <t>FILA_729</t>
  </si>
  <si>
    <t>Capacitar a los depositarios provisionales sobre la adecuada adminstración de los distintos tipos de activos sociales</t>
  </si>
  <si>
    <t>FILA_730</t>
  </si>
  <si>
    <r>
      <t xml:space="preserve">Estado de bienes sociales de la Sociedad Inmunizadora De Maderas Del Oriente.
</t>
    </r>
    <r>
      <rPr>
        <sz val="11"/>
        <rFont val="Arial Narrow"/>
        <family val="2"/>
      </rPr>
      <t>Se evidenció que los 5 inmuebles ubicados en Guasca, se encuentran improductivos y se calcula que se ha dejado de percibir $65.140.257</t>
    </r>
  </si>
  <si>
    <t>Falta de seguimiento a la gestión del depositario provisional</t>
  </si>
  <si>
    <t>Solicitar al Representante Legal el cumplimiento de las obligaciones según lo establecido en la Metodología de Administración de Bienes del FRISCO</t>
  </si>
  <si>
    <t xml:space="preserve">Solicitud al Representante Legal el cumplimiento de las obligaciones  según lo establecido en la Metodología de Administración de Bienes del FRISCO </t>
  </si>
  <si>
    <t>Jul-2025:  La Evidencia establecida como entregable en el PM. No se puede determinar como cumplida, según relaciona los documentos allegados, no identifica el oficio y la cantidad de unidad del PM es 1. El hallazgo  tiene 3 actividades más, no se puede determinar eficacia, por ende, continua en el PM.</t>
  </si>
  <si>
    <t>FILA_731</t>
  </si>
  <si>
    <r>
      <t xml:space="preserve">Estado de bienes sociales de la Sociedad Inmunizadora De Maderas Del Oriente.
</t>
    </r>
    <r>
      <rPr>
        <sz val="11"/>
        <rFont val="Arial Narrow"/>
        <family val="2"/>
      </rPr>
      <t>Se evidenció que los 05 inmuebles ubicados en Guasca, se encuentran improductivos y se calcula que se ha dejado de percibir $65.140.257</t>
    </r>
  </si>
  <si>
    <t>Realizar mesa de trabajo con el depositario provisional  para verificar las gestiónes realizadas para la productividad de los inmuebles</t>
  </si>
  <si>
    <t>Jul-2025:  La Evidencia establecida como entregable en el PM. No se puede determinar como cumplida, según relaciona los documentos allegados, presenta ausencia de firmas del Acta Mesa de trabajo 15-08-2024. El hallazgo  tiene 3 actividades más, no se puede determinar eficacia, por ende, continua en el PM.</t>
  </si>
  <si>
    <t>FILA_732</t>
  </si>
  <si>
    <t>FILA_733</t>
  </si>
  <si>
    <t>FILA_734</t>
  </si>
  <si>
    <r>
      <rPr>
        <b/>
        <sz val="11"/>
        <rFont val="Arial Narrow"/>
        <family val="2"/>
      </rPr>
      <t xml:space="preserve">Estado de bienes societarios de la sociedad INVERSIONES DANA   EN liquidación: </t>
    </r>
    <r>
      <rPr>
        <sz val="11"/>
        <rFont val="Arial Narrow"/>
        <family val="2"/>
      </rPr>
      <t>el FMI 040-278927, se observa que se encuentra desocupado, improductivo y en estado de deterioro. Adicionalmente, no se cuenta con estimados de renta, ni avalúos comerciales actualizados que permitan su productividad o su comercialización</t>
    </r>
  </si>
  <si>
    <t>Omisión en los procesos y metodologias para procurar la debida administración de los bienes y garantizar la productividad de las sociedades. Inmuebles Desocupados, improductivos y deteriorados.</t>
  </si>
  <si>
    <t>Elaboración y remisión del avalúo solicitado por parte de la Dirección de Seguimiento y Control de Liquidaciones</t>
  </si>
  <si>
    <t>Memorando interno dirigido a la Dirección de Seguimiento y Control de Liquidaciones con el avalúo solicitado</t>
  </si>
  <si>
    <t>Julio 2025: Se evidencia el memorando No. 20244400176363 del 09/12/2024 donde se entrega  los avaluos solicitados. Cumple por eficacia, sin embargo, el hallazgo continúa en plan de mejoramiento hasta tanto se evalúen la totalidad de actividades programadas conforme su fecha de ejecución.</t>
  </si>
  <si>
    <t>FILA_735</t>
  </si>
  <si>
    <t>Estado de bienes societarios de la sociedad INVERSIONES DANA   EN liquidación: el FMI 040-278927, se observa que se encuentra desocupado, improductivo y en estado de deterioro. Adicionalmente, no se cuenta con estimados de renta, ni avalúos comerciales actualizados que permitan su productividad o su comercialización</t>
  </si>
  <si>
    <t>FILA_736</t>
  </si>
  <si>
    <t>FILA_737</t>
  </si>
  <si>
    <t>FILA_738</t>
  </si>
  <si>
    <t>FILA_739</t>
  </si>
  <si>
    <t>FILA_740</t>
  </si>
  <si>
    <t>Estado de bienes societarios de la sociedad HERNANDEZ IGLESIAS  EN  liquidación: los bienes societarios de la sociedad con FMI 50N-20078218 y 166-53257, se encuentran desocupados, improductivos y en estado de deterioro.Lo anterior genera dificultades en la comercialización y costos adicionales en reparaciones que permitan su funcionamiento</t>
  </si>
  <si>
    <t xml:space="preserve"> Inm. Desocupados, improductivos y deteriorados.</t>
  </si>
  <si>
    <t xml:space="preserve">Seguimiento al estado de ocupación de los bienes inmuebles bajo administración de la Dirección de Seguimiento y Control de Liquidaciones </t>
  </si>
  <si>
    <t xml:space="preserve">Elaborar comunicación con destino a todos los depositarios provisionales con facultades de Liquidador, con la finalidad de requerirles un informe del estado de ocupación de los Inmuebles bajo su administración, y que de ser requerido soliciten el desalojo para los FMI que presenten ocupaciones irregulares. </t>
  </si>
  <si>
    <t>FILA_741</t>
  </si>
  <si>
    <t>FILA_742</t>
  </si>
  <si>
    <t>FILA_743</t>
  </si>
  <si>
    <r>
      <t xml:space="preserve">Estado de bienes societarios de la Sociedad de Transportes S.A.
</t>
    </r>
    <r>
      <rPr>
        <sz val="11"/>
        <rFont val="Arial Narrow"/>
        <family val="2"/>
      </rPr>
      <t>Se identificación tres vehículos con placas TRE037, TRE038 Y TRE039 de propiedad de la sociedad, los cuales no tienen avalúos actualizados, bienes que en la actualidad no son productivos y tampoco pueden comercializarse, en tal sentido requieren chatarrización.</t>
    </r>
  </si>
  <si>
    <t>Falta de seguimiento al depositario provisional respecto al estado de los bienes de la sociedad asignada</t>
  </si>
  <si>
    <t>Solicitar al Representante Legal la elaboración de los avalúos de chatarra  de los vehículos con matrículas  TRE037, TRE038 Y TRE03</t>
  </si>
  <si>
    <t>08/07/2024: Se cuenta con oficio No 20245200261741 del 30 de mayo de 2024 con el que se solicita al depositario elaborar los avalúos. 
Se determinará la efectividad del hallazgo una vez se cumplan la totalidad de las actividades establecidas por la Entidad para eliminar las causas que dieron origen al hallazgo.</t>
  </si>
  <si>
    <t>FILA_744</t>
  </si>
  <si>
    <r>
      <rPr>
        <b/>
        <sz val="11"/>
        <rFont val="Arial Narrow"/>
        <family val="2"/>
      </rPr>
      <t xml:space="preserve">Estado de bienes societarios de la sociedad ASES DE COMPETENCIA Y CIA S.A.  EN  liquidación:  </t>
    </r>
    <r>
      <rPr>
        <sz val="11"/>
        <rFont val="Arial Narrow"/>
        <family val="2"/>
      </rPr>
      <t>La sociedad, cuyo depositario fue nombrado por Res.  1923 13/09/2021. En visita se identificó que el bien inmueble con FMI 020-14105,  se encuentra en estado improductivo y en estado de deterioro, generando pérdida de valor de este</t>
    </r>
  </si>
  <si>
    <t>Solicitud al Depositario provisional para que adelante las gestiónes necesarias para el arrendamiento del FMI FMI 020-14105</t>
  </si>
  <si>
    <t>Oficio al depositario para que promocione y arriende el inmueble mientras se realiza el saneamiento jurídico del certificado de tradición y libertad para venta del inmueble.</t>
  </si>
  <si>
    <t xml:space="preserve">Oficio </t>
  </si>
  <si>
    <t>Julio25: se aporto evidencia relacionada con lo planetado en el PM, sin embargo, no se evidencia respuesta por parte del DP a la solicitud, adicional, no se puede evaluar la efectividad de la actividad. se concluye que la actividad no es eficaz, por ende, continua en el Plan de Mejoramiento para su reformulación.</t>
  </si>
  <si>
    <t>FILA_745</t>
  </si>
  <si>
    <t>Solicitud a la ORIP para que informe sobre el registro de tercero como propietario del predio</t>
  </si>
  <si>
    <t>Oficio a la ORIP solicitando se informe sobre la anotación que transfiere la propiedad del bien a terceros y remita soportes de la radicación</t>
  </si>
  <si>
    <t>Julio25: se aporto evidencia relacionada con lo planetado en el PM, sin embargo, no se evidencia respuesta por parte del ORIP a la solicitud, adicional, no se puede evaluar la efectividad de la actividad. se concluye que la actividad no es eficaz, por ende, continua en el Plan de Mejoramiento para su reformulación.</t>
  </si>
  <si>
    <t>FILA_746</t>
  </si>
  <si>
    <t>Omisión en los procesos y metodologias para procurar la debida admton de los bienes y garantizar la productividad de las sociedades. Inm. Desocupados, improductivos y deteriorados.</t>
  </si>
  <si>
    <t>Solicitud de estudio para viabilidad de inicio de acciones legales en razón al registro erróneo de la propiedad del bien en cabeza de un tercero</t>
  </si>
  <si>
    <t>Oficio al GIT  dedefensa para que se revise sí es procedente iniciar acciones legales por el registro de la propiedad del bien en favor de terceros</t>
  </si>
  <si>
    <t>12/07/2024 La evidencia presentada no se puede tomar como válida teniendo en cuenta que se llevó a cabo antes de la auditoria relacionada.Se evidencia la solicitud de inicio de acciones legales de enero de 2023. Convertir correos a pdf</t>
  </si>
  <si>
    <t>FILA_747</t>
  </si>
  <si>
    <t>Revisión de la solicitud y anexos con la finalidad de verificar si procede o no el inicio de acciones legales</t>
  </si>
  <si>
    <t xml:space="preserve">Memorando interno a la Gerencia de Sociedades en Liqudiación en el cual se informe la procedencia de las  acciones legales </t>
  </si>
  <si>
    <t>Memorando Interno</t>
  </si>
  <si>
    <t>Julio 2025: Se evidencia memorando No. 20253100046273 del 02/04/2025. Cumple por eficacia. No obstante, el hallazgo continúa en el plan de mejoramiento hasta tanto se evalúen la totalidad de las actividades programadas, conforme a sus fechas de ejecución.</t>
  </si>
  <si>
    <t>FILA_748</t>
  </si>
  <si>
    <r>
      <t xml:space="preserve">Estado de bienes de la sociedad AVILA S.A.S. 
</t>
    </r>
    <r>
      <rPr>
        <sz val="11"/>
        <rFont val="Arial Narrow"/>
        <family val="2"/>
      </rPr>
      <t>Improductividad de  inmuebles identificados con FMI 214-29561, 54-04715, 210-593334 y 212-334468.</t>
    </r>
  </si>
  <si>
    <t>Falta de gestión por parte del depositario provisional para adelantar gestiónes con el fin de generar productividad de los bienes</t>
  </si>
  <si>
    <t>Solicitar al depositario provisional el cumplimiento de las obligaciones según lo establecido en la Metodología de Administración de Bienes del FRISCO</t>
  </si>
  <si>
    <t>FILA_749</t>
  </si>
  <si>
    <r>
      <t xml:space="preserve">Estado de bienes de la sociedad AVILA S.A.S. 
</t>
    </r>
    <r>
      <rPr>
        <sz val="11"/>
        <rFont val="Arial Narrow"/>
        <family val="2"/>
      </rPr>
      <t>Improductividad de  inmuebles identificados con FMI 21429561, 5404715, 210593334,212334468,</t>
    </r>
  </si>
  <si>
    <t>ACTA MESA DE TRABAJO</t>
  </si>
  <si>
    <t>FILA_750</t>
  </si>
  <si>
    <t>Falta de gestión por parte del depositario provisional para adelantar gestiones con el fin de generar productividad de los bienes</t>
  </si>
  <si>
    <t>Realizar visita de inspección al inmueble identificado con FMI 540-4715 ubicado en puerto carreño</t>
  </si>
  <si>
    <t xml:space="preserve">Realización de visita </t>
  </si>
  <si>
    <t>FILA_751</t>
  </si>
  <si>
    <t>Administracion Grupo Empresarial LR S.A.S.: Tiene 3 bienes inmuebles icon FMI 50S-40074167, 50S278662, 50C1593346, un bien mueble tipo Camión identificado con placas SVB556 y una participación accionaria . Los bienes activos se encuentran en ocupación irregular, a la  fecha no se han percibido ingresos.La participación no se cuentan con manejo a la fecha.</t>
  </si>
  <si>
    <t>SAE no ha ejercido acciones tendientes a la recuperación de la productividad de los activos.</t>
  </si>
  <si>
    <t>FILA_752</t>
  </si>
  <si>
    <t>FILA_753</t>
  </si>
  <si>
    <t>FILA_754</t>
  </si>
  <si>
    <t>Administración de bienes inmuebles, sociedad INVERSIONES ARA LTDA EN liquidación: La Sociedad tiene arrendados 11 bienes inmuebles a COPSERVIR LTDA , 8 con FMI300-37102, 260-43528, 370-281450, 224-4614, 190-40845,210-2539, 260-135229,290-18967. No hay contratos de arrendamientos suscritos formalmente, por lo que se impide hacer incremento en los cánones de arrendamiento desde el año 2005</t>
  </si>
  <si>
    <t>No se observan contratos de arrendamiento con Coopservir de acuerdo a metodologia SAE.</t>
  </si>
  <si>
    <t>FILA_755</t>
  </si>
  <si>
    <t>FILA_756</t>
  </si>
  <si>
    <t>FILA_757</t>
  </si>
  <si>
    <r>
      <rPr>
        <b/>
        <sz val="11"/>
        <rFont val="Arial Narrow"/>
        <family val="2"/>
      </rPr>
      <t xml:space="preserve"> sociedad BIENES RENTAS INMOBILIARIAS Y CIA LTDA EN liquidación</t>
    </r>
    <r>
      <rPr>
        <sz val="11"/>
        <rFont val="Arial Narrow"/>
        <family val="2"/>
      </rPr>
      <t xml:space="preserve"> El activo  identificado con FMI 370-85636 tiene ocupación irregular, se encuentra reconocido en lo bienes sociales y avaluado en el año 2010 por $232.414.503. La administración de la sociedad está a cargo de depositario provisional; sin embargo, no se evidencian acciones para el desalojo y la recuperación</t>
    </r>
  </si>
  <si>
    <t>Falta de control y seguimiento a los bienes de la sociedad por la no recuperación del inmueble 370-85636</t>
  </si>
  <si>
    <t>Solicitud a la Dirección de Analítica Alistamiento y Valoración para que se realice saneamiento catastral del predio 370-85636</t>
  </si>
  <si>
    <t>Memorando interno a la Dirección de Analítica Alistamiento y Valoración para que realice el saneamiento catastral del inmueble</t>
  </si>
  <si>
    <t>12/07/2024 Se evidencia cumplimiento de la actividad con la solicitud a través de memorando. Convertir correos a pdf.</t>
  </si>
  <si>
    <t>FILA_758</t>
  </si>
  <si>
    <t>Falta de control y seguimiento a los bienes de la sociedad por la no recuperación del inmueble 370-85637</t>
  </si>
  <si>
    <t>Elaboración o actualización de avalúo comercial del inmueble</t>
  </si>
  <si>
    <t>Remisión de memorando interno con la actualización o avalúo comercial</t>
  </si>
  <si>
    <t>FILA_759</t>
  </si>
  <si>
    <t>Solicitud desalojo del predio 370-85636</t>
  </si>
  <si>
    <t>Comunicación dirigida a la Dirección de Asuntos Legales Misionales para que se emita el acto administrativo que ordene el desalojo del bien</t>
  </si>
  <si>
    <t>FILA_760</t>
  </si>
  <si>
    <t>Expedir y remitir Acto Adminsitrativo de desalojo del FMI 370-85636</t>
  </si>
  <si>
    <t xml:space="preserve">Memorando Interno informado el Acto administrativo </t>
  </si>
  <si>
    <t>Julio 2025: No se evidencia memorando interno informando el acto administrativo, por tanto, no cumple con eficacia. En consecuencia, se mantiene un nivel de avance del 20%. Por tal motivo, continúa en el Plan de Mejoramiento para su reformulación.</t>
  </si>
  <si>
    <t>FILA_761</t>
  </si>
  <si>
    <t>Falta de control y seguimiento a los bienes de la sociedad por la no recuperación del inmueble 370-85236</t>
  </si>
  <si>
    <t>Recuperación del inmueble 370-85636</t>
  </si>
  <si>
    <t xml:space="preserve">Diligencia de desalojo </t>
  </si>
  <si>
    <t>acta de la diligencia</t>
  </si>
  <si>
    <t>Julio 2025: Se evidencia acta de la diligencia, por tanto, cumple por eficacia, sin embargo, el hallazgo continúa en plan de mejoramiento hasta tanto se evalúen la totalidad de actividades programadas conforme su fecha de ejecución.</t>
  </si>
  <si>
    <t>FILA_762</t>
  </si>
  <si>
    <r>
      <rPr>
        <b/>
        <sz val="11"/>
        <rFont val="Arial Narrow"/>
        <family val="2"/>
      </rPr>
      <t xml:space="preserve">Ocupación de bienes sociales sociedad DANA LTDA EN LIQUIDACION: </t>
    </r>
    <r>
      <rPr>
        <sz val="11"/>
        <rFont val="Arial Narrow"/>
        <family val="2"/>
      </rPr>
      <t>Se evidenció el inmueble identificado FMI 040-278925 con avalúo comercial de 2018 por 551.250.000, correspondiente a un apartamento con 2 garajes, se encuentra con ocupación irregular; a la fecha la SAE S.A.S no ha adelantado las gestiones necesarias para llevar a cabo el desalojo del inmueble.</t>
    </r>
  </si>
  <si>
    <t xml:space="preserve">Deficiencia operativa y de control en la admón por cuanto SAE no ha desarrollado las gestiones necesarias para el desalojo del inmueble 040-278925 </t>
  </si>
  <si>
    <t>Solicitud al depositario provisional con funciones de liquidador que realice una visita actualizada al FMI 040-278925 , con la finalidad de rectificar el estado de ocupacion del inmueble</t>
  </si>
  <si>
    <t>solicitud al depositario para que realice visita actualizada del FMI  040-278925</t>
  </si>
  <si>
    <t xml:space="preserve">oficio </t>
  </si>
  <si>
    <t>12/07/2024 Se evidencia cumplimiento de la actividad con la solicitud a través de correo electronico. Se evidencia el fin del oficio realizado. Convertir correos a pdf</t>
  </si>
  <si>
    <t>FILA_763</t>
  </si>
  <si>
    <t>Una vez verificado el estado de ocupacion del folio, si es el caso de una ocupación irregular proceder con la Solicitud desalojo del predio 040-278925</t>
  </si>
  <si>
    <t xml:space="preserve">12/07/2024 Se evidencia cumplimiento de la actividad con la solicitud a través de memorando. </t>
  </si>
  <si>
    <t>FILA_764</t>
  </si>
  <si>
    <t>Deficiencia operativa y de control en la admón por cuanto SAE no ha desarrollado las gestiones necesarias para el desalojo del inmueble 040-278926</t>
  </si>
  <si>
    <t>Elaboración y Remisión de Acto Administrativo de desalojo</t>
  </si>
  <si>
    <t>Revisión de la solicitud de desalojo, estudio del caso y si es procedente elaboración del Acto administrativo de desalojo</t>
  </si>
  <si>
    <t xml:space="preserve">Acto administrativo </t>
  </si>
  <si>
    <t>Julio 2025: Se evidencia correo electrónico del 09/07/2025 donde se solicita información para el inicio de acciones legales. No obstante, no se anexa acto administrativo. Por lo anterior, no cumple por eficacia. Continúa en el Plan de Mejoramiento para su reformulación.</t>
  </si>
  <si>
    <t>FILA_765</t>
  </si>
  <si>
    <t>Deficiencia operativa y de control en la admón por cuanto SAE no ha desarrollado las gestiones necesarias para el desalojo del inmueble 040-278927</t>
  </si>
  <si>
    <t>Materializacion del desalojo y recuperación del inmueble 040-278926</t>
  </si>
  <si>
    <t>Programacion de fecha y hora para realizar desalojo</t>
  </si>
  <si>
    <t>Acta de Desalojo</t>
  </si>
  <si>
    <t>Julio 2025: Mediante memorando No. 20251600087623 del 08/07/2025, la territorial reitera a la Dir. De Planeación y Oficina Jurídica la solicitud se le retire como responsable de la actividad. A la fecha de evaluación, no se evidencio respuesta a la solicitud. Por lo anterior, no cumple por eficacia. Continúa en el Plan de Mejoramiento para su reformulación.</t>
  </si>
  <si>
    <t>FILA_766</t>
  </si>
  <si>
    <t>Realizar seguimiento a la depositaria provisional con funciones de liquidador con la finalidad de conocer cuales son las acciones legales que adelanto encontgra delos ocupantes irregulares con la finalidad de cobrar los cànones de arriedno adeudados y el estado de las mismas.</t>
  </si>
  <si>
    <t>solicitud de informe la depositaria sobre las acciones legales adelantadas y el estado de estas.</t>
  </si>
  <si>
    <t>correo electronico de solicitud y el informe de la depositaria</t>
  </si>
  <si>
    <t>Enero25: Los informes de la depositaria con las acciones legales en curso contra los depositarios, dan cumplimiento por eficacia a la actividad propuesta. Se evaluará la efectividad de las actividades formuladas para subsanar la causa raíz del hallazgo en la evaluación del resto de estas.</t>
  </si>
  <si>
    <t>FILA_767</t>
  </si>
  <si>
    <t>validaciòn frente al inicio de acciones legales</t>
  </si>
  <si>
    <t>Memorando interno dirigido a la Gerencia de Sociedades en liquidación con el estudio del caso</t>
  </si>
  <si>
    <t>FILA_768</t>
  </si>
  <si>
    <r>
      <t xml:space="preserve">Ocupación de bienes sociales, sociedad Industria Agrícola San Valentín S.A. (D) (F). 
</t>
    </r>
    <r>
      <rPr>
        <sz val="11"/>
        <rFont val="Arial Narrow"/>
        <family val="2"/>
      </rPr>
      <t>Improductividad de  inmuebles identificados con FMI 290 1709, 290 30273</t>
    </r>
  </si>
  <si>
    <t xml:space="preserve">Falta de gestión por parte del depositario provisional para adelantar gestiónes con el fin de legalizar la ocupación de los bienes </t>
  </si>
  <si>
    <t>Legalización de ocupación mediante contrato de arrendamiento</t>
  </si>
  <si>
    <t>Jul-2025:  Evidencia no acorde con el entregable establecido en el PM. No se puede determinar como cumplida, según relaciona los documentos allegados no corresponden. El hallazgo  tiene 3 actividades más, no se puede determinar eficacia, por ende, continua en el PM.</t>
  </si>
  <si>
    <t>FILA_769</t>
  </si>
  <si>
    <r>
      <t xml:space="preserve">Ocupación de bienes sociales, sociedad Industria Agrícola San Valentín S.A. (D) (F). 
</t>
    </r>
    <r>
      <rPr>
        <sz val="11"/>
        <rFont val="Arial Narrow"/>
        <family val="2"/>
      </rPr>
      <t>Improductividad de  inmuebles identificados con FMI 290-1709, 290 30273</t>
    </r>
  </si>
  <si>
    <t xml:space="preserve">Realizar mesa de trabajo con el depositario provisional  para verificar las gestiónes realizadas respecto a la legalización de ocupación de los inmuebles </t>
  </si>
  <si>
    <t>Jul-2025:  Evidencia no acorde con el entregable establecido en el PM. No se puede determinar como cumplida, ausencia del Acta Mesa de trabajo, según relaciona los documentos allegados no corresponden al Acta de la Mesa de Trabajo según correo agendada 20-nov-2024. El hallazgo  tiene 3 actividades más, no se puede determinar eficacia, por ende, continua en el PM.</t>
  </si>
  <si>
    <t>FILA_770</t>
  </si>
  <si>
    <t xml:space="preserve">Falta de gestión por parte del depositario provisional para adelantar gestiones con el fin de legalizar la ocupación de los bienes </t>
  </si>
  <si>
    <t>FILA_771</t>
  </si>
  <si>
    <t>FILA_772</t>
  </si>
  <si>
    <r>
      <t xml:space="preserve">Estimados de Renta Constructora San Bernardo LTDA en Liquidación. (D) 
</t>
    </r>
    <r>
      <rPr>
        <sz val="11"/>
        <rFont val="Arial Narrow"/>
        <family val="2"/>
      </rPr>
      <t>Se observa la existencia de 32 inmuebles en arriendo (21 locales comerciales, 8 apartamentos y 3 casas), para los cuales no existe estimado de renta actualizado</t>
    </r>
  </si>
  <si>
    <t>Falta de gestión por parte del depositario provisional para adelantar gestiónes con el fin de realizar actualización de los estimados de renta</t>
  </si>
  <si>
    <t>Solicitar a la Regional Suroccidente la elaboración de los estimados de renta</t>
  </si>
  <si>
    <t>Solicitar mediante memorando a la Regional Suroccidente la elaboración de los estimados de renta</t>
  </si>
  <si>
    <t>Jul-25: Verificada la evidencia el memorando es de vigencia 2023, no se puede determinar como cumplida, según rleaciona los documentos allegados, el hallazgo tiene  5 actividades más, no se puede determinar eficacia, por ende continua en el PM.</t>
  </si>
  <si>
    <t>FILA_773</t>
  </si>
  <si>
    <t>La Regional Suroccidente remite a la Dirección de Gobierno Control y Democratización de Sociedades los estimados de renta aprobados</t>
  </si>
  <si>
    <t>La Regional Suroccidente mediante memorando remite a la Dirección de Gobierno Control y Democratización de Sociedades los estimados de renta aprobados</t>
  </si>
  <si>
    <t>Jul-2025:  La Evidencia establecida como entregable en el PM. No se puede determinar como cumplida, según relaciona el documento allegado es un memorando de vigencia 2023, no corresponde al memorando remisorio de estimados de renta, según descripción de la actividad. El hallazgo  tiene 5 actividades más, no se puede determinar eficacia, por ende, continua en el PM.</t>
  </si>
  <si>
    <t>FILA_774</t>
  </si>
  <si>
    <t>Remitir al depositario provisional los estimados de renta aprobados, con el fin de dar cumplimiento a lo establecido en la Metodología de Administración de Bienes del Frisco</t>
  </si>
  <si>
    <t xml:space="preserve">Remitir al depositario provisional los estimados de renta aprobados, con el fin de dar cumplimiento a lo establecido en la Metodología de Administración de Bienes del Frisco respecto a las obligaciones del depositario provisional </t>
  </si>
  <si>
    <t>FILA_775</t>
  </si>
  <si>
    <t>Realizar mesa de trabajo con el depositario provisional  para verificar las gestiónes realizadas respecto a la productividad de los inmuebles de la sociedad</t>
  </si>
  <si>
    <t>FILA_776</t>
  </si>
  <si>
    <t>Falta de gestión por parte del depositario provisional para adelantar gestiones con el fin de realizar actualización de los estimados de renta</t>
  </si>
  <si>
    <t>FILA_777</t>
  </si>
  <si>
    <t>FILA_778</t>
  </si>
  <si>
    <r>
      <t xml:space="preserve">Estimados de renta y avalúos Sociedad Carnes y Derivados de Occidente S.A. (D). 
</t>
    </r>
    <r>
      <rPr>
        <sz val="11"/>
        <rFont val="Arial Narrow"/>
        <family val="2"/>
      </rPr>
      <t>Revisados los bienes societarios de la sociedad Carnes y Derivados de Occidente S.A., identificados con folios de matrícula 378-27729, 378-28134, 378-24821, se observa que la Sociedad es productiva y no se cuenta con estimados de renta</t>
    </r>
  </si>
  <si>
    <t>Falta de gestión por parte del Representante Legal para adelantar gestiónes con el fin de realizar actualización de estimados de renta y avalúos</t>
  </si>
  <si>
    <t>Solicitar al Representante Legal la actualización de estimados de renta y avalúos</t>
  </si>
  <si>
    <t>08/07/2024: Se cuenta con oficio No 20245200261851 del 30 de mayo de 2024 con el que se solicita al depositario elaborar los avalúos.
Se determinará la efectividad del hallazgo una vez se cumplan la totalidad de las actividades establecidas por la Entidad para eliminar las causas que dieron origen al hallazgo.</t>
  </si>
  <si>
    <t>FILA_779</t>
  </si>
  <si>
    <r>
      <t xml:space="preserve">Estimados de renta y avalúos Sociedad Carnes y Derivados de Occidente S.A. (D). 
</t>
    </r>
    <r>
      <rPr>
        <sz val="11"/>
        <rFont val="Arial Narrow"/>
        <family val="2"/>
      </rPr>
      <t>Revisados los bienes societarios de la sociedad Carnes y Derivados de Occidente S.A., identificados con folios de matrícula 37827729, 37828134, 37824821, se observa que la Sociedad es productiva y no se cuenta con estimados de renta</t>
    </r>
  </si>
  <si>
    <t>Realizar mesa de trabajo con el Representante Legal  para verificar las gestiónes realizadas respecto a la actualización de estimados de renta y avalúos</t>
  </si>
  <si>
    <t>FILA_780</t>
  </si>
  <si>
    <r>
      <t>Seguimiento y control a la gestión de los depositarios Fundación CECEP (F) (D) (P). 
C</t>
    </r>
    <r>
      <rPr>
        <sz val="11"/>
        <rFont val="Arial Narrow"/>
        <family val="2"/>
      </rPr>
      <t xml:space="preserve">ompra – venta entre las sociedades mencionadas de mobiliario, cámara fotográfica y computadores (modelos 2009 y 2012), sin la suscripción de un contrato en el que se especificaran las condiciones técnicas y comerciales de los bienes. Negocio por un valor total de $121.700.000 pesos </t>
    </r>
  </si>
  <si>
    <t>FILA_781</t>
  </si>
  <si>
    <t>FILA_782</t>
  </si>
  <si>
    <r>
      <t xml:space="preserve">Obligaciones del depositario Sociedad Centro Turístico Aries LTDA. (D)
</t>
    </r>
    <r>
      <rPr>
        <sz val="11"/>
        <rFont val="Arial Narrow"/>
        <family val="2"/>
      </rPr>
      <t>La SAE identificó incumplimiento en la gestión del depositario desde el año 2021.</t>
    </r>
  </si>
  <si>
    <t>Falta de seguimiento al depositario provisional o Representante Legal en lo que corresponde al cargue de información al Portal de depositarios</t>
  </si>
  <si>
    <t xml:space="preserve">Solicitud al depositario provisional el cumplimiento de las obligaciones  según lo establecido en la Metodología de Administración de Bienes del FRISCO </t>
  </si>
  <si>
    <t>08/07/2024: Se cuenta con oficio No 20245000107721 del 07 de marzo de 2024 en donde se solicita al depositario dar cumplimiento a sus obligaciones.
Se determinará la efectividad del hallazgo una vez se cumplan la totalidad de las actividades establecidas por la Entidad para eliminar las causas que dieron origen al hallazgo.</t>
  </si>
  <si>
    <t>FILA_783</t>
  </si>
  <si>
    <t>Realizar mesa de trabajo con el Depositario provisional para verificar el cumplimiento de sus obligaciones</t>
  </si>
  <si>
    <t>Realizar mesa de trabajo con el Depositario provisional  para verificar el cumplimiento de sus obligaciones</t>
  </si>
  <si>
    <t>FILA_784</t>
  </si>
  <si>
    <r>
      <t xml:space="preserve">Contrato de mandato Vaselinas Industriales de Colombia S.A. (D).
</t>
    </r>
    <r>
      <rPr>
        <sz val="11"/>
        <rFont val="Arial Narrow"/>
        <family val="2"/>
      </rPr>
      <t>El vigente Representante Legal de Vaselinas Industriales de Colombia S.A, nombrado a partir del 31 de julio de 2021, a la fecha no ha constituido la respectiva garantía a favor del FRISCO, denominada De Cumplimiento de Disposiciones Legales</t>
    </r>
  </si>
  <si>
    <t>Falta de seguimiento al P-DT3-231 Procedimiento Implementación Gobierno Corporativo</t>
  </si>
  <si>
    <t xml:space="preserve">En caso dado de que el Representante legal no suscriba la garantía se procedera a dar por terminado el contrato de mandato </t>
  </si>
  <si>
    <t xml:space="preserve">Terminación del contrato en caso de incumplimiento en la suscripción de la garantía </t>
  </si>
  <si>
    <t>Remoción depositario</t>
  </si>
  <si>
    <t>FILA_785</t>
  </si>
  <si>
    <r>
      <t>Contrato de mandato Vaselinas Industriales de Colombia S.A. (D).</t>
    </r>
    <r>
      <rPr>
        <sz val="11"/>
        <rFont val="Arial Narrow"/>
        <family val="2"/>
      </rPr>
      <t xml:space="preserve">
El vigente Representante Legal de Vaselinas Industriales de Colombia S.A, nombrado a partir del 31 de julio de 2021, a la fecha no ha constituido la respectiva garantía a favor del FRISCO, denominada De Cumplimiento de Disposiciones Legales</t>
    </r>
  </si>
  <si>
    <t>FILA_786</t>
  </si>
  <si>
    <t>FILA_787</t>
  </si>
  <si>
    <t>Poliza No. 373 Bien inmueble Casa Santa Monica - sociedad ASESORIA DE INGENIERIA EU EN liquidación  Póliza N°. 45-23-1010000373, para el cubrimiento de los hechos en el  FMI 370-91426, con fecha de expedición de 23/02/2022 con vigencia hasta 23/02/2023 y no se realizó la reclamación por reparación respectiva, para garantizar el cubrimiento de los daños causados previo a su vencimiento</t>
  </si>
  <si>
    <t>Falta de seguimiento y control de SAE  a la gestión de los depositarios por la no afectación de la póliza para reparacion del inmueble 370-91426</t>
  </si>
  <si>
    <t>Solicitar al depositario anterior Andrés Hernandez, información relacionada a los daños del inmueble y las acciones legales tomadas.</t>
  </si>
  <si>
    <t xml:space="preserve">Oficio al depositario removido para que informe sobre la situacion del inmueble </t>
  </si>
  <si>
    <t>12/07/2024 Se evidencia la solicitud realizada al anterior depositario provisional con la respuesta emitida por parte de este informando la situación del informe.</t>
  </si>
  <si>
    <t>FILA_788</t>
  </si>
  <si>
    <t>Solicitud inicio de acciones legales contra el depositario provisional por la no afectación de la póliza</t>
  </si>
  <si>
    <t>Oficio con destino al depositario provisional de la sociedad, con la finalidad de que instaure las acciones legales correspondientes en contra del anterior depositario por la NO afectación de la póliza No. 373 Bien inmueble Casa Santa Mónica</t>
  </si>
  <si>
    <t>Julio25: Cumple por eficacia, dada la evidencia en relacion con solicitud al DP  para inicio de acciones legales sobre el FMI  370-91426 de la sociedad ASESORIAS DE INGENIERIA EMPRESA  UNIPERSONAL ASING E.U. EN LIQUIDACIÓN, sin embargo, el hallazgo continúa en plan de mejoramiento hasta tanto se evalúen la totalidad de actividades programadas conforme su fecha de ejecución.</t>
  </si>
  <si>
    <t>FILA_789</t>
  </si>
  <si>
    <t>Falta de seguimiento y control de SAE  a la gestión de los depositarios por la no afectación de la póliza para reparacion del inmueble 370-91427</t>
  </si>
  <si>
    <t>Revisión de la solicitud de incio de acciones legales en contra del depositario con funciones de liquidador</t>
  </si>
  <si>
    <t xml:space="preserve">Memorando interno a la Gerencia de Sociedades en Liquidación  en el cual se informe  la procedencia de  las acciones legales </t>
  </si>
  <si>
    <t>FILA_790</t>
  </si>
  <si>
    <t>Solicitud cotizaciónes  para mantenimientos del apartamento</t>
  </si>
  <si>
    <t>Comunicación escrita al depositario para que remita las tres cotizaciónes para el arreglo del inmueble</t>
  </si>
  <si>
    <t>Julio25: Cumple por eficacia, dada la evidencia en relacion con solicitud al DP de cotizaciones para ROM en FMI 370-91426 de la sociedad ASESORIAS DE INGENIERIA EMPRESA  UNIPERSONAL ASING E.U. EN LIQUIDACIÓN, sin embargo, el hallazgo continúa en plan de mejoramiento hasta tanto se evalúen la totalidad de actividades programadas conforme su fecha de ejecución.</t>
  </si>
  <si>
    <t>FILA_791</t>
  </si>
  <si>
    <t>Traslado de las tres cotizaciónes a la Dirección de Analítica Alistamiento y Valoracióncon la finalidad de que se revisen y se apruebe una de ellas</t>
  </si>
  <si>
    <t xml:space="preserve">Memorando interno a la Dirección de Analítica Alistamiento y Valoración con las tres cotizaciónes para aprobación de una </t>
  </si>
  <si>
    <t>Julio25: Cumple por eficacia, dada la evidencia en relacion con solicitud de estudio de DAAV en relacion con cotizaciones, para emitir autorización de arreglos a  inmueble con FMI 370-91426, sin embargo, el hallazgo continúa en plan de mejoramiento hasta tanto se evalúen la totalidad de actividades programadas conforme su fecha de ejecución.</t>
  </si>
  <si>
    <t>FILA_792</t>
  </si>
  <si>
    <t>Falta de seguimiento y control de SAE  a la gestión de los depositarios por la no afectación de la póliza para reparacion del inmueble 370-91428</t>
  </si>
  <si>
    <t xml:space="preserve">revisión de la cotización y aprobación de una de ellas </t>
  </si>
  <si>
    <t xml:space="preserve">Memorando interno a la Dirección de Seguimiento y Control de Liquidaciones aprobando una de las cotizaciónes </t>
  </si>
  <si>
    <t>Julio 2025: Se evidencia el memorando No. 20244400186683 del 24/12/2024 donde se emite el concepto de viabilidad técnica (aprobación de cotización). Cumple por eficacia, sin embargo, el hallazgo continúa en plan de mejoramiento hasta tanto se evalúen la totalidad de actividades programadas conforme su fecha de ejecución.</t>
  </si>
  <si>
    <t>FILA_793</t>
  </si>
  <si>
    <t xml:space="preserve">Seguimiento de la vigencia de las pólizas de seguro que recaen sobre los bienes bajo la administración de la Dirección de Seguimiento y COntrol de Liquidaciones </t>
  </si>
  <si>
    <t>Elaborar comunicación a los depositarios con facultades de Liquidador para (i) Requerirles mantener vigentes las pólizas de los bienes inmuebles bajo su administración, (ii) Que, de presentarse un siniestro sobre el bien, informen a esta Dirección a más tardar 1 día hábil a la fecha de conocimiento de la ocurrencia del hecho con una copia del requerimiento realizado a la aseguradora</t>
  </si>
  <si>
    <t>Julio25: Cumple por eficacia, dada la evidencia en relacion con solicitud a los DP con funciones de liquidador en relacion con un requerimiento sobre pólizas de seguro y comunicación de siniestros, sin embargo, el hallazgo continúa en plan de mejoramiento hasta tanto se evalúen la totalidad de actividades programadas conforme su fecha de ejecución.</t>
  </si>
  <si>
    <t>FILA_794</t>
  </si>
  <si>
    <t>FILA_795</t>
  </si>
  <si>
    <r>
      <t xml:space="preserve">Garantía en contrato de arrendamiento de Bien Inmueble Sociedad Inversiones Macarnic Patiño S en S en C en Liquidación (D)
</t>
    </r>
    <r>
      <rPr>
        <sz val="11"/>
        <rFont val="Arial Narrow"/>
        <family val="2"/>
      </rPr>
      <t>El inmueble con FMI 234-5080, se observa que se encuentra productivo, mediante contrato de arrendamiento; sin embargo, el mismo no cuenta con póliza de cumplimiento vigente que respalde el cumplimiento de las obligaciones del arrendatario.</t>
    </r>
  </si>
  <si>
    <t>Solicitar al depositario provisional la constitución de la garantía</t>
  </si>
  <si>
    <t xml:space="preserve">Jul-2025:  La Evidencia establecida como entregable en el PM. No se puede determinar como cumplida, según relaciona los documentos allegados, no identifica el oficio y la cantidad de unidad del PM es 1. El hallazgo  tiene 1 actividades más, no se puede determinar eficacia, por ende, continua en el PM.
</t>
  </si>
  <si>
    <t>FILA_796</t>
  </si>
  <si>
    <r>
      <t xml:space="preserve">Garantía en contrato de arrendamiento de Bien Inmueble Sociedad Inversiones Macarnic Patiño S en S en C en Liquidación (D)
</t>
    </r>
    <r>
      <rPr>
        <sz val="11"/>
        <rFont val="Arial Narrow"/>
        <family val="2"/>
      </rPr>
      <t>El inmueble con FMI 234-5080, se observa que se encuentra productivo, mediante contrato de arrendamiento; sin embargo, el mismo no cuenta con póliza cumplimiento vigente que respalde el cumplimiento de las obligaciones del arrendatario.</t>
    </r>
  </si>
  <si>
    <t>Realizar mesa de trabajo con el depositario provisional con el fin de hacer seguimiento a la constitución de garantía del contrato de arrendamiento</t>
  </si>
  <si>
    <t xml:space="preserve">Jul-2025:  La Evidencia establecida como entregable en el PM. No se puede determinar como cumplida, según relaciona el documento allegado no corresponde a la descripción y a la unidad de medida. El hallazgo  tiene 1 actividades más, no se puede determinar eficacia, por ende, continua en el PM.
</t>
  </si>
  <si>
    <t>FILA_797</t>
  </si>
  <si>
    <r>
      <t xml:space="preserve">Garantía en contrato de arrendamiento, Sociedad Carnes y Derivados de Occidente S.A. (D)
</t>
    </r>
    <r>
      <rPr>
        <sz val="11"/>
        <rFont val="Arial Narrow"/>
        <family val="2"/>
      </rPr>
      <t>Revisado el folio de matrícula 370-563975, se observa que se encuentra productivo, mediante contrato de arrendamiento de un local comercial; sin embargo, el mismo no cuenta con póliza cumplimiento vigente que respalde el cumplimiento de las obligaciones del arrendatario.</t>
    </r>
  </si>
  <si>
    <t>Solicitar al Representante Legal la constitución de la garantía</t>
  </si>
  <si>
    <t>FILA_798</t>
  </si>
  <si>
    <t xml:space="preserve">Jul-2025:  La Evidencia establecida como entregable en el PM. No se puede determinar como cumplida, según relaciona el documento allegado no corresponde a la descripción y a la unidad de medida. El hallazgo  tiene 3 actividades más, no se puede determinar eficacia, por ende, continua en el PM.
</t>
  </si>
  <si>
    <t>FILA_799</t>
  </si>
  <si>
    <t>FILA_800</t>
  </si>
  <si>
    <r>
      <t>Garantía en contrato de arrendamiento, Sociedad Carnes y Derivados de Occidente S.A. (D)</t>
    </r>
    <r>
      <rPr>
        <sz val="11"/>
        <rFont val="Arial Narrow"/>
        <family val="2"/>
      </rPr>
      <t xml:space="preserve">
Revisado el folio de matrícula 370-563975, se observa que se encuentra productivo, mediante contrato de arrendamiento de un local comercial; sin embargo, el mismo no cuenta con póliza cumplimiento vigente que respalde el cumplimiento de las obligaciones del arrendatario.</t>
    </r>
  </si>
  <si>
    <t>FILA_801</t>
  </si>
  <si>
    <t>FILA_802</t>
  </si>
  <si>
    <r>
      <t xml:space="preserve">Constitución de garantías Sociedad Inversiones Guatapurí LTDA. (D)
</t>
    </r>
    <r>
      <rPr>
        <sz val="11"/>
        <rFont val="Arial Narrow"/>
        <family val="2"/>
      </rPr>
      <t>El vigente depositario  nombrado a partir del 7 de mayo de 2021, a la fecha no ha constituido la respectiva garantía a favor del FRISCO, denominada de Cumplimiento de Disposiciones Legales</t>
    </r>
  </si>
  <si>
    <t xml:space="preserve">Circularización cumplimiento de garantias </t>
  </si>
  <si>
    <t>FILA_803</t>
  </si>
  <si>
    <t>Contrato de arrendamiento bienes inmuebles sociedad MAROS EN liquidación S.A.:Los bienes identificado FMI 340-22939, 340-1352, 340-28747, 340-1268, 340-1389 y 340-1362, se encuentran en arriendo desde el año 2016. El canon mensual de arriendo no ha incrementado desde 2017 a 2022,y para el año 2023 se observa reducción del canon, generando un presunto detrimento por valor $ 95.487.237</t>
  </si>
  <si>
    <t>Falta de seguimiento y control de SAE  a la gestión de los depositarios por la no realizacion de estimados de renta para el arrendamiento de los bienes sociales</t>
  </si>
  <si>
    <t>Solicitud estimados de renta frente a los siguientes FMI: 340-22939, 340-1352, 340-28747, 340-1268, 340-1389 y 340-1362.</t>
  </si>
  <si>
    <t xml:space="preserve"> Memorando interno dirigido a la Dirección de Analítica Alistamiento y Valoración  con solicitud de elaboración de estimados de renta</t>
  </si>
  <si>
    <t>12/07/2024 Se evidencia la solicitud de estimado de renta realizada a la territorial.</t>
  </si>
  <si>
    <t>FILA_804</t>
  </si>
  <si>
    <t>Inicio de acciones legales contra el depositario provisiona removidol DANIEL OSORIO por no haber realizado incremento de canon durante los años 2017-2022</t>
  </si>
  <si>
    <t xml:space="preserve">Memorando interno a la Dirección de Asuntos Legales Misionales para el estudio de la procedencia de acciones legales </t>
  </si>
  <si>
    <t>16/07/2024 Se evidencia la solicitud a la Dirección de asuntos legales acerca del estudio de procedencia de acciones legales.</t>
  </si>
  <si>
    <t>FILA_805</t>
  </si>
  <si>
    <t>Revisión de la solicitud y sus anexos con la finalidad de iniciar o no acciones legales</t>
  </si>
  <si>
    <t>Memorando interno remitido a la Dirección de Seguimiento y Control de Liquidaciones informando la procedencia o no de las acciones legales</t>
  </si>
  <si>
    <t>FILA_806</t>
  </si>
  <si>
    <t>Reiterar a la Territorial Occidente el radicado No. 20235100135523, mediante el cual se solicito la realizacion de estimado de renta 340-12362</t>
  </si>
  <si>
    <t>Memorando interno reiterando el oficio 20235100135523</t>
  </si>
  <si>
    <t>FILA_807</t>
  </si>
  <si>
    <t>Revisión de la solicitud y emision del estimado de renta del folio 340-12362</t>
  </si>
  <si>
    <t xml:space="preserve">Memorando interno en el cual se comunica en valor del estamado de renta </t>
  </si>
  <si>
    <t>FILA_808</t>
  </si>
  <si>
    <t>Seguimiento a la comercialización de los bienes inmuebles.</t>
  </si>
  <si>
    <t>Realizar la comercialización de los bienes inmuebles.</t>
  </si>
  <si>
    <t xml:space="preserve">Informe del estado de comercialización de los bienes </t>
  </si>
  <si>
    <t>Julio25: Cumple por eficacia, dada la evidencia en relacion con el correo electronico de INFORME DE ESTADO COMERCIALZIACIÓN DE BIENES de los FMI mencionados, sin embargo, el hallazgo continúa en plan de mejoramiento hasta tanto se evalúen la totalidad de actividades programadas conforme su fecha de ejecución.</t>
  </si>
  <si>
    <t>FILA_809</t>
  </si>
  <si>
    <t xml:space="preserve">Remisión del estimado de renta al depositario con la finalidad que realice ajuste del contrato de arrendamiento bajo metodologia SAE  con el estimado de renta actualizado
</t>
  </si>
  <si>
    <t>Elaborar una comunicación para los depositarios provisionales con facultades de Liquidador, con la finalidad de requerirles que, en cumplimiento de sus deberes como depositarios deben priorizar que los inmuebles productivos generen las rentas estimadas según el mercado. Adicionalmente, que los estimados de renta deben actualizarse conforme a su vigencia.</t>
  </si>
  <si>
    <t>Julio25: Cumple por eficacia, dada la evidencia en relacion con el oficio a los DP con facultades de Liquidador requiriendo el cumplimiento de sus deberes como DP deben priorizar que los inmuebles productivos, sin embargo, el hallazgo continúa en plan de mejoramiento hasta tanto se evalúen la totalidad de actividades programadas conforme su fecha de ejecución.</t>
  </si>
  <si>
    <t>FILA_810</t>
  </si>
  <si>
    <t>Seguimiento a los contratos de arrendamiento de los bienes inmuebles sociales bajo dministración de la Dirección.</t>
  </si>
  <si>
    <t>FILA_811</t>
  </si>
  <si>
    <t>FILA_812</t>
  </si>
  <si>
    <t xml:space="preserve">Vehículos en operación Comercializadora Internacional de Metales Preciosos de Colombia S.A – MEPRECOL (D) (F)
Se evidencio que los vehículos con matrículas BXE057 y MMO693 se encuentran sin operación desde el año 2019 </t>
  </si>
  <si>
    <t>Solicitar al Representante Legal la elaboración de los avalúos de los vehículos con matrículas  BXE057 y MMO693 para inicio de proceso de enajenación temprana</t>
  </si>
  <si>
    <t>Solicitar al Representante Legal la elaboración de los avalúos  de los vehículos con matrículas  BXE057 y MMO693 para el inicio del proceso de enajenación temprana</t>
  </si>
  <si>
    <t>08/07/2024: Se cuenta con Oficio No 20245200240331 del 22 de mayo/24 solicitando los avaluos al depositario.
Se determinará la efectividad del hallazgo una vez se cumplan la totalidad de las actividades establecidas por la Entidad para eliminar las causas que dieron origen al hallazgo.</t>
  </si>
  <si>
    <t>FILA_813</t>
  </si>
  <si>
    <t>FILA_814</t>
  </si>
  <si>
    <t>FILA_815</t>
  </si>
  <si>
    <r>
      <t xml:space="preserve">Proceso de enajenación y/o chatarrización Fundación CECEP. (OI)
</t>
    </r>
    <r>
      <rPr>
        <sz val="11"/>
        <rFont val="Arial Narrow"/>
        <family val="2"/>
      </rPr>
      <t>Se evidencia  mobiliario de sillas, celulares y escritorios, los cuales fueron dados de baja con las actas administrativas de activos fijos dañados y obsoletos No. 001 y No. 003, por valor de $68.351.794, a la fecha la SAE S.A.S no ha tramitado la chatarrización o donación de dichos bienes.</t>
    </r>
  </si>
  <si>
    <t>Solicitar al Representante Legal proceder con las gestiónes que haya lugar para la disposición final del inventario</t>
  </si>
  <si>
    <t>08/07/2024: Se cuenta con Oficio No 20245200243741 del 22 de mayo/24 solicitando informar las gestiones realizadas para la disposición final del mobiliario.
Se determinará la efectividad del hallazgo una vez se cumplan la totalidad de las actividades establecidas por la Entidad para eliminar las causas que dieron origen al hallazgo.</t>
  </si>
  <si>
    <t>FILA_816</t>
  </si>
  <si>
    <t>Solicitar al Representante Legal informe ejecutivo con soportes de la disposición final del inventario</t>
  </si>
  <si>
    <t xml:space="preserve">Solicitar al Representante Legal informe </t>
  </si>
  <si>
    <t>Informe de disposición final</t>
  </si>
  <si>
    <t>FILA_817</t>
  </si>
  <si>
    <r>
      <t>Proceso de enajenación y/o chatarrización Fundación CECEP. (OI)</t>
    </r>
    <r>
      <rPr>
        <sz val="11"/>
        <rFont val="Arial Narrow"/>
        <family val="2"/>
      </rPr>
      <t xml:space="preserve">
Se evidencia  mobiliario de sillas, celulares y escritorios, los cuales fueron dados de baja con las actas administrativas de activos fijos dañados y obsoletos No. 001 y No. 003, por valor de $68.351.794, a la fecha la SAE S.A.S no ha tramitado la chatarrización o donación de dichos bienes.</t>
    </r>
  </si>
  <si>
    <t>FILA_818</t>
  </si>
  <si>
    <t>FILA_819</t>
  </si>
  <si>
    <r>
      <rPr>
        <b/>
        <sz val="11"/>
        <rFont val="Arial Narrow"/>
        <family val="2"/>
      </rPr>
      <t>Destrucción o chatarrización de bienes muebles en estado de deterioro del Hotel del Prado</t>
    </r>
    <r>
      <rPr>
        <sz val="11"/>
        <rFont val="Arial Narrow"/>
        <family val="2"/>
      </rPr>
      <t>: En las instalaciones del Hotel del Prado se evidencia una bodega que contiene bienes muebles que por su naturaleza y estado se requiere de su baja de inventarios.</t>
    </r>
  </si>
  <si>
    <t>Falta de gestión del depositario y de seguimiento por parte de SAE a las obligaciones de éste por la no disposición final de los bienes del inventario.</t>
  </si>
  <si>
    <t xml:space="preserve">Solicitud de informe al depositario con cotizaciónes respecto a los bienes para disposicion final y actividades a realizar </t>
  </si>
  <si>
    <t xml:space="preserve">Oficio al depositario provisional para que envie las cotizaciónes </t>
  </si>
  <si>
    <t>Julio25: Cumple por eficacia, dada la evidencia en relacion con el oficio al DP solicitando cotizaciones para bodegaje archivo de la sociedad y disposición final de activos dados de baja, sin embargo, el hallazgo continúa en plan de mejoramiento hasta tanto se evalúen la totalidad de actividades programadas conforme su fecha de ejecución.</t>
  </si>
  <si>
    <t>FILA_820</t>
  </si>
  <si>
    <t>Solicitud de préstamo a FRISCO  para realizar las gestiónes de retiro y disposicion de los bienes</t>
  </si>
  <si>
    <t>Propuesta de modificación del Procedimiento para que tenga aplicación a las sociedades en liquidación</t>
  </si>
  <si>
    <t>Procedimiento modificado</t>
  </si>
  <si>
    <t>Julio25: Cumple por eficacia, dada la evidencia en relacion con la actualziacion en relacion con los aspectos de la actividad por ende se visualzia la publicacion del PROCEDIMIENTO DE PRÉSTAMO DEL FRISCO A SOCIEDADES (PR-GF-001), sin embargo, el hallazgo continúa en plan de mejoramiento hasta tanto se evalúen la totalidad de actividades programadas conforme su fecha de ejecución.</t>
  </si>
  <si>
    <t>FILA_821</t>
  </si>
  <si>
    <t>Destrucción o chatarrización de bienes muebles en estado de deterioro del Hotel del Prado: En las instalaciones del Hotel del Prado se evidencia una bodega que contiene bienes muebles que por su naturaleza y estado se requiere de su baja de inventarios.</t>
  </si>
  <si>
    <t xml:space="preserve">Seguimiento al estado de los bienes sociales bajo administración de la Dirección </t>
  </si>
  <si>
    <t>Requerir a los depositarios provisionales con funciones de liquidador, con la finalidad de: i) Realizar una verificación completa de los bienes sociales, con el fin de conocer el estado de conservación de todos los artículos.
ii) Identificar aquellos bienes que están en estado de deterioro y que no son reparables ni reutilizables.</t>
  </si>
  <si>
    <t>FILA_822</t>
  </si>
  <si>
    <t>FILA_823</t>
  </si>
  <si>
    <r>
      <t xml:space="preserve">Indemnizaciones por despidos en la Sociedad Carnes y Derivados (F) (D)
</t>
    </r>
    <r>
      <rPr>
        <sz val="11"/>
        <rFont val="Arial Narrow"/>
        <family val="2"/>
      </rPr>
      <t>Se evidencia que el representante legal en la vigencia 2023, procede a realizar el despido de dos funcionarias sin justa causa y autorizar el pago por concepto de indemnizaciones por un total de $ 195.730.023.</t>
    </r>
  </si>
  <si>
    <t xml:space="preserve">Inicio de acciones legales a que haya lugar contra el Representante Legal removido </t>
  </si>
  <si>
    <t xml:space="preserve">Solicitud de inicio de acciones legales a que haya lugar contra el Representante Legal </t>
  </si>
  <si>
    <t>FILA_824</t>
  </si>
  <si>
    <t xml:space="preserve">Informe de seguimiento semestral de las acciones legales a que haya lugar contra el Representante Legal removido </t>
  </si>
  <si>
    <t>FILA_825</t>
  </si>
  <si>
    <r>
      <t>Indemnizaciones por despidos en la Sociedad Carnes y Derivados (F) (D)</t>
    </r>
    <r>
      <rPr>
        <sz val="11"/>
        <rFont val="Arial Narrow"/>
        <family val="2"/>
      </rPr>
      <t xml:space="preserve">
Se evidencia que el representante legal en la vigencia 2023, procede a realizar el despido de dos funcionarias sin justa causa y autorizar el pago por concepto de indemnizaciones por un total de $ 195.730.023.</t>
    </r>
  </si>
  <si>
    <t>FILA_826</t>
  </si>
  <si>
    <t>FILA_827</t>
  </si>
  <si>
    <t>Manejo de los recursos económicos de la sociedad Inversiones Macarnic Patiño S en S en C en Liquidación. (D).
Se evidencia en los saldos de caja y equivalentes de los estados financieros en comparación con los extractos bancarios con corte a diciembre 31 de 2022, una diferencia por valor de $ 78.340.774</t>
  </si>
  <si>
    <t>FILA_828</t>
  </si>
  <si>
    <t>FILA_829</t>
  </si>
  <si>
    <t>FILA_830</t>
  </si>
  <si>
    <t>FILA_831</t>
  </si>
  <si>
    <t>Realizar mesa de trabajo con el depositario provisional con el fin de hacer seguimiento a la solicitud de apertura de cuentas bancarias separadas</t>
  </si>
  <si>
    <t>ACTA MESA DE TRABAJO Y COMPROMISOS</t>
  </si>
  <si>
    <t>FILA_832</t>
  </si>
  <si>
    <r>
      <rPr>
        <b/>
        <sz val="11"/>
        <rFont val="Arial Narrow"/>
        <family val="2"/>
      </rPr>
      <t xml:space="preserve">Ingresos de la sociedad VALENCIA Y HENAO Y CIA EN liquidación: </t>
    </r>
    <r>
      <rPr>
        <sz val="11"/>
        <rFont val="Arial Narrow"/>
        <family val="2"/>
      </rPr>
      <t xml:space="preserve"> A la fecha no se ha realizado gestión para recuperar estos recursos, no se ha protocolizado la venta del bien 001-91084, que fue adjudicado en subasta el 27/02/ 2008 y autorizada la venta por la DNE el 20 de junio del 2008. El bien se encuentra administrado por la inmobiliaria punto Raíz y esta arrendado</t>
    </r>
  </si>
  <si>
    <t>Falta de control y supervisión de SAE en la administración del bien social por la no entrega de los canones de arrendamiento del inmueble</t>
  </si>
  <si>
    <t xml:space="preserve">Reiterar la solicitud enviada al liquidador para que entregue los canones de arrendamiento </t>
  </si>
  <si>
    <t>Oficio al depositario provisional para que entregue los canones de arrendamiento</t>
  </si>
  <si>
    <t>Julio25: Si bien la evidencia fue ejecutada conforme a lo planteado en el PM — solicitud enviada al liquidador para que entregue los canones de arrendamiento —, al revisar la actividad asociada al H75, se determina que la acción no no cumple con efectividad. Por lo tanto, el hallazgo permanece en el Plan de Mejoramiento para su reformulación.</t>
  </si>
  <si>
    <t>FILA_833</t>
  </si>
  <si>
    <t>Falta de control y supervision de SAE en la admton del bien social por la no transferencia del IVA  a la DIAN.</t>
  </si>
  <si>
    <t xml:space="preserve">Solicitud de pago del IVA                                         </t>
  </si>
  <si>
    <t xml:space="preserve">Oficio al Depositario solicitando los soportes de pago del IVA </t>
  </si>
  <si>
    <t>Julio25: Si bien la evidencia fue ejecutada conforme a lo planteado en el PM — solicitud de relación y soporte de pago de IVA -contrato de arrendamiento en el inmueble FMI 001-91084 —, al revisar la actividad asociada al H75, se determina que la acción no no cumple con efectividad. Por lo tanto, el hallazgo permanece en el Plan de Mejoramiento para su reformulación.</t>
  </si>
  <si>
    <t>FILA_834</t>
  </si>
  <si>
    <t>Custodia de archivo documental de la sociedad COMPAÑÍA HOTEL DEL PRADO EN liquidación: Se observa que se incumple con lo establecido en la Ley General de Archivo de darle un correcto tratamiento a los documentos e información de la empresa con el fin de garantizar el ciclo vital de los documentos y mantenerlo organizado, preservado y controlado.</t>
  </si>
  <si>
    <t>Incumplimiento de la Ley General de Archivo por la falta de custodia de las carpetas que conforman el archivo documental de la sociedad.</t>
  </si>
  <si>
    <t xml:space="preserve">Seguimiento a la custodia de los documentos bajo poder de los depositarios provisionales con funciones de liquidador. </t>
  </si>
  <si>
    <t xml:space="preserve">Circular u Oficio </t>
  </si>
  <si>
    <t>FILA_835</t>
  </si>
  <si>
    <t>Capacitar a los depositarios provisionales con funciones de liquidador sobre la gestión de archivos, las mejores prácticas de conservación documental y las normativas legales aplicables.</t>
  </si>
  <si>
    <t>Listado de asistencia y evaluación de eficacia</t>
  </si>
  <si>
    <t>FILA_836</t>
  </si>
  <si>
    <r>
      <t xml:space="preserve">Contrato de prestación de servicios Sociedad C.I. J Gutiérrez y CIA S.A. (D)
</t>
    </r>
    <r>
      <rPr>
        <sz val="11"/>
        <rFont val="Arial Narrow"/>
        <family val="2"/>
      </rPr>
      <t>suscripción de contrato con la compañía Inversiones Logísticas de Colombia SAS con el fin de prestar servicios de logística para la sociedad, evidenciándose que quien suscribe contrato por parte de la empresa contratada tiene relacionamiento laboral con la firma que dictamina los EEFF de la sociedad</t>
    </r>
  </si>
  <si>
    <t xml:space="preserve">Solicitud a la Dirección de Asuntos Legales Misionales el inicio de acciones legales a que haya lugar contra el Representante Legal removido </t>
  </si>
  <si>
    <t xml:space="preserve">Solicitud de inicio de acciones legales a que haya lugar contra el Representante Legal debido al conflicto de intereses en el marco de la suscripción del contrato objeto de hallazgo </t>
  </si>
  <si>
    <t>FILA_837</t>
  </si>
  <si>
    <r>
      <t>EEFF de la Sociedad Turismo Hansa.</t>
    </r>
    <r>
      <rPr>
        <sz val="11"/>
        <rFont val="Arial Narrow"/>
        <family val="2"/>
      </rPr>
      <t xml:space="preserve">
se evidenció que la sociedad está registrando en sus EEFF  en la cuenta contable 112515 Especiales en Moneda por valor de $6.030.984  que corresponde a consignaciones que se hicieron a FRISCO por concepto de los recursos procedentes del contrato de arrendamiento con la sociedad SERVINCLUIDOS LTDA y Hoteles Decamerón Colombia S.A.</t>
    </r>
  </si>
  <si>
    <t>FILA_838</t>
  </si>
  <si>
    <t>FILA_839</t>
  </si>
  <si>
    <r>
      <t>Contrato de prestación de servicios Sociedad C.I. J Gutiérrez y CIA S.A. (D)</t>
    </r>
    <r>
      <rPr>
        <sz val="11"/>
        <rFont val="Arial Narrow"/>
        <family val="2"/>
      </rPr>
      <t xml:space="preserve">
suscripción de contrato con la compañía Inversiones Logísticas de Colombia SAS con el fin de prestar servicios de logística para la sociedad, evidenciándose que quien suscribe contrato por parte de la empresa contratada tiene relacionamiento laboral con la firma que dictamina los EEFF de la sociedad</t>
    </r>
  </si>
  <si>
    <t>FILA_840</t>
  </si>
  <si>
    <t>FILA_841</t>
  </si>
  <si>
    <r>
      <t xml:space="preserve">EEFF de la Sociedad Turismo Hansa.
</t>
    </r>
    <r>
      <rPr>
        <sz val="11"/>
        <rFont val="Arial Narrow"/>
        <family val="2"/>
      </rPr>
      <t>se evidenció que la sociedad está registrando en sus EEFF  en la cuenta contable 112515 Especiales en Moneda por valor de $6.030.984  que corresponde a consignaciones que se hicieron a FRISCO por concepto de los recursos procedentes del contrato de arrendamiento con la sociedad SERVINCLUIDOS LTDA y Hoteles Decamerón Colombia S.A.</t>
    </r>
  </si>
  <si>
    <t>Solicitar al depositario provisional la verificación con relación a la reclasificación de  cuentas a los Estados de Situación  Financiera</t>
  </si>
  <si>
    <t>Jul-2025:  La Evidencia establecida como entregable en el PM. No se puede determinar como cumplida, según relaciona los documentos allegados, presenta ausencia del oficio de verificación con la relación a la reclasificación de cuentas a los Estados de Situación Financiera, no se puede determinar eficacia, por ende, continua en el PM.</t>
  </si>
  <si>
    <t>FILA_842</t>
  </si>
  <si>
    <r>
      <t xml:space="preserve">Estados Financieros Sociedad Inversiones Guatapurí LTDA.
</t>
    </r>
    <r>
      <rPr>
        <sz val="11"/>
        <rFont val="Arial Narrow"/>
        <family val="2"/>
      </rPr>
      <t>En desarrollo de la revisión documental de los Estados Financieros de la sociedad Inversiones Guatapurí LTDA., se evidenció una sobreestimación en el estado de la situación financiera con corte a 31 de diciembre de 2022 por valor de $606.844.000.</t>
    </r>
  </si>
  <si>
    <t>Solicitar al Representante Legal informe del veterinario detallado sustentado las variaciones con relación a la representación del activo biológico en los estados de situación financiera</t>
  </si>
  <si>
    <t>Solicitar al Representante Legal informe detallado del veterinario  sustentado las variaciones con relación a la representación del activo biológico en los estados de situación financiera</t>
  </si>
  <si>
    <t>FILA_843</t>
  </si>
  <si>
    <t xml:space="preserve">Realizar mesa de trabajo con el Representante Legal con el fin de hacer seguimiento a las variaciones y solicitar un informe en donde se indique que las variaciones se ajustan a las politicas contables de la sociedad </t>
  </si>
  <si>
    <t>FILA_844</t>
  </si>
  <si>
    <r>
      <t>Estados Financieros Sociedad Inversiones Guatapurí LTDA.</t>
    </r>
    <r>
      <rPr>
        <sz val="11"/>
        <rFont val="Arial Narrow"/>
        <family val="2"/>
      </rPr>
      <t xml:space="preserve">
En desarrollo de la revisión documental de los Estados Financieros de la sociedad Inversiones Guatapurí LTDA., se evidenció una sobreestimación en el estado de la situación financiera con corte a 31 de diciembre de 2022 por valor de $606.844.000.</t>
    </r>
  </si>
  <si>
    <t>FILA_845</t>
  </si>
  <si>
    <t>FILA_846</t>
  </si>
  <si>
    <r>
      <t xml:space="preserve">Estados Financieros de la Sociedad Inversiones Macarnic Patiño S en S en C en Liquidación.
</t>
    </r>
    <r>
      <rPr>
        <sz val="11"/>
        <rFont val="Arial Narrow"/>
        <family val="2"/>
      </rPr>
      <t>Se evidencia en los estados financieros de la sociedad Inversiones Macarnic Patiño S en S en C en Liquidación, con corte a 31 diciembre de 2022, una sobrestimación en el activo por valor de $ 2.627.626.000.</t>
    </r>
  </si>
  <si>
    <t>Falta de aplicación de las políticas administrativas por parte del depositario provisional</t>
  </si>
  <si>
    <t xml:space="preserve">Remitir al depositario provisional el ultimo avalúo aprobado por SAE para la actualización de los EFF </t>
  </si>
  <si>
    <t xml:space="preserve">Envio del avalúo </t>
  </si>
  <si>
    <t>FILA_847</t>
  </si>
  <si>
    <t>Realizar mesa de trabajo con el depositario provisional con el fin de realizar seguimiento a la actualización del avaluó en los Estados Financieros</t>
  </si>
  <si>
    <t>FILA_848</t>
  </si>
  <si>
    <r>
      <rPr>
        <b/>
        <sz val="11"/>
        <rFont val="Arial Narrow"/>
        <family val="2"/>
      </rPr>
      <t>Cuenta por cobrar CONSTRUCTORA PARQUE ROSADO LTDA EN liquidación:</t>
    </r>
    <r>
      <rPr>
        <sz val="11"/>
        <rFont val="Arial Narrow"/>
        <family val="2"/>
      </rPr>
      <t xml:space="preserve"> En las notas de los estados financieros se evidencia cuenta por cobrar a un depositario removido por  $50.000.000; recibido por este a título de anticipo por la venta de los FMI 040-278099, 040-078068 y 040-278067, del Edificio Parque Rosado. En las mismas notas se indica que el dinero no ingresó a la sociedad</t>
    </r>
  </si>
  <si>
    <t>Deficiencia administrativa y falta de control en la adinistración de bienes por el no cobro de anticipo al depositario provisional producto de la venta del activo social.</t>
  </si>
  <si>
    <t>Solicitud inicio de acciones legales contra el depositario provisional por el valor recibido como anticipo no pagado a la sociedad</t>
  </si>
  <si>
    <t>FILA_849</t>
  </si>
  <si>
    <t>Deficiencia administrativa y falta de control en la admton de bienes por el no cobro de anticipo al depositario provisional productio de la venta del activo social.</t>
  </si>
  <si>
    <t>Memorando en el cual se informe si es factible el inicio de acciones legales en contra del depositario con funciones de liquidador</t>
  </si>
  <si>
    <t xml:space="preserve">Memorando interno a la Gerencia de Sociedades en Liquidación en el cual se informe sí son procedentes las  acciones legales </t>
  </si>
  <si>
    <t>FILA_850</t>
  </si>
  <si>
    <t>Pago de Indemnización por contrato de trabajo a Término fijo por parte de la Sociedad C.I.J Gutiérrez y CIA S. A.
Dado que el contrato de trabajo con el representante legal removido es a Término fijo, la administración de la sociedad procedió a su terminación unilateral sin justa causa, por lo cual la Sociedad CIJ Gutiérrez debió cancelar una indemnización por valor de $110.171.518.</t>
  </si>
  <si>
    <t>Solicitud de emisión de concepto jurídico a la Dirección de Asuntos legales con el fin de establecer las acciones a tomar a razón de la suscripción del contrato del Representante legal</t>
  </si>
  <si>
    <t>FILA_851</t>
  </si>
  <si>
    <t>Solicitud a Depositarios la remoción y asignación de Depositario</t>
  </si>
  <si>
    <t xml:space="preserve">ACTO ADMNSTRATIVO DE NOMBRAMIENTO Y REMOCIÓN </t>
  </si>
  <si>
    <t>FILA_852</t>
  </si>
  <si>
    <t xml:space="preserve">Implementación de manual de Gobierno Corporativo y metodología de administración </t>
  </si>
  <si>
    <t>Implementación de manual de Gobierno Corporativo y metodología de administración.</t>
  </si>
  <si>
    <t xml:space="preserve">Mecanismo para la asignación del administrador </t>
  </si>
  <si>
    <t>FILA_853</t>
  </si>
  <si>
    <r>
      <t>Nombramiento de Representante Legal de la Sociedad CIJ Gutiérrez y Cía. S. A (D)</t>
    </r>
    <r>
      <rPr>
        <sz val="11"/>
        <rFont val="Arial Narrow"/>
        <family val="2"/>
      </rPr>
      <t xml:space="preserve">
No se soportan los resultados que determinaron orden de elegibilidad para el nombramiento del representante legal en años 2020 y 2023.
Lo anterior denota incumplimiento a los procedimientos implementados por la SAE para el nombramiento del representante legal de sociedad CIJ Gutiérrez.</t>
    </r>
  </si>
  <si>
    <t>FILA_854</t>
  </si>
  <si>
    <t>FILA_855</t>
  </si>
  <si>
    <t>FILA_856</t>
  </si>
  <si>
    <t>Reconocimiento del inventario de las FARC EP en Estados Financieros - SAE. El detalle de los bienes reconocidos en las cuentas de orden 9308 a 31 de dic. de 2022, ascendió a $695.802.128. Por otro lado, la información entregada en la prueba de recorrido corresponde a una cifra de $720.122.896 y no de $695.802.128.</t>
  </si>
  <si>
    <t>Subestimación en $24.320.768 en el saldo de la cuenta de orden 9308 Recursos Administrados a favor de SAE PROYECTO PAZ que ascendió a $695.802.128, a 31 de diciembre de 2022, y la información entregada en la prueba de recorrido corresponde a una cifra de $720.122.896.</t>
  </si>
  <si>
    <t>Construir mensualmente un cuadro  resumen que evidencie la realidad de los bienes monetizados y por monetizar que hacen parte del inventario reportado  y entregado por las extintas FARC - EP</t>
  </si>
  <si>
    <t>Cuadro  resumen mensual que evidencie la realidad de los bienes monetizados y por monetizar que hacen parte del inventario reportado  y entregado por las extintas FARC - EP</t>
  </si>
  <si>
    <t>Cuadro resumen en formato excel</t>
  </si>
  <si>
    <t>FILA_857</t>
  </si>
  <si>
    <t xml:space="preserve">Realizar trimestralmente una conciliación del saldo reportado por la Dirección de Proyectos de los   bienes monetizados y por monetizar que hacen parte del inventario entregado por las extintas FARC - EP, con el saldo registrado en las cuentas de orden 9308 Recursos Administrados a favor de SAE PROYECTO PAZ. </t>
  </si>
  <si>
    <t>Conciliación trimestal</t>
  </si>
  <si>
    <t>Enero2025: De acuerdo con los soportes presentados por la Dirección Financiera, se evidencian dos conciliaciones correspondientes a los dos últimos trimestres de la vigencia 2024. Cumple por eficacia, sin embargo, el hallazgo continúa en el plan de mejoramiento hasta tanto se evalúen la totalidad de actividades programadas conforme su fecha de ejecución.</t>
  </si>
  <si>
    <t>FILA_858</t>
  </si>
  <si>
    <t>Subestimación en la cuenta Inventario151098 Bienes declarados a favor de la Nación- FRISCO debido a los bienes que están registrados en la cuenta Propiedad Planta y Equipo.</t>
  </si>
  <si>
    <t>1.600 inmuebles por valor de $444.275.299.010, en los Estados Financieros del FRISCO al 31 de diciembre de 2023, que no estan arrendados tampoco han sido entregados a CISA para la venta, sin embargo, son bienes que a futuro su destinación será la venta final y que al 31/12/2023 están registrados en la cuenta propiedad planta y equipo.</t>
  </si>
  <si>
    <t>Documentar en el instructivo para el registro contable de los activos las precisiones presentadas por la Contaduría General de la Nación, en el concepto 20241100040581 sobre el reconocimiento de los bienes declarados a favor de la Nación</t>
  </si>
  <si>
    <t>Actualizar el instructivo para el registro contable de los activos del inventario</t>
  </si>
  <si>
    <t>Instructivo actualizado</t>
  </si>
  <si>
    <t>FILA_859</t>
  </si>
  <si>
    <t>Cálculo de la Depreciación de los bienes cuenta 1.9.51.02 Propiedades de inversión - FRISCO. Esta registra inmuebles en arriendo o en condiciones para ser arrendados; no se observa proceso de depreciación en curso.</t>
  </si>
  <si>
    <t>Los bienes inmuebles que el FRISCO tiene en arriendo, reconocidos en la cuenta Propiedades de Inversión no cuentan con un proceso de depreciación que permita una adecuada medición posterior y revelación de información de los bienes.</t>
  </si>
  <si>
    <t>Solicitar concepto a la Contaduría General de la Nación sobre la determinación de la depreciación de los bienes inmuebles, cuando se tiene definido la norma de valor residual</t>
  </si>
  <si>
    <t>Elevar concepto a la Contaduría General de la Nación</t>
  </si>
  <si>
    <t>Solicitud concepto a la CGN</t>
  </si>
  <si>
    <t>Enero25: Se evidencia radicado a la Contaduría General de la Nación bajo el No. 20241100057612 del 7/11/2024. Cumple por eficacia, sin embargo, el hallazgo continúa en el plan de mejoramiento hasta tanto se evalúen la totalidad de actividades programadas conforme su fecha de ejecución.</t>
  </si>
  <si>
    <t>FILA_860</t>
  </si>
  <si>
    <t>Documentar la metodología de depreciación aplicando el concepto de valor residual</t>
  </si>
  <si>
    <t>Documento que describa la metodología del proceso de depreciación aplicando el concepto de valor residual</t>
  </si>
  <si>
    <t>FILA_861</t>
  </si>
  <si>
    <t>No se adelantaron las gestiones entre los grupos de trabajo internos involucrados, para realizar la descarga del inmueble 040-363786 por orden de devolución.</t>
  </si>
  <si>
    <t>Deficiencias administrativas y operativas por parte de la SAE S.A.S. al no actualizar sus bases de datos y no dar respuestas adecuadas al interior de sus áreas para agilizar los procesos internos.</t>
  </si>
  <si>
    <t>Entregar soporte formal de la finalización del proceso de Devolución del inmueble identificado con el FMI 040-363786</t>
  </si>
  <si>
    <t>Validar el consolidado de inmuebles e identificar que la Descarga del inmueble identificado con el FMI 040-363786, se encuentre correcta.</t>
  </si>
  <si>
    <t>Reporte</t>
  </si>
  <si>
    <t>Enero25: Cumple por eficacia, sin embargo, el hallazgo continúa en plan de mejoramiento hasta tanto se evalúen la totalidad de actividades programadas conforme su fecha de ejecución.</t>
  </si>
  <si>
    <t>FILA_862</t>
  </si>
  <si>
    <t>Identificar el riesgo y generar un  control frente al descargue en el sistema de información de los activos del inventario</t>
  </si>
  <si>
    <t>Identificación de un riesgo y sus respectivos controles asociados con el descargue en el sistema de información de los activos del inventario</t>
  </si>
  <si>
    <t>Matriz de riesgo</t>
  </si>
  <si>
    <t>FILA_863</t>
  </si>
  <si>
    <t xml:space="preserve">Modificación del procedimiento de alistamiento para la devolución de activos. 
</t>
  </si>
  <si>
    <t xml:space="preserve"> Revisión y actualización del P-DF2-087 procedimiento alistamiento para la devolucion de activos considerando:
- Identificación de puntos de control y seguimiento.</t>
  </si>
  <si>
    <t>Soporte de publicación de la  modificación al procedimiento de alistamiento para la devolución de activos.</t>
  </si>
  <si>
    <t>FILA_864</t>
  </si>
  <si>
    <t>Capacitación del procedimiento de alistamiento para la devolucion de activos a los colaboradores de las diferentes áreas de la entidad.</t>
  </si>
  <si>
    <t>Socializar el procedimiento alistamiento para la devolución de activos.</t>
  </si>
  <si>
    <t>Acta de reunión de la capacitación y la grabación TEAMS, Listado de asistencia.</t>
  </si>
  <si>
    <t>FILA_865</t>
  </si>
  <si>
    <t>La Nota 14. Activos Intangibles – FRISCO no revela la vida útil de los intangibles.</t>
  </si>
  <si>
    <t>No esta descrito en las notas a los Estados Financieros que 6 licencias tienen vida útil indefinida.</t>
  </si>
  <si>
    <t>Incluir en el documento notas a los estados financieros cuales licencias tienen vida útil indefinida.</t>
  </si>
  <si>
    <t>Realizar la inclusión de cuales licencias  tienen vida útil indefinida en las notas a los estados financieros</t>
  </si>
  <si>
    <t>Documento notas a los estados financieros del FRISCO</t>
  </si>
  <si>
    <t xml:space="preserve">Julio 2025: Al revisar las Notas a los Estados Financieros de FRISCO, no se identifica cuáles licencias poseen una vida útil indefinida. Por lo tanto, se concluye que la actividad evaluada no es eficaz, por ende, se mantiene dentro del Plan de Mejoramiento para su respectiva reformulación. </t>
  </si>
  <si>
    <t>FILA_866</t>
  </si>
  <si>
    <t xml:space="preserve">Reconocimiento de Bienes Inmuebles en Estados Financieros FRISCO </t>
  </si>
  <si>
    <t>Falta de controles en la administración y registro de la totalidad de bienes que se encuentran bajo su administración, como responsables de la administración de los bienes del FRISCO</t>
  </si>
  <si>
    <t>Realizar el cronograma de los  avalúos comercial de los bienes no sociales de acuerdo con las solicitudes de las diferentes Direcciones que cumplan con los criterios técnicos de la Dirección de Analítica, Alistamiento y Valoración.</t>
  </si>
  <si>
    <t>Realizar el cronograma de los avalúos de los bienes inmuebles No Sociales identificados en el ejercicio de  la auditoría</t>
  </si>
  <si>
    <t xml:space="preserve">Cronograma 
</t>
  </si>
  <si>
    <t>Enero25: Cumple por eficacia, dada la evidencia; cronograma de los bienes inmuebles gestionados con avalúo vigente durante el transcurso del 2024, de acuerdo con las metas anuales establecidas por la entidad, sin embargo, el hallazgo continúa en plan de mejoramiento hasta tanto se evalúen la totalidad de actividades programadas conforme su fecha de ejecución.</t>
  </si>
  <si>
    <t>FILA_867</t>
  </si>
  <si>
    <t>Adelantar las gestiones pertinentes que permitan ampliar el memorando de entendimiento suscrito entre la SAE SAS  y el IGAC con el propósito de acceder a la información catastral de los bienes bajo la jurisdicción del instituto</t>
  </si>
  <si>
    <t>Emitir un informe donde se recopilen todos los documentos y gestiones efectuados para ejecutar y ampliar el memorando de entendimiento suscrito entre la SAE SAS y el IGAC</t>
  </si>
  <si>
    <t>Comunicaciones
Evidencias mesas de trabajo 
Documentos</t>
  </si>
  <si>
    <t>Julio 2025: Se evidencian informes, por lo tanto cumple por eficacia, sin embargo, el hallazgo continúa en plan de mejoramiento hasta tanto se evalúen la totalidad de actividades programadas conforme su fecha de ejecución.</t>
  </si>
  <si>
    <t>FILA_868</t>
  </si>
  <si>
    <t>Priorizar los activos a enviar a saneamiento para culminar el proceso de avalúo teniendo en cuenta las metas estratégias de la entidad</t>
  </si>
  <si>
    <t>Realizar priorización de los activos a enviar a saneamiento para culminar el proceso de avalúo teniendo en cuenta las metas estratégias de la entidad</t>
  </si>
  <si>
    <t>Documento</t>
  </si>
  <si>
    <t>Enero25: Cumple por eficacia, dada la evidencia; Informe con relación de 550 folios saneados en 2024. En cumplimiento a las metas relacionadas con la clasificación y actualización de información, sin embargo, el hallazgo continúa en plan de mejoramiento hasta tanto se evalúen la totalidad de actividades programadas conforme su fecha de ejecución.</t>
  </si>
  <si>
    <t>FILA_869</t>
  </si>
  <si>
    <t>Seguimiento y control de los bienes inmuebles bajo administración de la Dirección de Seguimiento y Control de Liquidaciones</t>
  </si>
  <si>
    <t xml:space="preserve">Realizar la validación de los bienes inmuebles propiedad de las sociedades en liquidación, con la finalidad de identificar sí alguno de ellos NO reportan en el inventario de la entidad. </t>
  </si>
  <si>
    <t xml:space="preserve">Matriz de Excel </t>
  </si>
  <si>
    <t>FILA_870</t>
  </si>
  <si>
    <t xml:space="preserve">Mesa de trabajo con las áreas correspondientes con la finalidad de comunicar los hallazgos producto de la validación y generar los compromisos para su subsanación </t>
  </si>
  <si>
    <t>FILA_871</t>
  </si>
  <si>
    <t>Constitución de patrimonio autónomo por Bienes administrados de las FARC EP. SAE (D)</t>
  </si>
  <si>
    <t>Falta de control en las actividades de administración de los bienes y fondos a cargo de la Entidad.</t>
  </si>
  <si>
    <t>Efectuar reuniones trimestrales con  el Departamento Administrativo de la Presidencia de la República, con el objetivo de fortalecer el seguimiento a la delegación</t>
  </si>
  <si>
    <t>Realizar reuniones trimestrales con  el DAPRE, con el objetivo de fortalecer el seguimiento a la delegación realizada mediante el convenio N 014-2017</t>
  </si>
  <si>
    <t>Relatoría de reuniones</t>
  </si>
  <si>
    <t xml:space="preserve">Es importante indicar que las reuniones deben ser coordinadas con el DAPRE, por lo que su realización dependerá de la agenda disponible de esta entidad </t>
  </si>
  <si>
    <t>FILA_872</t>
  </si>
  <si>
    <t>Adelantar e impulsar todos los procesos pre contractuales y acciones posibles para la apuesta en funcionamiento del nuevo patrimonio autónomo</t>
  </si>
  <si>
    <t>Estudio previo y estudio de mercado</t>
  </si>
  <si>
    <t>FILA_873</t>
  </si>
  <si>
    <t>Se observaron pagos por bonificación a los funcionarios de la Entidad, desde la vigencia 2021, producto del cumplimiento de metas de comercialización y arrendamientos; en algunos casos se observaron pagos que superan el 40% del Articulo 30 de la Ley 1393.</t>
  </si>
  <si>
    <t>Falta de claridad en la información validada por el ente auditor, respecto a los casos especificos de pagos laborales no constitutivos de salario en los que se superó el 40% estipulado en la ley 1393.</t>
  </si>
  <si>
    <r>
      <t>Incluir dentro del Procedimiento "</t>
    </r>
    <r>
      <rPr>
        <i/>
        <sz val="11"/>
        <rFont val="Arial Narrow"/>
        <family val="2"/>
      </rPr>
      <t>Gestión de Nomina y Novedades</t>
    </r>
    <r>
      <rPr>
        <sz val="11"/>
        <rFont val="Arial Narrow"/>
        <family val="2"/>
      </rPr>
      <t xml:space="preserve">" de la Dirección de Talento Humano, los elementos a tener en cuenta en el pago de bonificaciones ocasionales y de mera liberalidad por parte del empleador, teniendo en cuenta  la normatividad legal y jurisprudencial de los pagos extralegales no constitutivos de salario. </t>
    </r>
  </si>
  <si>
    <t xml:space="preserve">Incluir las directrices generales, en el Procedimiento de Gesitón de Nomina para los pagos de bonificaciones ocasionales y de mera liberalidad.
</t>
  </si>
  <si>
    <t xml:space="preserve">Publicación de la Actualización del Procedimiento Gestión de Nómina y Novedades en el Mapa de Procesos en la Intranet.
</t>
  </si>
  <si>
    <t>Julio25: Cumple por eficacia, dada la evidencia en relacion con la actualziacion en relacion con los aspectos de la actividad por ende se visualiza la publicacion del PROCEDIMIENTO GESTIÓN DE NÓMINA Y NOVEDADES (PR-TH-001), sin embargo, el hallazgo continúa en plan de mejoramiento hasta tanto se evalúen la totalidad de actividades programadas conforme su fecha de ejecución.</t>
  </si>
  <si>
    <t>FILA_874</t>
  </si>
  <si>
    <t xml:space="preserve">
Notificar a los trabajadores beneficiados del pago mediante un Otro Si los criterios y condiciones para el otorgamiento del pago.</t>
  </si>
  <si>
    <t xml:space="preserve">Correo electrónico del envío de Otro si para firma del empleador y trabajador, en caso de aprobación de pago de la bonificación. 
</t>
  </si>
  <si>
    <t>FILA_875</t>
  </si>
  <si>
    <r>
      <t>Incluir dentro del Procedimiento "</t>
    </r>
    <r>
      <rPr>
        <i/>
        <sz val="11"/>
        <rFont val="Arial Narrow"/>
        <family val="2"/>
      </rPr>
      <t>Gestión de Nomina y Novedades</t>
    </r>
    <r>
      <rPr>
        <sz val="11"/>
        <rFont val="Arial Narrow"/>
        <family val="2"/>
      </rPr>
      <t>" de la Dirección de Talento Humano, los elementos a tener en cuenta en el pago de bonificaciones ocasionales y de mera liberalidad por parte del empleador, teniendo en cuenta  la normatividad legal y jurisprudencial de los pagos extralegales no constitutivos de salario</t>
    </r>
  </si>
  <si>
    <t xml:space="preserve">Una vez firmado el OTROSÍ por parte del empleador y del trabajador se procederá a arhivarlo en la historia laboral del trabajor </t>
  </si>
  <si>
    <t>Archivo del documento en el historial laboral de cada trabajador</t>
  </si>
  <si>
    <t>FILA_876</t>
  </si>
  <si>
    <t>Pago de Servicios Públicos Bienes en Proceso Rubro-A-8-3-9-02 SAE Valores pagados por concepto de servicios donde no se identifica un FMI asociados</t>
  </si>
  <si>
    <t>Valores pagados por concepto de servicios donde no se identifica un FMI asociados</t>
  </si>
  <si>
    <t xml:space="preserve">Incluir entre la documentación requerida del procedimiento de pagos, el documento en donde se evidencie el Folio de Matricula Inmobiliaria (FMI) de los bienes. </t>
  </si>
  <si>
    <t>Realizar la actualización del procedimiento de pagos PR-GF-004 con el fin de incluir nuevos controles.</t>
  </si>
  <si>
    <t>Actualización del procedimiento de pagos PR-GF-004</t>
  </si>
  <si>
    <t>Junio:  Nueva actividad - Memo Ofic Juridica 20251080080043</t>
  </si>
  <si>
    <t>FILA_877</t>
  </si>
  <si>
    <t>Efectuar capacitación del procedimiento de pagos PR-GF-004.</t>
  </si>
  <si>
    <t>Presentación
Lista de Asistencia
Evaluación eficacia del procedimiento de pagos PR-GF-004</t>
  </si>
  <si>
    <t>FILA_878</t>
  </si>
  <si>
    <t>No ejecución para el 2023 del Contrato 047 del 2022, debido a que, revisada la información de las reservas de la vigencia 
2023, no se han ejecutado los recursos</t>
  </si>
  <si>
    <t>No existe consensualidad, para suscribir el acta de inicio e iniciar la ejecución del contrato mencionado; por lo que, en materia presupuestal, las estimaciones en la elaboración del presupuesto no son precisas, ya que los recursos no se han ejecutado en las vigencias correspondientes</t>
  </si>
  <si>
    <t>Realizar seguimiento al cumplimiento de los requisitos de ejecución de los contratos suscritos desde la vigencia 2025</t>
  </si>
  <si>
    <t>Matriz de seguimiento</t>
  </si>
  <si>
    <t>FILA_879</t>
  </si>
  <si>
    <t>Capacitar a los lideres que tienen a cargo la ejecución del presupuesto, con el fin de lograr un incremento en la ejecución para el año 2026</t>
  </si>
  <si>
    <t>Efectuar capacitación con los lideres que tienen a cargo ejecución presupuestal</t>
  </si>
  <si>
    <t>Presentación
Lista de Asistencia
Evaluación eficacia</t>
  </si>
  <si>
    <t>Julio 2025:Se evidencia presentación, lista de asistencia y evaluación. Cumple por eficacia, sin embargo, el hallazgo continúa en plan de mejoramiento hasta tanto se evalúen la totalidad de actividades programadas conforme su fecha de ejecución.</t>
  </si>
  <si>
    <t>FILA_880</t>
  </si>
  <si>
    <t>Evidencia incumplimiento de las metas proyectadas en materia de recaudo, faltando a los principios de Planificación y Programación Integral y afectando los ingresos del FRISCO</t>
  </si>
  <si>
    <t>Falta de gestión de la SAE en la administración eficiente de los bienes a cargo, por arrendamientos y venta de activos.</t>
  </si>
  <si>
    <t xml:space="preserve"> Fortalecer por parte de las Territoriales los procesos de promoción  de activos con el fin de suscribir contratos de arrendamiento para el logro del recaudo</t>
  </si>
  <si>
    <t>Promover los inmuebles a través de páginas web, como www.fincaraiz.com.co, www.saesas.gov.co.</t>
  </si>
  <si>
    <t>Soporte trimestral de publicaciones promoción.</t>
  </si>
  <si>
    <t>FILA_881</t>
  </si>
  <si>
    <t xml:space="preserve">Gestionar por parte de las territoriales la recuperación de la cartera no mayor a 30 días frente a los contratos de arrendamiento </t>
  </si>
  <si>
    <t>Realizar la recuperación de la cartera no mayor a 30 días</t>
  </si>
  <si>
    <t>Informe reporte Power BI estado de cartera.</t>
  </si>
  <si>
    <t xml:space="preserve"> El informe reporte se presentará una vez al mes </t>
  </si>
  <si>
    <t>FILA_882</t>
  </si>
  <si>
    <t xml:space="preserve">Las territoriales nos enfocaremos en ejecutar el proceso para las legalizaciones de las ocupaciones irregulares con el fin de percibir recaudo </t>
  </si>
  <si>
    <t xml:space="preserve">Ejecutar el proceso para las legalizaciones de las ocupaciones irregulares </t>
  </si>
  <si>
    <t xml:space="preserve">Informe semestral del envio de comunicaciones en donde se  invite a legalizar la ocupación </t>
  </si>
  <si>
    <t>FILA_883</t>
  </si>
  <si>
    <t>Las territoriales nos enfocaremos en solicitar la entrega voluntario o realizar desalojo en caso dado de que los ocupantes no legalicen su ocupación</t>
  </si>
  <si>
    <t xml:space="preserve">Entrega voluntaria y/o desalojo </t>
  </si>
  <si>
    <t>informe semestral de  entrega voluntaria y/o de desalojo efectuados.</t>
  </si>
  <si>
    <t>FILA_884</t>
  </si>
  <si>
    <r>
      <t xml:space="preserve">Metas de recaudo de Ingresos FRISCO: </t>
    </r>
    <r>
      <rPr>
        <sz val="11"/>
        <rFont val="Arial Narrow"/>
        <family val="2"/>
      </rPr>
      <t>Realizado el analisis del presupuesto de ingresos de FRISCO para la vigencia 2023, las metas de recaudo se incumplieron</t>
    </r>
  </si>
  <si>
    <t xml:space="preserve">Incumplimiento  de las metas proyectadas en materia de recaudo, faltando a los principios de planeacion y programación integral y afectando los ingresos de FRISCO, ocasionando por la falta de gestion de la SAE en la administracion de los activos a cargo por concepto de arrendamirentos y venta de activos </t>
  </si>
  <si>
    <t>Realizar analisis de posibles ventas de activos sociales en conjunto con la  Vicepresidencia de Sociedades bajo el plan Nacional de Desarrollo</t>
  </si>
  <si>
    <t>analizar los activos sociales que pueden ser suceptibles de comercialización</t>
  </si>
  <si>
    <t xml:space="preserve">Informe de activos publicados para venta </t>
  </si>
  <si>
    <t>FILA_885</t>
  </si>
  <si>
    <t xml:space="preserve">Redactar un informe donde se detalle las ventas que efectuo la dirección de gobierno control y demoractización de sociedades con el fin de dar cumplimiento a las metas planteadas </t>
  </si>
  <si>
    <t xml:space="preserve">Informe donde se detalle las ventas realizadas 
</t>
  </si>
  <si>
    <t>FILA_886</t>
  </si>
  <si>
    <t>Ingresos de Presupuesto SAE, con una ejecución de ingresos del 90%.</t>
  </si>
  <si>
    <t>la Entidad está en la obligación de maximizar los recursos propios.</t>
  </si>
  <si>
    <t>FILA_887</t>
  </si>
  <si>
    <t>Seguimiento a la ejecución presupuestal.</t>
  </si>
  <si>
    <t>Realizar informe de seguimiento a la ejecución presupuestal</t>
  </si>
  <si>
    <t>Informe seguimiento ejecución presupuestal</t>
  </si>
  <si>
    <t>FILA_888</t>
  </si>
  <si>
    <t>Realizar acompañamiento los lideres que tienen a cargo la planeación del presupuesto</t>
  </si>
  <si>
    <t>Efectuar acompañamiento en mesas de trabajo a las áreas que tengan planeación del presupuesto</t>
  </si>
  <si>
    <t>Lista de Asistencia y Grabación</t>
  </si>
  <si>
    <t>Julio 2025: Se evidencia lista de asistencia y grabación. Cumple por eficacia, sin embargo, el hallazgo continúa en plan de mejoramiento hasta tanto se evalúen la totalidad de actividades programadas conforme su fecha de ejecución.</t>
  </si>
  <si>
    <t>FILA_889</t>
  </si>
  <si>
    <t>Ejecución Presupuestal de Gastos FRISCO y SAE, Saldos sin ejecutar que representan el 5.38% del total del presupuesto de gastos FRISCO, que equivalen a $517.301.251.412 y en el presupuesto de SAE gastos sin ejecutar por $4.908.696.205, que representan el 5.78% del presupuesto de gastos de SAE.</t>
  </si>
  <si>
    <t>Saldos sin ejecutar que representan el 5.38% del total del presupuesto de gastos y en el presupuesto de SAE gastos que representan el 5.78% del presupuesto de gastos de SAE.</t>
  </si>
  <si>
    <t>Capacitar a los lideres que tienen a cargo la ejecución del presupuesto gastos, con el fin de lograr un porcentaje de ejecución superior  para el año 2025.</t>
  </si>
  <si>
    <t>FILA_890</t>
  </si>
  <si>
    <t>Realizar seguimiento a la ejecución presupuestal.</t>
  </si>
  <si>
    <t>Efectuar seguimiento con los Informes presupuestales mensuales</t>
  </si>
  <si>
    <t>Informes presupuestales mensuales</t>
  </si>
  <si>
    <t>FILA_891</t>
  </si>
  <si>
    <t>Falta de criterios de evaluación objetivos en la realización del Estudio previo para la suscripción del Contrato de arrendamiento No. 017-2023</t>
  </si>
  <si>
    <t>No se evaluaron las ofertas en las mismas condiciones de comparación, valorando opciones contractuales que de plano no cumplían los requisitos mínimos planteados por la Entidad.</t>
  </si>
  <si>
    <t>Crear formato de estudio previo para contratación directa con persona jurídica, incluyendo en este las instrucciones para su diligenciamiento</t>
  </si>
  <si>
    <t>Incluir en el formato de estudio previo de contratación directa con persona jurídica en el capitulo de requerimientos técnicos mínimos, la instrucción de diligenciamiento que aclare que la información allí contenida define los criterios que van a permitir las comparaciones entre cotizaciones, que se utilizarán para la elaboración del estudio de mercado.</t>
  </si>
  <si>
    <t>Formato estudio previo contratación directa con persona jurídica</t>
  </si>
  <si>
    <t>FILA_892</t>
  </si>
  <si>
    <t>Crear formato para la elaboración de estudios de mercado</t>
  </si>
  <si>
    <t>Estandarizar por medio de un formato la estructura del estudio de mercado, garantizando que a través de este se puedan comparar cotizaciones con los mismos requerimientos técnicos mínimos</t>
  </si>
  <si>
    <t>Formato Estudio de Mercado</t>
  </si>
  <si>
    <t>FILA_893</t>
  </si>
  <si>
    <t>Brindar capacitación sobre la proyección de estudios previos para contratación directa con persona jurídica</t>
  </si>
  <si>
    <t>Brindar capacitación a los supervisores y enlaces contractuales sobre el diligenciamento de los estudios previos para contratación directa con persona jurídica</t>
  </si>
  <si>
    <t>FILA_894</t>
  </si>
  <si>
    <t>Realizar un informe bimensual por medio del cual se verifique que en la etapa precontractual se aplique el punto de control por parte de la Dirección de Contratación</t>
  </si>
  <si>
    <r>
      <t xml:space="preserve">Realizar un informe bimensual por medio del cual se verifique que en la etapa precontractual se aplique el punto de control por parte de la Dirección de Contratación, el cual queda registrado en el </t>
    </r>
    <r>
      <rPr>
        <i/>
        <sz val="11"/>
        <rFont val="Arial Narrow"/>
        <family val="2"/>
      </rPr>
      <t>"Listado de verificación documental para trámite de contrato o convenio con persona jurídica -contratación directa</t>
    </r>
    <r>
      <rPr>
        <sz val="11"/>
        <rFont val="Arial Narrow"/>
        <family val="2"/>
      </rPr>
      <t>" (FO-GC-015)</t>
    </r>
  </si>
  <si>
    <t>Informe de Control y Seguimiento</t>
  </si>
  <si>
    <t>FILA_895</t>
  </si>
  <si>
    <t>Aumento sin la debida justificación del canon mensual de arrendamiento conforme a la suscripción del contrato 017-2023</t>
  </si>
  <si>
    <t>Estudios previos sin justificación técnica precisa al incremento en el valor del canon de arrendamiento para la sede Dirección General de la Entidad en la ciudad de Bogotá, conforme a los contratos de arrendamiento anteriormente suscritos.</t>
  </si>
  <si>
    <t>Brindar capacitación sobre la identificación, descripción y justificación de la necesidad a satisfacer en un proceso contractual de acuerdo al Manual de Compras y Adquisiciones</t>
  </si>
  <si>
    <t>Brindar capacitación a las personas que estructuran procesos de contratación sobre la identificación, descripción y justificación de la necesidad a satisfacer en un proceso contractual</t>
  </si>
  <si>
    <t>FILA_896</t>
  </si>
  <si>
    <t>Estudios previos sin justificación técnica precisa en el incremento del valor del canon de arrendamiento para la sede Dirección General de la Entidad en la ciudad de Bogotá, conforme a los contratos de arrendamiento anteriormente suscritos.</t>
  </si>
  <si>
    <t>Incluir en el formato de estudio previo de contratación directa con persona jurídica las instrucciones para el diligenciamiento de la descripción de la necesidad</t>
  </si>
  <si>
    <t xml:space="preserve"> Formato de estudio previo para contratación directa con persona jurídica</t>
  </si>
  <si>
    <t>FILA_897</t>
  </si>
  <si>
    <t>FILA_898</t>
  </si>
  <si>
    <t>Perdida de partes de vehículos administrados por la SAE y a cargo de la unión temporal almagrario en virtud del contrato 069-2019</t>
  </si>
  <si>
    <t>Incumplimiento al deber legal de vigilar y salvaguardar los bienes y valores que le han sido encomendados, situación ocasionada por posibles deficiencias en el control y seguimiento por parte de la SAE</t>
  </si>
  <si>
    <t>Efectuar visitas de verificación en la reposición de las piezas</t>
  </si>
  <si>
    <t xml:space="preserve">Visita de inspección </t>
  </si>
  <si>
    <t>Informe de verificación de la reposición de las piezas</t>
  </si>
  <si>
    <t xml:space="preserve">Se efectuarán 6 informes de los vehiculos frente a los cuales la Contraloría evidencio en este hallazgo </t>
  </si>
  <si>
    <t>FILA_899</t>
  </si>
  <si>
    <t>Reiterar los lineamientos frente a la supervisión contratual establecidos en el memorando con radicado ORFEO 20234300156093</t>
  </si>
  <si>
    <t>Generar comunicación oficial de insistencia dirigida a los apoyos a la supervisión contractual, en relación con las recomendaciones y las activadades para una adecuada labor en su condición de apoyo contractual, contenidas en el memorando 20234300156093</t>
  </si>
  <si>
    <t xml:space="preserve"> Memorando </t>
  </si>
  <si>
    <t>FILA_900</t>
  </si>
  <si>
    <t xml:space="preserve">Ampliar la cobertura de los lineamientos impartidos por la Dirección en cuanto a la supervisión contractual </t>
  </si>
  <si>
    <t xml:space="preserve">Enviar el lineamiento establecido en el radicado ORFEO 20234300156093 a todos los funcionarios que componen la Dirección de activos muebles </t>
  </si>
  <si>
    <t xml:space="preserve">Soporte de entrega en fisico y correo electronico </t>
  </si>
  <si>
    <t>FILA_901</t>
  </si>
  <si>
    <t xml:space="preserve">Requerir a la Dirección de contratos y la Dirección de Talento Humano capacitación sobre la supervisión contractual </t>
  </si>
  <si>
    <t xml:space="preserve">Solicitarle a la Dirección de Contratos realizar capacitaciones relacionadas con las buenas prácticas para implementar en las labores de apoyo a la supervisión </t>
  </si>
  <si>
    <t>Memorando de solicitud de capacitación</t>
  </si>
  <si>
    <t>FILA_902</t>
  </si>
  <si>
    <t>Brindar capacitación sobre el Manual de Supervisión e Interventoría</t>
  </si>
  <si>
    <t>Brindar capacitación a los supervisores y apoyos a la supervisión sobre el Manual de Supervisión e Interventoría, enfatizando en el tratamiento frente a los posibles incumplimientos contractuales</t>
  </si>
  <si>
    <t xml:space="preserve">Listado de asistencia a la capacitación </t>
  </si>
  <si>
    <t>Enero25: Cumple por eficacia, sin embargo, el H continúa en plan de mejoramiento hasta tanto se evalúen la totalidad de actividades programadas conforme su fecha de ejecución. Se allegan listados de asistencia, citaciones y presentación de la capacitación del Manual de Supervisión e Interventoría realizada el 30 de Diciembre de 2024.</t>
  </si>
  <si>
    <t>FILA_903</t>
  </si>
  <si>
    <t xml:space="preserve">Efectuar visita de inspección a los operadores logisticos con el fin de verificar el cumplimiento a las obligaciones del contrato </t>
  </si>
  <si>
    <t xml:space="preserve">
Realizar visita para verificar el cumplimiento de las obligaciones contractuales </t>
  </si>
  <si>
    <t xml:space="preserve">Acta de visita realizada, acta de informe de visita y comunicación de novedades sí aplica 
</t>
  </si>
  <si>
    <t>La cantidad obedece a visitas de los operadores logisticos</t>
  </si>
  <si>
    <t>FILA_904</t>
  </si>
  <si>
    <t xml:space="preserve">Visitas no programadas con el fin de identificar el estado real de los activos </t>
  </si>
  <si>
    <t>Realizar visitas periodicas y no programadas para verificar el estado real de los bienes almacenados. A partir del resultado de las visitas activar la ruta del memorando 20234300156093.</t>
  </si>
  <si>
    <t xml:space="preserve">Informe semestral de las visitas periodicas de conformidad con el acta de visita </t>
  </si>
  <si>
    <t>Las visitas serán programadas conforme a la necesidad evidenciada por la Dirección de democratización de activos muebles y el control requerido frente a los operadores logísticos como actividad preventiva</t>
  </si>
  <si>
    <t>FILA_905</t>
  </si>
  <si>
    <t xml:space="preserve">Gestionar el   alistamiento para la disposición final de activos </t>
  </si>
  <si>
    <t>Impulsar las actividades de alistamiento técnico y jurídico que sean de resorte de la dirección, para agilizar la disposición final de los activos, mitigando la posibilidad de pérdida de piezas.</t>
  </si>
  <si>
    <t>Informe donde se evidencié la cantidad de bienes remitidos para alistamiento y/o que cuentan con alistamiento técnico y jurídico  para su disposición final.</t>
  </si>
  <si>
    <t>FILA_906</t>
  </si>
  <si>
    <t xml:space="preserve">Enviarle al contratista comunicaciones mediante oficio </t>
  </si>
  <si>
    <t>Formalizar las comunicaciones con el contratista a traves de oficios con radicado de salida y firma de la Dirección, con el fin de evitar las comunicaciones informales en el marco de la ejecución de un contrato.</t>
  </si>
  <si>
    <t>Informe donde se evidencie las comunicaciones efectuadas al contratista mediante oficio</t>
  </si>
  <si>
    <t>FILA_907</t>
  </si>
  <si>
    <t>Realizar mejores estudios previos, que contengan fuerza y robustez en la necesidad, conveniencia, oportunidad y elementos técnicos junto con la incorporación de las multas y sus respectivos procedimientos.</t>
  </si>
  <si>
    <t>Elaborar estudios técnicos integrales y más robustos (incluyendo justificaciones técnicas y necesidad, oportunidad y conveniencia, aunado a mejores condiciones y exigencias de pólizas) que contemplen las multas y condiciones a cancelar en caso de pérdida de piezas, maximizando las potencialidades que trae consigo aplicar el régimen privado de la contratación.</t>
  </si>
  <si>
    <t>Estudios previos</t>
  </si>
  <si>
    <t>La actividad queda supeditada a que se suscriba un nuevo contrato</t>
  </si>
  <si>
    <t>FILA_908</t>
  </si>
  <si>
    <t xml:space="preserve">En el estudio previo como documento base de la contratación – el cual debe ser imparcial, sin criterio alguno de subjetividad-, se menciona quien será el posible contratista  quien, para todos los casos evaluados, es con quien finalmente se suscribe el contrato, en esa medida se puedan llegar a construir los estudios conforme las circunstancias particulares de cada contratista. </t>
  </si>
  <si>
    <t xml:space="preserve">Falla en la etapa de planeación del contrato, ya que el estudio previo debe propender por el ofrecimiento más favorable, teniendo en cuenta exclusivamente los factores de selección y la ponderación precisa, detallada y concreta de los mismos, sin subjetividad alguna. </t>
  </si>
  <si>
    <t>Crear formato de estudio previo para contratación directa con persona natural</t>
  </si>
  <si>
    <t>Crear formato de estudio previo para contratación directa con persona natural, en el cual se establezca la necesidad de la contratación, obligaciones, condiciones de las garantías y demás aspectos contractuales, que garanticen la imparcialidad y no contenga criterio alguno de subjetividad</t>
  </si>
  <si>
    <t>Formato estudio previo para contratación directa con persona natural</t>
  </si>
  <si>
    <t>Junio: Ajuste Actividades/Unidad de Medida (Columna J) - Memorando Ofic Juri 20251080080043</t>
  </si>
  <si>
    <t>FILA_909</t>
  </si>
  <si>
    <t>Brindar capacitación sobre formato de estudio previo para contratación directa con persona natural</t>
  </si>
  <si>
    <t>Brindar capacitación a los supervisores y apoyos a la supervisión sobre el formato de estudio previo para contratación directa con persona natural</t>
  </si>
  <si>
    <t>Correo Citación
Listado de Asistencia
Registro Fotográfico
Resultados de la evaluación de conocimientos</t>
  </si>
  <si>
    <t>Junio: Ajuste Actividades/Unidad de Medida (Columna J), Ajuste Actividades/Cantidades Unidad de Medida (Columna K) - Memorando Ofic Juri 20251080080043</t>
  </si>
  <si>
    <t>FILA_910</t>
  </si>
  <si>
    <r>
      <t xml:space="preserve">Realizar un informe bimensual por medio del cual se verifique que en la etapa precontractual se aplique el punto de control por parte de la Dirección de Contratación, el cual queda registrado en el </t>
    </r>
    <r>
      <rPr>
        <i/>
        <sz val="11"/>
        <rFont val="Arial Narrow"/>
        <family val="2"/>
      </rPr>
      <t>"Listado de verificación documental para contratos de prestación de servicio con persona natura</t>
    </r>
    <r>
      <rPr>
        <sz val="11"/>
        <rFont val="Arial Narrow"/>
        <family val="2"/>
      </rPr>
      <t>l" (FO-GC-004)</t>
    </r>
  </si>
  <si>
    <t>Informe de control y seguimiento</t>
  </si>
  <si>
    <t>FILA_911</t>
  </si>
  <si>
    <t>La SAE, conforme a su Manual de Contratación no establece un plazo para liquidar los contratos o un Término específico para el cruce de cuentas respecto de sus obligaciones. Así mismo, revisados los expedientes contractuales, se evidencia que tampoco se establece dentro de la minuta del contrato la obligación de liquidar</t>
  </si>
  <si>
    <t>La situación evidenciada es causada por las falencias jurídicas del Manual de contratación de la Entidad, que es la norma base a aplicar conforme el Régimen Especial de la Entidad.</t>
  </si>
  <si>
    <t>Determinar en el Manual de Compras y Adquisiciones el lineamiento para los contratos que son objeto de liquidación y demás mecanismos de cierre contractual</t>
  </si>
  <si>
    <t>Incluir en el Manual de Compras y Adquisiciones los contratos que son objeto de liquidación u otro mecanismo de cierre contractual, de tal forma que se de claridad cuando las partes pueden declararse a paz y salvo o si existen obligaciones por cumplir y la forma en que deben ser cumplidas</t>
  </si>
  <si>
    <t>Manual de Compras y Adquisiciones</t>
  </si>
  <si>
    <t>Dic 2024: Cambio de acción, actividad y unidad de medida aprobado por el CICCI</t>
  </si>
  <si>
    <t>FILA_912</t>
  </si>
  <si>
    <t>Brindar capacitación sobre el Manual de Compras y Adquisiciones</t>
  </si>
  <si>
    <t>Brindar capacitación sobre el Manual de Compras y Adquisiciones, de tal forma que se ponga en conocimiento los contratos que son objeto de liquidación u otro mecanismo de cierre contractual</t>
  </si>
  <si>
    <t>Listado de Asistencia
Correo Citación
Diapositivas
Resultados de la evaluación de conocimientos</t>
  </si>
  <si>
    <t>FILA_913</t>
  </si>
  <si>
    <t>Crear Minuta Contractual incluyendo la obligación para liquidar y la descripción de cuando aplica</t>
  </si>
  <si>
    <t>Crear Minuta Contractual incluyendo la obligación de liquidación, considerando la posibilidad de que se haya estipulado está en la etapa pre contractual de un contrato o por ser objeto de liquidación de acuerdo a lo establecido en el Manual de Compras y Adquisiciones”</t>
  </si>
  <si>
    <t>Minuta Contractual</t>
  </si>
  <si>
    <t>FILA_914</t>
  </si>
  <si>
    <t>Divulgar pieza comunicativa vía correo electrónico mencionando los criterios de los contratos que son objetos de liquidación</t>
  </si>
  <si>
    <t>Crear y divulgar vía correo electrónico a los contratistas y trabajadores de la SAE S.A.S. una pieza gráfica en la que se detallen cuáles son los contratos objeto de liquidación</t>
  </si>
  <si>
    <t>Correo electrónico por medio del cual se divulgó la pieza gráfica</t>
  </si>
  <si>
    <t>FILA_915</t>
  </si>
  <si>
    <t>No se observa un verdadero análisis de datos con componentes técnicos, económicos, y regulatorios, en el que se incluyan los precios, su comportamiento histórico y las perspectivas de cambios sobre los mismos; tal y como lo han establecido las Guías de Colombia Compra Eficiente, para la Elaboración de Estudios del Sector –incluso para las Entidades con régimen especial de contratación</t>
  </si>
  <si>
    <t>Debilidad en la etapa de planeación del contrato, toda vez que el estudio de mercado debe ser congruente con las necesidades del servicio a satisfacer, teniendo en cuenta cotizaciones con objeto similar o parecido</t>
  </si>
  <si>
    <t>Crear formato de estudio previo para contratación directa con persona natural, en el cual se incluya un capitulo para el estudio del sector en el cual se debe relacionar la memoria de la contratación del servicio requerido</t>
  </si>
  <si>
    <t>Estudio previo para contratación directa con persona natural</t>
  </si>
  <si>
    <t>Enero25:Cumple por eficacia, sin embargo, el H continúa en plan de mejoramiento hasta tanto se evalúen  totalidad de actividades programadas conforme  fecha de ejecución. Formato estudio previo contratación directa persona natural (FO-GC-005), en el numeral 7 relaciona el análisis del sector, en  acápite A la memoria de la contratación, en el que se comparan objetos similares o parecidos</t>
  </si>
  <si>
    <t>FILA_916</t>
  </si>
  <si>
    <t>Crear listado de verificación documental para contratos de prestación de servicios con persona natura</t>
  </si>
  <si>
    <t>Crear listado de verificación documental para contratos de prestación de servicios con persona natural, incluyendo en estos tres puntos de control derivados de la etapa precontractual. Uno por parte de la dependencia solicitante y dos por parte de la Dirección de Contratación</t>
  </si>
  <si>
    <t>Listado de verificación documental para contratos de prestación de servicios con persona natural</t>
  </si>
  <si>
    <t>Junio: Ajuste Causa del Hallazgo (Columna G) - Memorando Ofic Juri 20251080080043</t>
  </si>
  <si>
    <t>FILA_917</t>
  </si>
  <si>
    <t>Brindar capacitación sobre formato de estudio previo para contratación directa con persona natural y el listado de verificación documental para contratos de prestación de servicios con persona natural</t>
  </si>
  <si>
    <t>Brindar capacitación a los supervisores y apoyos a la supervisión sobre el formato de estudio previo para contratación directa con persona natural  y el listado de verificación documental para contratos de prestación de servicios con persona natural</t>
  </si>
  <si>
    <t>Listado de Asistencia
Correo Citación
Registro Fotográfico
Resultados de la evaluación de conocimientos</t>
  </si>
  <si>
    <t>Junio: Ajuste Causa del Hallazgo (Columna G), Actividades/Unidad de Medida (Columna J), Ajuste Actividades/Cantidades Unidad de Medida (Columna K)  - Memorando Ofic Juri 20251080080043</t>
  </si>
  <si>
    <t>FILA_918</t>
  </si>
  <si>
    <t>En la Revelación en Notas a los Estados Financieros SAE – FRISCO no mencionan las ventas y enajenaciones tempranas que se hicieron durante el año 2023.</t>
  </si>
  <si>
    <t>Las notas a los estados financieros no mencionan las ventas y enajenaciones tempranas que se hicieron durante el año 2023.</t>
  </si>
  <si>
    <t>Incluir en el documento notas a los estados financieros las ventas y enajenación temprana.</t>
  </si>
  <si>
    <t>Resalizar la inclusión de las ventas y enajenación temprana en las notas a los estados financieros</t>
  </si>
  <si>
    <t xml:space="preserve">Julio 2025: Al revisar las Notas a los Estados Financieros, no se identificó ninguna referencia  a las ventas y enajenaciones tempranas. En consecuencia, se concluye que la actividad evaluada no es eficaz, por ende, se mantiene dentro del Plan de Mejoramiento para su respectiva reformulación. </t>
  </si>
  <si>
    <t>FILA_919</t>
  </si>
  <si>
    <t>Entrega de un lote número matriz 10113932022223-001, a título gratuito a la Alcaldía de Medellín, que, a pesar de contar Resolución de entrega del año 2021, continúa haciendo parte de la cuenta de Propiedad Planta y Equipo del FRISCO al 31 de diciembre de 2023.</t>
  </si>
  <si>
    <t>Debilidades en la entrega oportuna de soportes, así como el control y la gestión respecto al análisis, verificación y conciliación de la información que se genera en las diferentes áreas involucradas en el proceso.</t>
  </si>
  <si>
    <t xml:space="preserve">Reportar las entregas materiales procedentes de acuerdo a los actos administrativos comunicados a las territoriales por nivel central
</t>
  </si>
  <si>
    <t xml:space="preserve">Cargar la información al aplicativo proveniente de la diligencia de entrega </t>
  </si>
  <si>
    <t xml:space="preserve">Reporte trimestral a las areas misionales sobre las entregas materiales de inmuebles no sociales en destinacion definitiva y los soportes que lo respalden. </t>
  </si>
  <si>
    <t>FILA_920</t>
  </si>
  <si>
    <t>Solicitar a la Dirección Administrativa, la creación de un botón o alerta dentro del aplicativo Orfeo para los casos de premarcación del estado en el inventario.</t>
  </si>
  <si>
    <t>FILA_921</t>
  </si>
  <si>
    <t>Sobrestimación por valor de $4.352.029.242 en la cuenta 151098 Inventarios Bienes Declarados a Favor de la Nación, situación que subestimó el resultado del ejercicio, por cuanto se trató de ventas materializadas no contabilizadas durante la vigencia 2023.</t>
  </si>
  <si>
    <t>Debilidades en la entrega oportuna de soportes, así como el control y la gestión respecto al análisis, verificación y conciliación de la
información que se genera en las áreas involucradas en el proceso</t>
  </si>
  <si>
    <t>Establecer encuentros anuales con la Dirección Financiera a fin de conciliar inventario</t>
  </si>
  <si>
    <t>Se conformará una mesa de trabajo de conciliación de inventario contable VS inmuebles vendidos a fin de verificar documentación pendiente y estados de la documentación</t>
  </si>
  <si>
    <t>Acta de mesa</t>
  </si>
  <si>
    <t>Julio25: Verificada la evidencia, se observa que comparten una base de comercialziación, sin embargo, no se observa la respectiva acta de mesa de conciliación entre la Dir. Comercial y Dir Financiera, se concluye que la actividad no es eficaz, por ende, continua en el Plan de Mejoramiento para su reformulación.</t>
  </si>
  <si>
    <t>FILA_922</t>
  </si>
  <si>
    <t>Debilidades en la entrega oportuna de soportes, así como el control y la gestión respecto al análisis, verificación y conciliación de la información que se genera en las áreas involucradas en el proceso</t>
  </si>
  <si>
    <t>Designar a un trabajador/a para el seguimiento de registros de compraventas</t>
  </si>
  <si>
    <t xml:space="preserve">Designar a una persona con funciones formalizadas para la verificación de registros ante las ORIPs de los negocios que se suscriban. </t>
  </si>
  <si>
    <t xml:space="preserve">Comunicación formal de funciones </t>
  </si>
  <si>
    <t>Julio25: Cumple por eficacia, dada la evidencia; en relacion con el correo de asignacion formal de funciones formalizadas para la verificación de registros ante las ORIPs de los negocios que se suscriban, sin embargo, el hallazgo continúa en plan de mejoramiento hasta tanto se evalúen la totalidad de actividades programadas.</t>
  </si>
  <si>
    <t>FILA_923</t>
  </si>
  <si>
    <t>Seguimientos mensuales a negocios escriturados</t>
  </si>
  <si>
    <t>Realizar seguimiento mensual  a la base de datos de negocios que se suscriben, validando sus registros de compraventas</t>
  </si>
  <si>
    <t>Matriz de seguimiento con cortes mensuales</t>
  </si>
  <si>
    <t>Julio25: Verificada la evidencia, se observa que comparten una base de seguimiento mensual  en relacion con los datos de negocios que se suscriben en la Dir. Comercial, sin embargo, solo se evidencia seguimiento de 3 meses, se concluye que la actividad no es eficaz, por ende, continua en el Plan de Mejoramiento para su reformulación.</t>
  </si>
  <si>
    <t>FILA_924</t>
  </si>
  <si>
    <t>A 31 de diciembre de 2023, la SAE S.A.S., reportó que cuenta con 5.505 inmuebles productivos en condición de arrendados, de los cuales se evidenció que, para 672 bienes inmuebles, no se cuenta con póliza o título que respalde el cumplimiento del contrato de arrendamiento.</t>
  </si>
  <si>
    <t>Ausencia o falta de aplicación de controles, que tiene la Entidad en la administración de los bienes inmuebles en condición de arrendados. Lo anterior, pone en riesgo el estado de los bienes y la productividad de los mismos</t>
  </si>
  <si>
    <t xml:space="preserve">Ejecutar proceso de Saneamiento Polizas. </t>
  </si>
  <si>
    <t xml:space="preserve">Realizar las gestiones pertinentes para la notificación del saneamiento del contrato desde el area comercial de las territoriales </t>
  </si>
  <si>
    <t xml:space="preserve">Informe trimestral de seguimiento   informando el resultado de las comunicaciones enviadas a los arrendatarios </t>
  </si>
  <si>
    <t>FILA_925</t>
  </si>
  <si>
    <t>Se observa una baja gestión en saneamiento contractual en la Regional Norte de acuerdo a los procedimientos de la SAE.</t>
  </si>
  <si>
    <t>Realizar las actividades que conllevan al saneamiento de contratos para la suscripción de nuevas minutas bajo metodología SAE-FRISCO.</t>
  </si>
  <si>
    <t>Realizar informe diagnóstico del estado actual de los contratos de arrendamiento de la dirección territorial.</t>
  </si>
  <si>
    <t>Informe de diagnóstico estado contratos de arrendamiento.</t>
  </si>
  <si>
    <t>17012025: Cumple por eficacia:  Base de diagnóstico con el resultado del análisis de los contratos que requieren saneamiento. Se aporta insumo de la base con la totalidad de contratos y una base de prórrogas., sin embargo, el H continúa en plan de mejoramiento hasta tanto se evalúen la totalidad de actividades programadas conforme su fecha de ejecución.</t>
  </si>
  <si>
    <t>FILA_926</t>
  </si>
  <si>
    <t>Establecer plan de trabajo para el seguimiento al proceso de saneamiento de contratos de arrendamiento.</t>
  </si>
  <si>
    <t>Cronograma de plan de trabajo saneamiento de contratos de arrendamiento.</t>
  </si>
  <si>
    <t>FILA_927</t>
  </si>
  <si>
    <t>Realizar el proceso de saneamiento de contratos para la suscripción de nuevas minutas bajo metodología SAE-FRISCO.</t>
  </si>
  <si>
    <t>Seguimiento a la suscripción de nuevas minutas de los bienes inmuebles con estimado de renta vigente y debida diligencia aprobada.</t>
  </si>
  <si>
    <t>FILA_928</t>
  </si>
  <si>
    <t>Formular un procedimiento para el proceso de saneamiento de contratos de arrendamiento bajo los mecanismos de administración directa o deposito provisional.</t>
  </si>
  <si>
    <t>Elaborar un procedimiento para saneamiento contractual de contratos de arrendamiento.</t>
  </si>
  <si>
    <t>Publicación del procedimiento de Saneamiento Contractual de Contratos de Arrendamiento.</t>
  </si>
  <si>
    <t>FILA_929</t>
  </si>
  <si>
    <t>Se evidencian bienes inmuebles en estado desocupado con estado regular a malo de conservación sin gestiones para la generación de ingresos.</t>
  </si>
  <si>
    <t>Deficiencias en las gestiones oportunas o falta de adopción de medidas preventivas durante la administración de los activos.</t>
  </si>
  <si>
    <t>Ejecutar el proceso de alistamiento comercial para arrendamiento o venta de los bienes inmuebles desocupados.</t>
  </si>
  <si>
    <t>Realizar los alistamientos necesarios para la comercialización (arrendamiento/venta) de los bienes inmuebles en estado desocupado.</t>
  </si>
  <si>
    <t>Informe bimestral del proceso de alistamiento comercial para disposición temporal o disposición final de los bienes inmuebles con estado desocupado.</t>
  </si>
  <si>
    <t>FILA_930</t>
  </si>
  <si>
    <t>Promover la generación de ingresos a los inmuebles a través de gestiones comerciales Arriendo o Ventas,</t>
  </si>
  <si>
    <t>Realizar visitas comerciales a los activos con estado desocupado para la ubicación de publicidad comercial SAE visible para la comunidad.</t>
  </si>
  <si>
    <t xml:space="preserve">Informe bimestral de la estrategía publicitaria </t>
  </si>
  <si>
    <t>FILA_931</t>
  </si>
  <si>
    <t>Fortalecer los procesos de promocion y comercializacion de activos a través de contratos de arrendamiento para el logro del recaudo</t>
  </si>
  <si>
    <t>Promover los inmuebles a traves de las páginas web, como www.fincaraiz.com.co, www.saesas.gov.co.</t>
  </si>
  <si>
    <t>Informe bimestral de publicaciones y gestión de promoción comercial.</t>
  </si>
  <si>
    <t>FILA_932</t>
  </si>
  <si>
    <t>FMI 040-9454, 040-368881, 040-441856, 040-517851. Se evidencia falta de cumplimiento en las funciones otorgadas en el decreto 2136 de 2015 y el procedimiento de desalojo de bienes inmuebles.</t>
  </si>
  <si>
    <t>Deficiencias administrativas, operativas y de control en la administración de los bienes asignados al FRISCO, lo que genera posibles pérdidas económicas en el manejo de los bienes del estado que afecta las finanzas de la Entidad.</t>
  </si>
  <si>
    <t>Realizar visitas de inspección y caracterización a los bienes inmuebles con ocupación irregular objeto del hallazgo.</t>
  </si>
  <si>
    <t>Acta de visita de inspección y caracterización.</t>
  </si>
  <si>
    <t>FILA_933</t>
  </si>
  <si>
    <t xml:space="preserve">Solicitar la expedición de los actos administrativos para los tres bienes inmuebles con ocupación irregular que no cuentan con resolución de desalojo </t>
  </si>
  <si>
    <t>Memorandos de solicitud de actos administrativos.</t>
  </si>
  <si>
    <t xml:space="preserve"> Solicitar la expedición de los actos administrativos frente al FMI 040-9454,040-368881 y 040-441856 ya que el FMI 040-517851 cuenta con la resolución de desalojo </t>
  </si>
  <si>
    <t>FILA_934</t>
  </si>
  <si>
    <t>Una vez recibida la solicitud de la Dirección Territorial Caribe para la expedición del AA, esta se verificara y se procederá al análisis de la documentación, para confirmar si procede o no procede la realización del Acto Administrativo de desalojo a los FMI 040-9454, 040-368881 y 040-441856</t>
  </si>
  <si>
    <t xml:space="preserve">Expedir y remitir acto administrativo de desalojo de los FMI o en caso de que no proceda la expedición de acto administrativo de desalojo, se informará a través de los sistemas de información establecidos para ello. </t>
  </si>
  <si>
    <t xml:space="preserve">Acto administrativo o respuesta en los sistemas de información establecidos para ello. </t>
  </si>
  <si>
    <t xml:space="preserve">Julio 2025: No se evidencian soportes para los FMI 040-9454, 040-368881, 040-441856, 040-517851, por lo tanto no cumple por eficacia. Continúa en el Plan de Mejoramiento para su reformulación. </t>
  </si>
  <si>
    <t>FILA_935</t>
  </si>
  <si>
    <t>FILA_936</t>
  </si>
  <si>
    <t>Analizar el inventario con estado de ocupación irregular para determinar plan de trabajo que permita caracterizar los bienes inmuebles para recuperar o normalizar la ocupación.</t>
  </si>
  <si>
    <t>Cronograma de visitas de inspección de bienes inmuebles con estado de ocupación irregular.</t>
  </si>
  <si>
    <t>FILA_937</t>
  </si>
  <si>
    <t>Solicitar la expedición de actos administrativos para los bienes inmuebles con ocupación irregular sobre los que no se logre normalización.</t>
  </si>
  <si>
    <t>Informe semestral sobre los avances en el proceso de solicitud y expedición de actos administrativos para desalojos.</t>
  </si>
  <si>
    <t>FILA_938</t>
  </si>
  <si>
    <t>Ejecutar diligencias de desalojo para la recuperación de bienes inmuebles de acuerdo con la capacidad operativa de la Territorial en cumplimiento del procedimiento vigente, que establece que para priorizar el desalojo, se deben tener en cuenta los siguientes criterios: 1. Devoluciones, 2. ANT, 3. Ventas y 4. Activos con Estimados de Renta con potencial de arriendo y otros.</t>
  </si>
  <si>
    <t>Informe semestral sobre los desalojos efectuados en la Dirección Territorial.</t>
  </si>
  <si>
    <t>FILA_939</t>
  </si>
  <si>
    <t>FMI 040-22745. Se evidencia construcción en mal estado ocupado por una sociedad igualmente bajo la administración de la Entidad sin recaudo de ingresos.</t>
  </si>
  <si>
    <t>Posibles deficiencias en el control y seguimiento sobre los bienes inmuebles, sociedades y muebles encomendados, generando deterioro o perdida.</t>
  </si>
  <si>
    <t>Realizar mesa de trabajo con el fin de determinar sí es posible realizar el proceso de legalización de ocupación y reconocimiento a través de transacción, o entrega voluntaria del activo.</t>
  </si>
  <si>
    <t>Reunión con la Dirección Territorial Caribe,  Dirección de Seguimiento y Control de Liquidaciones y el depositario provisional de Uniapuestas con el fin de determinar sí es posible realizar el proceso de legalización de ocupación y reconocimiento a través de transacción, o entrega voluntaria del activo.</t>
  </si>
  <si>
    <t xml:space="preserve">Acta de mesa de trabajo </t>
  </si>
  <si>
    <t>Enero25:  Cumple por eficacia: Se evidencia mem 20244100120433 solicitando mesa de trabajo. Aunque no se llevó a cabo, se realizaron gestiones que conllevaron a que el Inmueble lo desalojaran. Soportes: Visita de insp, memo resolución, Res desalojo, acta de desalojo, visita de insp actualizada y registro fotog.  El H continúa en PM hasta que se evalúen todas  las actividades programadas.</t>
  </si>
  <si>
    <t>FILA_940</t>
  </si>
  <si>
    <t>FMI 040-22745. Se evidencia falta de cumplimiento en las funciones otorgadas en el decreto 2136 de 2015 y el procedimiento de desalojo de bienes inmuebles.</t>
  </si>
  <si>
    <t>Efectuar proceso de normalización de la ocupación, recaudo de los ingresos dejados de percibir y/o la entrega voluntaria del activo.</t>
  </si>
  <si>
    <t>Realizar el proceso de legalización de ocupación y reconocimiento a través de transacción, y/o entrega voluntaria del activo.</t>
  </si>
  <si>
    <t>Informe de resultados.</t>
  </si>
  <si>
    <t>FILA_941</t>
  </si>
  <si>
    <t xml:space="preserve">El bien inmueble con el FMI 040-22745 se encuentra ocupado de forma irregular, presencia de vehiculos de la Sociedad UNIAPUESTAS  </t>
  </si>
  <si>
    <t>Incumplimiento de  al deber legal de vigilar y salvaguardar los bienes y valores que han sido encomendado; debido a que no se esta realizando una correcta administración y disposicion de los mismos, al tenerlos en sitios no autorizados para ello.</t>
  </si>
  <si>
    <t xml:space="preserve">Dar contestación a la solicitud elevada por la Dirección de Seguimiento y Control de Liquidaciones frente al peritaje </t>
  </si>
  <si>
    <t xml:space="preserve">Esta actividad esta supeditada a la remisión de la solicitud por parte de la Dirección de seguimiento y control de liquidaciones </t>
  </si>
  <si>
    <t>FILA_942</t>
  </si>
  <si>
    <t xml:space="preserve">Verificar sí es viable o no la solicitud, si es viable se expedira la viabilidad jurídica, si no es viable se informará por medio de memorando </t>
  </si>
  <si>
    <t>FILA_943</t>
  </si>
  <si>
    <t>Para el caso de las sociedades administradas bajo el mecanismo de depósito provisional, se elaborará una comunicación para los depositarios provisionales con facultades de Liquidador, con la finalidad de requerirles un informe del estado de ocupación de los Inmuebles bajo su administración, y que de ser requerido soliciten el desalojo para los FMI que presenten ocupaciones irregulares.</t>
  </si>
  <si>
    <t>Julio25: Cumple por eficacia, dada la evidencia de comunicación para los DP con facultades de Liquidador, con la finalidad de requerirles un informe del estado de ocupación de los Inmuebles bajo su administración, sin embargo, el hallazgo continúa en plan de mejoramiento hasta tanto se evalúen la totalidad de actividades programadas conforme su fecha de ejecución.</t>
  </si>
  <si>
    <t>FILA_944</t>
  </si>
  <si>
    <t xml:space="preserve">Para el caso de las sociedades administradas bajo el mecanismo de Administración Directa, esta Dirección elaborará n memorando interno con destino a las Direcciones territoriales con la información de los inmueble sociales que registran sin ocupación, con la finalidad de establecer si se requiere adelantar el desalojo o la legalización de las ocupaciones. </t>
  </si>
  <si>
    <t>Julio25: Cumple por eficacia, dada la evidencia de emorando a las Dir Territoriales con la información de los inmueble sociales que registran sin ocupación, con la finalidad de establecer si se requiere desalojo o legalización de ocupacion, sin embargo, el hallazgo continúa en PM hasta tanto se evalúen la totalidad de actividades programadas conforme su fecha de ejecución.</t>
  </si>
  <si>
    <t>FILA_945</t>
  </si>
  <si>
    <t xml:space="preserve">Realizar seguimiento semestral de los bienes sociales que tengan pendiente la legalización de ocupaciones irregulares. </t>
  </si>
  <si>
    <t>FILA_946</t>
  </si>
  <si>
    <t>Se encontraron los siguientes inmuebles 001-102626, 001-113550, con ocupación irregular por parte de los implicados en los procesos de extinción de dominio, sin gestión por parte de la Entidad para obtener la administración material de los bienes</t>
  </si>
  <si>
    <t xml:space="preserve"> Deficiencias administrativas, operativas y de control en la administración de los bienes del FRISCO, lo que genera posibles pérdidas económicas en el manejo de los bienes del Estado que afecta las finanzas de la Entidad</t>
  </si>
  <si>
    <t xml:space="preserve">Ejecutar desalojo sobre los FMI 001-102626, 001-113550 que se encuentran en ocupación irregular  </t>
  </si>
  <si>
    <t xml:space="preserve">Materializar acto administrativo de desalojo sobre los 2 FMI relacionados en el hallazgo </t>
  </si>
  <si>
    <t xml:space="preserve">Acto Administrativo de diligencia de desalojo </t>
  </si>
  <si>
    <t>FILA_947</t>
  </si>
  <si>
    <t>Ejecutar diligencias de desalojo para la recuperación de bienes inmuebles de acuerdo con la capacidad operativa de la Territorial en cumplimiento del procedimiento P-DP2-050, el cual establece que para priorizar el desalojo, se deben tener en cuenta los siguientes criterios: 1. Devoluciones, 2. ANT, 3. Ventas y 4. Activos con Estimados de Renta con potencial de arriendo y otros.</t>
  </si>
  <si>
    <t>Informe semestral sobre los avances en los desalojos programados en la Dirección Territorial.</t>
  </si>
  <si>
    <t>FILA_948</t>
  </si>
  <si>
    <t>Deficiencias administrativas, operativas y de control en la administración de los bienes del FRISCO, lo que genera posibles pérdidas económicas en el manejo de los bienes del Estado que afecta las finanzas de la Entidad</t>
  </si>
  <si>
    <t>FILA_949</t>
  </si>
  <si>
    <t>Informe Base de Diagnóstico</t>
  </si>
  <si>
    <t>FILA_950</t>
  </si>
  <si>
    <t>La Regional Occidente de la Entidad, relacionó para la vigencia 2023 un total de 54 folios que corresponden a 26 contratos de arrendamiento pendientes de saneamiento contractual de acuerdo a los nuevos procedimientos de la SAE.</t>
  </si>
  <si>
    <t>Gestión ineficaz en materia de saneamiento contractual en Occidente, ocasionada por posibles deficiencias en el control, seguimiento y gestión por parte de la SAE y que ponen en riesgo los ingresos producto de contratos de arrendamiento sin el cumplimiento de los estándares establecidos en los procedimientos, como lo son pólizas, estimados de renta actualizados.</t>
  </si>
  <si>
    <t>20012025:  Cumple por eficacia: Informe de diagnostico a corte 31 de diciembre de 2024 del estado de los contratos de arrendamiento que demuestra la gestión realizada por la Territorial sobre los activos a sanear, sin embargo, el hallazgo continúa en plan de mejoramiento hasta tanto se evalúen la totalidad de actividades programadas conforme su fecha de ejecución.</t>
  </si>
  <si>
    <t>FILA_951</t>
  </si>
  <si>
    <t>Gestión ineficaz de saneamiento contractual en la Regional Occidente de la SAE, situación ocasionada por posibles deficiencias en el control, seguimiento y gestión por parte de la SAE y que ponen en riesgo los ingresos producto de contratos de arrendamiento sin el cumplimiento de los estándares establecidos en los procedimientos, como lo son pólizas, estimados de renta actualizados.</t>
  </si>
  <si>
    <t>FILA_952</t>
  </si>
  <si>
    <t>FILA_953</t>
  </si>
  <si>
    <t xml:space="preserve">Los inmuebles administrados con FMI 370-747318 y 370-25995 Regional Sur  – SAE fueron enajenados al distrito especial, deportivo, cultural, turistico, empresarial y de servicios de Cali, sin embargo no se enocntraban descargados del inventario </t>
  </si>
  <si>
    <t>Deficiencias administrativas y operativas por parte de la SAE S.A.S. al no actualizar sus bases de datos y al no hacer los seguimientos y registros de cambios correspondientes</t>
  </si>
  <si>
    <t xml:space="preserve">Revisión del procedimiento de entrega de activos P-DF2-107 donde se actualice lo correspondiente al proceso de descarga por  comercialización de inmuebles, con sus responsables, tiempos, puntos de control. </t>
  </si>
  <si>
    <t>Actualización del procedimiento entrega de activos P-DF2-107, en lo correspondiente al proceso de descarga por  comercialización de inmuebles.</t>
  </si>
  <si>
    <t>Procedimiento Actualizado</t>
  </si>
  <si>
    <t>FILA_954</t>
  </si>
  <si>
    <t>La OTI realizará un informe donde se evidencien las mejoras continuas del sistema específicamente del Módulo de Cambio de Estado en el Inventario,donde destinarán un desarrollador y un Tester, para la verificación de dicho módulo y así realizar las mejoras en el sistema.</t>
  </si>
  <si>
    <t>Destinar un desarrollador y un Tester, para verificar las mejoras en el Módulo de Cambio de Estado en el Inventario.</t>
  </si>
  <si>
    <t>Informes Técnicos</t>
  </si>
  <si>
    <t xml:space="preserve">Enero25: Se destinó documentador-tester para definir requerimientos del módulo de cambio de estado de inventario y se desarrollaron las modificaciones, En 2024 nuevo requerimiento con la Dirección de Control de Inventario para el módulo Cambio de estado de Inventario, esa Dirección manifestó necesidad de actualizar la parametrización módulo según el estado legal de cada tipo de activo. </t>
  </si>
  <si>
    <t>FILA_955</t>
  </si>
  <si>
    <t xml:space="preserve">Solicitar al GIT de Archivo y Correspondencia, la creación de un botón o alerta dentro del aplicativo Orfeo para los casos de premarcación del estado en el inventario </t>
  </si>
  <si>
    <t>Solicitar a la GIT de Archivo y Correspondencia, la creación de un botón o alerta dentro del aplicativo Orfeo para los casos de premarcación del estado en el inventario</t>
  </si>
  <si>
    <t>FILA_956</t>
  </si>
  <si>
    <t>La Regional Sur de la Entidad, relacionó para la vigencia 2023 un total de 453 contratos de arrendamientos pendientes de saneamiento contractual de acuerdo a sus nuevos procedimientos. En la revisión se pudo establecer que se ha logrado el saneamiento efectivo de tan solo 3 contratos.</t>
  </si>
  <si>
    <t>Gestión ineficaz en materia de saneamiento contractual en la Regional Sur, situación ocasionada por posibles deficiencias en el control, seguimiento y gestión por parte de la Entidad, que ponen en riesgo los ingresos producto de contratos de arrendamiento sin el cumplimiento de los estándares establecidos en los procedimientos.</t>
  </si>
  <si>
    <t>Realizar informe diagnóstico del estado actual de los contratos de arrendamiento de la dirección territorial y la viabilidad o no de realizar saneamiento a los mismos</t>
  </si>
  <si>
    <t>Documento Word con diagnostico de viabilidad de saneamiento a los contratos.</t>
  </si>
  <si>
    <t>FILA_957</t>
  </si>
  <si>
    <t>FILA_958</t>
  </si>
  <si>
    <t>FILA_959</t>
  </si>
  <si>
    <t>A 31 de diciembre de 2023, la SAE S.A.S., reportó 5.505 inmuebles productivos en condición de arrendados, de los cuales se evidenció que, para 1.054 bienes inmuebles administrados directamente por la SAE, no se cuenta con póliza o título que respalde el cumplimiento de las obligaciones establecidas en el contrato de arrendamiento.</t>
  </si>
  <si>
    <t>Falta de aplicación de controles, que tiene la Entidad en la administración de los bienes inmuebles en condición de arrendados. Lo anterior, pone en riesgo el estado de los bienes y la productividad de los mismos</t>
  </si>
  <si>
    <t xml:space="preserve">Realizar las gestiones pertinentes para la notificación del saneamiento del  contrato desde el area comercial de las territoriales </t>
  </si>
  <si>
    <t>Informe trimestral de seguimiento   informando el resultado del saneamiento</t>
  </si>
  <si>
    <t>FILA_960</t>
  </si>
  <si>
    <t xml:space="preserve">Falta de coherencia de la información reportada por las regionales y el nivel central, desconocimiento de los procesos y responsabilidades establecidas para las Regionales y el nivel central, y desconocimiento de las competencias y obligaciones a desarrollar por el personal de cada uno de los niveles. </t>
  </si>
  <si>
    <t>Falta de comunicación entre las dependencias, obviando los diferentes procesos internos y las funciones establecidas en cabeza del nivel central y las regionales; esto dificulta el cumplimiento de la misión, visión, objetivos e indicadores de la Entidad, dilatando los procesos y dificultando la efectiva gestión por parte de la SAE. (diferencia en el reporte de cartera - Power BI)</t>
  </si>
  <si>
    <t>Informar sobre las capacidades, alcances y objetivos de SEVEN, aclarando que el reporte no es generado por este sistema en las Territoriales.</t>
  </si>
  <si>
    <t>Mediante comunicados oficiales y sensibilizaciones y capacitaciones, informar sobre el objetivo y alcance del sistema SEVEN, TESEO, SIGMA y la herramienta Power BI (financiera), con el fin de evitar confusiones relacionadas con su usabilidad y propósito.</t>
  </si>
  <si>
    <t>Piezas publicitarias y/o Presentación ppt y/o actas de reunión</t>
  </si>
  <si>
    <t>FILA_961</t>
  </si>
  <si>
    <t>Unificar los criterios para la descarga de Power BI (financiera), de modo que la consolidación, revisión y reporte de información se realicen de manera uniforme en todas las Territoriales.</t>
  </si>
  <si>
    <t>Revisar los accesos y permisos para la consulta y descarga de información oficial de la Entidad, tanto a nivel central como territorial, con el objetivo de unificar criterios y generar lineamientos para gestionar y reportar la información asociada.</t>
  </si>
  <si>
    <t>Actas de reunión</t>
  </si>
  <si>
    <t>Enero25: Se remiten soportes de capacitación. Cumple por eficacia, sin embargo, el hallazgo continúa en el plan de mejoramiento hasta tanto se evalúen la totalidad de actividades programadas conforme su fecha de ejecución.</t>
  </si>
  <si>
    <t>FILA_962</t>
  </si>
  <si>
    <t>Apoyar la consolidación de funciones de los cargos, procesos y las nuevas dinámicas de trabajo en el contexto del cambio organizacional.</t>
  </si>
  <si>
    <t>En el contexto del cambio organizacional en la implementación del rediseño, cuyo objetivo es mejorar la articulación entre el centro y el territorio mediante una adecuada desconcentración funcional y procedimental, se hará difusión de los alcances de los procesos y las funciones a través de reuniones de sensibilización y/o capacitación.</t>
  </si>
  <si>
    <t>Julio25:Si bien se evidencia el cargue de información, no se aportó evidencia alineada con lo planteado en el Plan de Mejoramiento. Se concluye que la actividad no es eficaz, por lo tanto, permanece en el Plan de Mejoramiento para su reformulación.</t>
  </si>
  <si>
    <t>FILA_963</t>
  </si>
  <si>
    <t xml:space="preserve">Se identificaron 29 hallazgos reiterados; a través, de la verificación del estado de la causa raíz que los originaron. </t>
  </si>
  <si>
    <t>incorrecto análisis de la  causa raíz de los hallazgos que conlleva a la no efectiva  subsanación de los mismos</t>
  </si>
  <si>
    <t>Realizar el diagnostico de los planes de mejoramiento y validación de la identificación de causa raíz, para la actualización de los planes de mejoramiento.</t>
  </si>
  <si>
    <t>Realizar mesas de trabajo para el diagnostico de los planes de mejoramiento de los hallazgos reiterados con la áreas involucradas</t>
  </si>
  <si>
    <t>Informe de diagnóstico mesas realizadas</t>
  </si>
  <si>
    <t>Enero25: Cumple por eficacia, verificada la evidencia; Informe diagnóstico producto de las mesas de reformulación de planes de mejoramiento, sin embargo, el hallazgo continúa en plan de mejoramiento hasta tanto se evalúen la totalidad de actividades programadas conforme su fecha de ejecución.</t>
  </si>
  <si>
    <t>FILA_964</t>
  </si>
  <si>
    <t>Definir nuevos planes de mejoramiento y solicitar la autorización al Comité Institucional de Cordinación de Control Interno, para remitir los cambios al ente de control</t>
  </si>
  <si>
    <t>Plan de Mejoramiento actualizado y Acta de comité de aprobación CICCI</t>
  </si>
  <si>
    <t>FILA_965</t>
  </si>
  <si>
    <t>Actualización de los documentos del SIG relacionados con la formulación, seguimiento, monitoreo y evaluación de planes de mejoramiento.</t>
  </si>
  <si>
    <t>Documentos Actualizados</t>
  </si>
  <si>
    <t>Enero25: Cumple por eficacia, verificada la evidencia; los procedimientos, instructivos, formato de los tres documentos actualizados subidos en la intranet respectiva, sin embargo, el hallazgo continúa en plan de mejoramiento hasta tanto se evalúen la totalidad de actividades programadas conforme su fecha de ejecución.</t>
  </si>
  <si>
    <t>FILA_966</t>
  </si>
  <si>
    <t>Realizar capacitaciones con las áreas a nivel central y las territoriales sobre la formulación de planes de mejoramiento</t>
  </si>
  <si>
    <t>Listados de asistencia del evento
Evaluación de desempeño del evento</t>
  </si>
  <si>
    <t>FILA_967</t>
  </si>
  <si>
    <t>Pago de intereses moratorios en sentencias judiciales, no se justifico el cumplimiento y pago excesivamente tardío de cada una de las sentencias, que finalmente  se materializo en el pago de intereses moratorios, que para el caso del proceso ejecutivo fue de diez veces mayor al capital de la obligación .</t>
  </si>
  <si>
    <t>Deficiencia en el seguimiento de las actuaciones adelantadas por los abogados a cargo de los procesos judiciales en perjuicio de los intereses de la SAE, aunado a la morosidad en el pago por parte de la entidad que debió adelantar con prontitud los actos de trámite interno para el respectivo cumplimiento de las sentencias judiciales ejecutoriadas.</t>
  </si>
  <si>
    <t>Gestionar la publicación del procedimiento de pago cumplimiento orden judicial</t>
  </si>
  <si>
    <t>Memorando y pantallazo publicación de procedimiento</t>
  </si>
  <si>
    <t>FILA_968</t>
  </si>
  <si>
    <t>Pago de intereses moratorios en sentencias judiciales, no se justifico el cumplimiento y pago excesivamente tardio de cada una de las sentencias, que finalmente  se materializo en el pago de intereses moratorios, que para el caso del proceso ejecutivo fue de diez veces mayor al capital de la obligación .</t>
  </si>
  <si>
    <t>Deficiencia en el seguimiento de las actuaciones adelantadas por los abogados a cargo de los procesos judiciales en perjuicio de los intereses de la SAE, aunado a la morosidad en el pago por parte de la entidad que debio adelantar con prontitud los actos de trámite interno para el respectivo cumplimiento de las sentencias judicales ejecutoriadas.</t>
  </si>
  <si>
    <t xml:space="preserve"> Capacitacion procedimiento de pago cumplimiento de orden judicial a abogados internos y externos. 
</t>
  </si>
  <si>
    <t xml:space="preserve">Socializar el procedimiento de pago de cumplimiento de orden judicial  a los abogados internos y externos que adelantan la representación judicial. 
 </t>
  </si>
  <si>
    <t xml:space="preserve">Acta de reunión de la capacitación y la grabación TEAMS, Listado de asistencia.
</t>
  </si>
  <si>
    <t>FILA_969</t>
  </si>
  <si>
    <t>Matriz de seguimiento para el cumplimiento de órdenes judiciales</t>
  </si>
  <si>
    <t>Alimentar la matriz con el seguimiento correspondiente de las órdenes judiciales</t>
  </si>
  <si>
    <t>Una base de excel donde se identifica la gestion y seguimiento de las ordenes judiciales.</t>
  </si>
  <si>
    <t>Enero25: Se evidencia matriz de seguimiento con información de cada proceso incluyendo una casilla de observaciones en la que se identifica el estado actual y la justificación de como se encuentra en curso el cumplimento de pago, Cumple por eficacia, sin embargo, el hallazgo continúa en plan de mejoramiento hasta tanto se evalúen la totalidad de actividades programadas.</t>
  </si>
  <si>
    <t>FILA_970</t>
  </si>
  <si>
    <t>subestimación de la cuenta 2701- LITIGIOS Y DEMANDAS por valor de $10.011.984.334, dado que se está dejando de registrar la provisión que corresponde a los 62 procesos con alta probabilidad de pérdida para la Entidad y que en caso de que sean resueltos generaran una obligación de desembolso que la Entidad no ha presupuestado, afectando sus Estados Financieros y su flujo de caja.</t>
  </si>
  <si>
    <t xml:space="preserve">El no provisionamiento de procesos ejecutivos con pretensiones materiales que la Entidad no justificó como conexos de acuerdo a los Estados Financieros de SAE S.A.S. a 31 de diciembre de 2023. </t>
  </si>
  <si>
    <t xml:space="preserve">Capacitación Provisiones contables de procesos ejecutivos y ejecutivos conexos.
</t>
  </si>
  <si>
    <t xml:space="preserve"> Reunión de socializacion del art. 7  de la  Resolución 431 del 28 de julio de 2023 de la Agencia Nacional del Estado. 
</t>
  </si>
  <si>
    <t xml:space="preserve">Acta de reunión de la capacitación y la grabación TEAMS, Listado de asistencia.
</t>
  </si>
  <si>
    <t>Enero25: Se evidencia soporte jornadas de capacitacion Tema Contingente judicial y calificación de Procesos ejecutivos a los abogados externos e internos que ejercen la Representación Judicial 21/11/24. Cumple por eficacia, sin embargo, el hallazgo continúa en plan de mejoramiento hasta tanto se evalúen la totalidad de actividades programadas conforme su fecha de ejecución.</t>
  </si>
  <si>
    <t>FILA_971</t>
  </si>
  <si>
    <t xml:space="preserve">Seguimiento de la calificación de la provisión Contable de ejecutivos. </t>
  </si>
  <si>
    <t>Seguimiento trimestral realizada por los apoderados de la entidad de los procesos ejecutivos a través de la construcción de un acta de validación donde se identifique la calificación de procesos ejecutivos en el Ekogui.</t>
  </si>
  <si>
    <t xml:space="preserve">Acta de validación
</t>
  </si>
  <si>
    <t>FILA_972</t>
  </si>
  <si>
    <r>
      <t xml:space="preserve">Bienes muebles (relojes) sociedad Criadero Nuevo amanecer.  </t>
    </r>
    <r>
      <rPr>
        <sz val="11"/>
        <rFont val="Arial Narrow"/>
        <family val="2"/>
      </rPr>
      <t xml:space="preserve"> La SAE realizó visita el 08/04/22 en la cual se corroboró la perdida de estos </t>
    </r>
  </si>
  <si>
    <t>Incumplimiento  al deber legal de vigilar  y salvaguardar los bienes y valores que le han sido encomendados, situacion ocasionada por posibles deficiencias en el control y seguimiento</t>
  </si>
  <si>
    <r>
      <t xml:space="preserve">Solicitar a la Dirección de Asuntos Legales Misionales informe sobre cuales fueron las acciones legales instauradas y contra quienes por la perdida de los relojes conforme a lo solicitado en el memorando número </t>
    </r>
    <r>
      <rPr>
        <b/>
        <sz val="11"/>
        <rFont val="Arial Narrow"/>
        <family val="2"/>
      </rPr>
      <t>20245100196881</t>
    </r>
    <r>
      <rPr>
        <sz val="11"/>
        <rFont val="Arial Narrow"/>
        <family val="2"/>
      </rPr>
      <t xml:space="preserve">  </t>
    </r>
  </si>
  <si>
    <t>Memorando a la Dirección de Asuntos Legales Misionales</t>
  </si>
  <si>
    <t>Enero25: La actividad se encuentra cumplida dentro de los términos propuestos a través del memorando 20245100161793 solicitando información del avance de las acciones legales.Cumple por eficacia, sin embargo, el hallazgo continúa en plan de mejoramiento hasta tanto se evalúen la totalidad de actividades programadas conforme su fecha de ejecución.</t>
  </si>
  <si>
    <t>FILA_973</t>
  </si>
  <si>
    <t>Dar contestación a la solicitud elevada por la Dirección de Seguimiento y Control de Liquidaciones frente al informe de las acciones legales instauradas o la no procedencia de las mismas.</t>
  </si>
  <si>
    <t>FILA_974</t>
  </si>
  <si>
    <r>
      <t>Mesa de trabajo con la  Dirección para la Democratización de activos muebles con el fin de poder actualizar  el procedimiento "</t>
    </r>
    <r>
      <rPr>
        <i/>
        <sz val="11"/>
        <rFont val="Arial Narrow"/>
        <family val="2"/>
      </rPr>
      <t>P-RR1-002 Procedimiento de Recepcion de Activo en sitio</t>
    </r>
    <r>
      <rPr>
        <sz val="11"/>
        <rFont val="Arial Narrow"/>
        <family val="2"/>
      </rPr>
      <t>", para definir las actividades a llevar a cabo para la recepción de joyas, objetos precioso o divisas de sociedades.</t>
    </r>
  </si>
  <si>
    <t>Mesa trabajo</t>
  </si>
  <si>
    <t>Acta de mesa de trabjo</t>
  </si>
  <si>
    <t>FILA_975</t>
  </si>
  <si>
    <t>Diagnosticar el portafolio de Sociedades en Liquidación con el fin de identificar en cuales  se recibieron joyas, objetos preciosos o divisas, con la finalidad de evidenciar el estados de administración de estos activos sociales</t>
  </si>
  <si>
    <t>Diagnostico</t>
  </si>
  <si>
    <t xml:space="preserve">Informe de diagnostico </t>
  </si>
  <si>
    <t>FILA_976</t>
  </si>
  <si>
    <r>
      <rPr>
        <b/>
        <sz val="11"/>
        <rFont val="Arial Narrow"/>
        <family val="2"/>
      </rPr>
      <t xml:space="preserve">Venta de equinos Sociedad Criadero Nuevo Amanecer: </t>
    </r>
    <r>
      <rPr>
        <sz val="11"/>
        <rFont val="Arial Narrow"/>
        <family val="2"/>
      </rPr>
      <t>El patrimonio de la sociedad estaba constituido por Equinos de alto valor, los cuales fueron valorados por el medico veterinarui que prestaba los servicios e el criadero. El depositario provisional en el 2021 realizo ventas de equinos por debajo  del valor de los liubros.</t>
    </r>
  </si>
  <si>
    <t xml:space="preserve">
La venta de los equinos supero el valor establecido en la metodología de administración de los bienes del FRISCO de 8 SMMLV por lo cual debía contar con la aprobación del comité Técnico de Sociedades, requisito que no se cumplió evidenciando una incorrecta administración de los activos y falta de control y supervisión  de la administración de los bienes societarios a cargo de SAE</t>
  </si>
  <si>
    <r>
      <t xml:space="preserve">Solicitar a la Dirección de Asuntos Legales Misionales informe sobre cuales fueron las acciones legales instauradas y contra quienes por la presunta irregularidad de la venta de los equinos conforme a lo solicitado en el memorando NO. </t>
    </r>
    <r>
      <rPr>
        <b/>
        <sz val="11"/>
        <rFont val="Arial Narrow"/>
        <family val="2"/>
      </rPr>
      <t>20245100196881</t>
    </r>
    <r>
      <rPr>
        <sz val="11"/>
        <rFont val="Arial Narrow"/>
        <family val="2"/>
      </rPr>
      <t xml:space="preserve">  </t>
    </r>
  </si>
  <si>
    <t>Enero25: La actividad se encuentra cumplida por eficacia dentro de los términos propuestos a través del memorando 20245100161793 solicitando información del avance de las acciones legales. El hallazgo continúa en plan de mejoramiento hasta tanto se evalúen la totalidad de actividades programadas conforme su fecha de ejecución.</t>
  </si>
  <si>
    <t>FILA_977</t>
  </si>
  <si>
    <r>
      <t>La v</t>
    </r>
    <r>
      <rPr>
        <sz val="11"/>
        <rFont val="Arial Narrow"/>
        <family val="2"/>
      </rPr>
      <t>enta de los equinos supero el valor establecido en la metodología de administración de los bienes del FRISCO de 8 SMMLV por lo cual debía contar con la aprobación del comité Técnico de Sociedades, requisito que no se cumplió evidenciando una incorrecta administración de los activos y falta de control y supervisión  de la administración de los bienes societarios a cargo de SAE</t>
    </r>
  </si>
  <si>
    <t>FILA_978</t>
  </si>
  <si>
    <t>Diagnosticar el portafolio de Sociedades en Liquidación con el fin de identificar aquellas frente a las cuales se recibieron semovientes  y cual ha sido su administración.</t>
  </si>
  <si>
    <t xml:space="preserve">informe con el diagnostico </t>
  </si>
  <si>
    <t>FILA_979</t>
  </si>
  <si>
    <t>FMI. 040-98526. Se evidencia falta de cumplimiento en las funciones otorgadas en el decreto 2136 de 2015 y el procedimiento de desalojo de bienes inmuebles ya que existe una varios bienes inmuebles con ocupación irregular mayor a la capacidad de operación de la Territorial Caribe y las instituciones que acompañan los desalojo</t>
  </si>
  <si>
    <t>Deficiencia operativa y de control en la administración de los bienes, lo que genera pérdidas económicas para la Entidad, ya sea por no
percibir cánones de arrendamiento o una posible pérdida definitiva del dominio
sobre el bien.</t>
  </si>
  <si>
    <t>Solicitud a la Dirección de Asuntos legales misionales de saneamiento jurídico del FMI  040-98526 y especificación de su estado legal</t>
  </si>
  <si>
    <t>Solicitar el saneamiento jurídico del bien inmueble con FMI 040-98526 y especificar el estado legal del bien inmueble.</t>
  </si>
  <si>
    <t xml:space="preserve">Memorando de solicitud a la Dirección de Asuntos legales </t>
  </si>
  <si>
    <t>Enero25: Cumple por eficacia: Se evidencia mem 20241600120243 de 05/sep/24 solicitando al área competente concepto para lograr la recuperación del inmueble. Se aporta mem 20243020130093 por Asun Legales con la aclaración del caso. Oficio de solicitud de inscripción de sentencia. El H continúa en PM hasta tanto se evalúen la totalidad de actividades programadas.</t>
  </si>
  <si>
    <t>FILA_980</t>
  </si>
  <si>
    <t>FMI. 040-98526. Se evidencia falta de cumplimiento en las funciones otorgadas en el decreto 2136 de 2015 y el procedimiento de desalojo de bienes inmuebles.</t>
  </si>
  <si>
    <t xml:space="preserve">De conformidad con el pronuniciamiento de la Dirección de asuntos legales misionales (saneamiento jurídico y determinación de estado legal) la territorial efectuará desalojo o entrega efectiva al beneficiario de la orden judicial </t>
  </si>
  <si>
    <t xml:space="preserve">Realizar desalojo o entrega efectiva a su beneficiario </t>
  </si>
  <si>
    <t xml:space="preserve">Acta de entrega de bien inmueble o acta de diligencia de desalojo </t>
  </si>
  <si>
    <t>FILA_981</t>
  </si>
  <si>
    <t>FMI 040-22745. Se evidencia falta de cumplimiento en las funciones otorgadas en el decreto 2136 de 2015 y el procedimiento de desalojo de bienes inmuebles ya que existen Cantidad de bienes inmuebles con ocupación irregular mayor a la capacidad de operación de la Territorial Caribe y las instituciones que acompañan los desalojos.</t>
  </si>
  <si>
    <t>Deficiencia operativa y de control en la administración de los bienes, lo que genera pérdidas económicas para la Entidad, ya sea por no percibir cánones de arrendamiento o una posible pérdida definitiva del dominio
sobre el bien</t>
  </si>
  <si>
    <t>Visitas de inspección y caracterización.</t>
  </si>
  <si>
    <t>FILA_982</t>
  </si>
  <si>
    <t>Solicitar la expedición de actos administrativos para el bien inmueble con ocupación irregular.</t>
  </si>
  <si>
    <t>FILA_983</t>
  </si>
  <si>
    <t>Deficiencia operativa y de control en la administración de los bienes, lo que genera pérdidas económicas para la Entidad, ya sea por no percibir cánones de arrendamiento o una posible pérdida definitiva del dominio sobre el bien</t>
  </si>
  <si>
    <t>Ejecutar diligencia de desalojo para la recuperación del bien inmueble.</t>
  </si>
  <si>
    <t>Acta de Desalojo ejecutado.</t>
  </si>
  <si>
    <t>FILA_984</t>
  </si>
  <si>
    <t>FMI 040-84305. Se evidencia falta de cumplimiento en las funciones otorgadas en el decreto 2136 de 2015 y el procedimiento de desalojo de bienes inmuebles ya que existe una cantidad de bienes inmuebles con ocupación irregular mayor a la capacidad de operación de la Territorial Caribe y las instituciones que acompañan los desalojos.</t>
  </si>
  <si>
    <t>FILA_985</t>
  </si>
  <si>
    <t>FILA_986</t>
  </si>
  <si>
    <t>FILA_987</t>
  </si>
  <si>
    <t>la SAE S.A.S no ha adelantado las gestiones necesarias y acciones que correspondan para la recuperación y administración de los inmuebles 370-253122, 370-305983, 370-806903, 370-155156, 378-85080, 370-36607, 370-113750, 370-171808 y 370-287772 al 7783, y no se ha hecho uso de las funciones de policía administrativa que tiene la Entidad, a fin de recuperar los bienes relacionados.</t>
  </si>
  <si>
    <t>Deficiencia operativa y de control en la administración de los bienes, lo que genera pérdidas económicas para la Entidad, ya sea por no percibir cánones de arrendamiento o por una posible pérdida definitiva del dominio sobre el bien.</t>
  </si>
  <si>
    <t>FILA_988</t>
  </si>
  <si>
    <t>Construcción del cronograma de visitas de acuerdo con la siguiente caracterización: "Ocupados", “Activos No Sociales”, “extintos” y “en proceso”  “urbanos” que pertenezcan a la Dirección Territorial Sur que no se tenga visita registrada.</t>
  </si>
  <si>
    <t>FILA_989</t>
  </si>
  <si>
    <t>Realizar seguimiento a la actualización de la información de los activos en el Reporte del Inventario conforme la priorización.</t>
  </si>
  <si>
    <t>Seguimiento al cumplimiento del cronograma de visitas en aras de dar inicio y apoyar en las actividades que correspondan a esta dirección en los procedimientos de disposición final en los casos que sean aplicables</t>
  </si>
  <si>
    <t>FILA_990</t>
  </si>
  <si>
    <t>FILA_991</t>
  </si>
  <si>
    <t>Diligencias de desalojo para la recuperación de bienes inmuebles de acuerdo con la capacidad operativa de la Territorial en cumplimiento del procedimiento vigente el cual establece que para priorizar las diligencias desalojo, se deben tener en cuenta los siguientes criterios: 1. Devoluciones, 2. ANT, 3. Ventas y 4. Activos con Estimados de Renta con potencial de arriendo y otros.</t>
  </si>
  <si>
    <t>FILA_992</t>
  </si>
  <si>
    <t xml:space="preserve">En visita realizada en Medellín, se encontró que el inmueble, identificado con FMI 001-415316, se encuentra ocupado irregularmente y en el mismo, se evidenció maquinaria de construcción y aviso de solicitud de licencia urbanística 
</t>
  </si>
  <si>
    <t xml:space="preserve">Deficiencias administrativas, operativas y de control en la administración de los bienes asignados a la SAE, lo que genera pérdidas económicas en el manejo de los bienes del Estado que afecta los ingresos de la Entidad, causando un presunto detrimento patrimonial por $3.307.049.000. </t>
  </si>
  <si>
    <t xml:space="preserve">Caracterizacion del bien inmueble para evidenciar su estado de ocupación </t>
  </si>
  <si>
    <t>Visitas de inspección</t>
  </si>
  <si>
    <t>Informe para el diagnostico bienes inmuebles</t>
  </si>
  <si>
    <t>FILA_993</t>
  </si>
  <si>
    <t xml:space="preserve">Efectuar el desalojo  sobre el  FMI  001-415316 </t>
  </si>
  <si>
    <t xml:space="preserve">Materializar el acto administrativo de desalojo </t>
  </si>
  <si>
    <t>FILA_994</t>
  </si>
  <si>
    <t>Informe semestral sobre los avances en los desalojos programados en la   Dirección Territorial.</t>
  </si>
  <si>
    <t>FILA_995</t>
  </si>
  <si>
    <t xml:space="preserve">En visita realizada en Medellín, se encontró que el inmueble, identificado con FMI 001-415316, se encuentra ocupado irregularmente y en el mismo, se evidenció maquinaria de construcción y aviso de solicitud de licencia urbanística </t>
  </si>
  <si>
    <t>FILA_996</t>
  </si>
  <si>
    <t>FILA_997</t>
  </si>
  <si>
    <t>inmueble, identificado con 01N-5200885, se encuentran ocupado irregularmente, en el mismo se evidenció, que funciona un parqueadero en el que permanecen y se custodian buses de servicio público intermunicipal de distintas empresas.</t>
  </si>
  <si>
    <t>Deficiencias administrativas, operativas y de control en la administración de los bienes asignados a la SAE, lo que genera pérdidas económicas en el manejo de los bienes del Estado que afecta los ingresos de la Entidad, causando un presunto detrimento patrimonial por $207.101.977, correspondiente a los recursos dejados de percibir por el arrendamiento del bien desde noviembre de 2018.</t>
  </si>
  <si>
    <t>FILA_998</t>
  </si>
  <si>
    <t xml:space="preserve">Efectuar el desalojo  sobre el  FMI 01N-5200885 </t>
  </si>
  <si>
    <t>FILA_999</t>
  </si>
  <si>
    <t>Informe anual de los de la base de Diagnóstico</t>
  </si>
  <si>
    <t>FILA_1000</t>
  </si>
  <si>
    <t>En visita realizada a la ciudad de Medellín - Antioquia, se encontró que el inmueble, identificado con FMI 001-712555, se encuentra ocupado irregularmente. El inmueble cuenta con avalúo vigente por $2.666.304.000.</t>
  </si>
  <si>
    <t>Deficiencias administrativas, operativas y de control en la administración de los bienes asignados a la SAE, lo que genera pérdidas económicas en el manejo de los bienes del Estado que afecta los ingresos de la Entidad, causando un presunto
detrimento patrimonial por $2.666.304.000, correspondiente al valor del
inmueble</t>
  </si>
  <si>
    <t>Ejecutar diligencias de desalojo para la recuperación de bienes inmuebles de acuerdo con la capacidad operativa de la Territorial en cumplimiento del proced P-DP2-050, el cual establece que para priorizar las diligencias desalojo, se deben tener en cuenta los siguientes criterios: 1. Devoluciones, 2. ANT, 3. Ventas y 4. Activos con Estimados de Renta con potencial de arriendo y otros.</t>
  </si>
  <si>
    <t>FILA_1001</t>
  </si>
  <si>
    <t>Efectuar el desalojo  sobre el  FMI 001-712555</t>
  </si>
  <si>
    <t xml:space="preserve">Acto Administrativo de desalojo </t>
  </si>
  <si>
    <t>FILA_1002</t>
  </si>
  <si>
    <t>Deficiencias administrativas, operativas y de control en la administración de los bienes asignados a la SAE, lo que genera pérdidas económicas en el manejo de los bienes del Estado que afecta los ingresos de la Entidad, causando un presunto detrimento patrimonial por $2.666.304.000, correspondiente al valor del inmueble</t>
  </si>
  <si>
    <t>FILA_1003</t>
  </si>
  <si>
    <t>FILA_1004</t>
  </si>
  <si>
    <t xml:space="preserve">se verificó el reporte de facturación a 31 de diciembre de 2023, en el que se evidencian contratos de arrendamiento asociados a diferentes folios de matrícula, la fecha de último pago del canon de arrendamiento es superior a 180 días. </t>
  </si>
  <si>
    <t>Ausencia de gestiones para adelantar el cobro por parte de la Entidad o los depositarios a cargo de la administración de los inmuebles.</t>
  </si>
  <si>
    <t xml:space="preserve">Depurar cada uno de los contratos de acuerdo al rango de cartera para analizar las acciones que correspondan  </t>
  </si>
  <si>
    <t>Efectuar un analisis por parte de la territorial frente a las acciones que se deben efectuar tras la depuración</t>
  </si>
  <si>
    <t>FILA_1005</t>
  </si>
  <si>
    <t xml:space="preserve">Una vez depurados los contratos se solicitará su judilización  fente a los que apliquen  </t>
  </si>
  <si>
    <t xml:space="preserve">Solicitar la Judicializacion Contratos que apliquen a la dirección de asuntos legales </t>
  </si>
  <si>
    <t>Memornado solicitando la judicializacion si aplica</t>
  </si>
  <si>
    <t>FILA_1006</t>
  </si>
  <si>
    <t xml:space="preserve">se verificó el reporte de facturación a 31 de diciembre de 2023, en el que se evidencia que, para 52 contratos de arrendamiento asociados a diferentes folios de matrícula, la fecha de último pago del canon de arrendamiento es superior a 180 días. </t>
  </si>
  <si>
    <t>Efectuar fichas de auditoria frente a los contratos de arrendamiento con el fin aclarar los saldos adeudados.</t>
  </si>
  <si>
    <t xml:space="preserve">Elaboracion de la fichas de auditoria de contrato de arrendamiento </t>
  </si>
  <si>
    <t xml:space="preserve">Fichas de auditoria </t>
  </si>
  <si>
    <t>FILA_1007</t>
  </si>
  <si>
    <t>El bien inmueble identificado con FMI 001-1165695, correspondiente a un lote en la ciudad de Medellín - Antioquia, se encuentra en ocupación irregular en su costado oriental, por un total de 4.606 mts2, mediante la adecuación y administración de canchas de tenis por el INDER Medellín.</t>
  </si>
  <si>
    <t>Deficiencia operativa y de control en la administración de los bienes, que genera pérdidas económicas para la Entidad, ya sea por no percibir cánones de arrendamiento o una posible pérdida definitiva del dominio sobre el bien. </t>
  </si>
  <si>
    <t>El área comercial de la territorial  realizara la labor de seguimiento para lograr la legalizacion de la ocupación o entrega voluntaria del bien</t>
  </si>
  <si>
    <t>FILA_1008</t>
  </si>
  <si>
    <t>FILA_1009</t>
  </si>
  <si>
    <t>La Entidad no ha adelantado las acciones necesarias para recuperar los bienes FMI 378-85080 Y 370-287772 al 7783, de igual forma, la territorial conocía presuntas situaciones ilicitas que se estaban presentado en los FMI anteriormente mencionados.</t>
  </si>
  <si>
    <t>Falta de gestión en la recuperación y administración licita de los bienes inmuebles, generando pérdidas de recursos por un valor aproximado de $1.339.079.545, correspondientes al valor del bien ubicado en el municipio de Palmira y los recursos dejados de percibir por estimados de renta de los dos bienes.</t>
  </si>
  <si>
    <t>Valorar la viabilidad de iniciar acciones judiciales en contra de los ocupantes irregulares de los inmuebles</t>
  </si>
  <si>
    <t>Remitir la información pertinente de los ocupantes irregulares a la Gerencia de Asuntos Legales, con el fin de que efectúen el análisis jurídico acerca de la pertinencia de iniciar acciones legales</t>
  </si>
  <si>
    <t>Dic 2024: Cambio de acción, actividad aprobado por CICCI</t>
  </si>
  <si>
    <t>FILA_1010</t>
  </si>
  <si>
    <t>Efectuar un informe de conformidad con los insumos otorgados por la Dirección de asuntos legales misionales frente a las acciones legales</t>
  </si>
  <si>
    <t>Redactar informe en donde se detalle el resultado de la viabilidad del inicio de las acciones legales</t>
  </si>
  <si>
    <t>FILA_1011</t>
  </si>
  <si>
    <t>Se evidencia una pérdida de recursos en el recaudo de ingresos por valor de $102.613.920, correspondiente al valor del estimado de renta del inmueble por los meses transcurridos desde la firma del contrato hasta el 31 de diciembre de 2023, por encontrarse vigente un contrato de arrendamiento No. 11149</t>
  </si>
  <si>
    <t>No se cumple con lo establecido en la metodología, la cual contempla un primer período de gracia de doce meses, y a partir del mes trece, “el máximo porcentaje de descuento debe ser del 60% sobre el valor del canon de arrendamiento”. la Entidad no proporciona soportes detallados sobre las inversiones por valor de $839.024.607, cifra que supera valor total del mismo.</t>
  </si>
  <si>
    <t>La Dirección Territorial Sur debe realizar una valoración acerca de las condiciones contractuales y justificar el cumplimiento de la Metodología, así como subsanar los eventuales incumplimientos a la misma, en caso de ser detectados</t>
  </si>
  <si>
    <t>Evaluación exhaustiva a los Términos y condiciones del contrato de arrendamiento y ajustes en caso de proceder</t>
  </si>
  <si>
    <t>Informes</t>
  </si>
  <si>
    <t>FILA_1012</t>
  </si>
  <si>
    <t xml:space="preserve">Se identifica la suscripción de un Contrato de arrendamiento número 05217 de bienes muebles con un particular, para el arrendamiento de 31 vehículos tipo taxi, no obstante, no se percibieron recursos ni se tiene materialmente los vehículos </t>
  </si>
  <si>
    <t>La falta de gestión de cobro y la ausencia de acciones pertinentes para la recuperación de los bienes muebles</t>
  </si>
  <si>
    <t xml:space="preserve">Respuesta a la solicitud de impulso procesal, efectuada por la Dirección para la Democratización de Activos muebles   </t>
  </si>
  <si>
    <t>Impulso procesal y remitir respuesta al área misional.</t>
  </si>
  <si>
    <t xml:space="preserve">Esta actividad esta supeditada a que la Direccion de Muebles haga solicitud formal </t>
  </si>
  <si>
    <t>FILA_1013</t>
  </si>
  <si>
    <t>Solicitarle a la Dirección de Asuntos legales misionales el impulso procesal de las acciones  asociados a la perdida de los taxis, incluyendo solicitud de información sobre la orden de aprehensión de los vehículos.</t>
  </si>
  <si>
    <t>Elaborar memorando solicitando a la Dirección de Asuntos Legales Misionales  el impulso procesal de los procesos judiciales asociados a la perdida de los taxis.</t>
  </si>
  <si>
    <t>FILA_1014</t>
  </si>
  <si>
    <t>Modificar el procedimiento de administración directa para eliminar la actividad relacionada con el proceso de arrendamiento de bienes muebles que no se realizará nuevamente en la Entidad</t>
  </si>
  <si>
    <t>Procedimiento actualizado</t>
  </si>
  <si>
    <t>FILA_1015</t>
  </si>
  <si>
    <t>Entre los años 2020 y 2023 la Entidad recibió condenas en 7 fallos, ocasionadas por el no pago de cuotas de administración de bienes inmuebles a su cargo que se ubican en diversas propiedades horizontales a lo largo del país.</t>
  </si>
  <si>
    <t>Deficiencia operativa y de control en la administración de los bienes, lo que genera pérdidas económicas para la Entidad, toda vez que la falta de gestión y una correcta administración que permitiera generar productividad.</t>
  </si>
  <si>
    <t>Definir un plan de trabajo de visitas de inspección a bienes inmuebles ubicados en copropiedades para actualización estados de ocupación y realizar gestión comercial.</t>
  </si>
  <si>
    <t>Realizar visitas de inspección a copropidades.</t>
  </si>
  <si>
    <t>Cronograma de visitas de inspección de bienes inmuebles ubicados en copropiedades.</t>
  </si>
  <si>
    <t>FILA_1016</t>
  </si>
  <si>
    <t>Definir un plan de trabajo de visitas de inspección a bienes inmuebles ubicados en copropiedades para realizar promoción comercial de arrendamiento y/o venta.</t>
  </si>
  <si>
    <t>Instalar publicidad comercial y realizar acercamiento con las administraciones sobre la gestión de SAE, en búsqueda de acuerdos de pago y generación de productividad.</t>
  </si>
  <si>
    <t>Informe trimestral de resultados de visitas de inspección y actas de reunión con copropiedades.</t>
  </si>
  <si>
    <t xml:space="preserve"> Los 4 informes que presentará la Dirección territorial incluirá los resultados del acercamiento con las administraciones y la publicidad comercial </t>
  </si>
  <si>
    <t>FILA_1017</t>
  </si>
  <si>
    <t>Solicitar el alistamiento para venta de bienes inmuebles desocupados ubicados en copropiedades para evitar incremento de pasivos.</t>
  </si>
  <si>
    <t>Elaborar memorando de solicitud de alistamiento jurídico - catastral para enajenación de bienes inmuebles desocupados en propiedad horizontal.</t>
  </si>
  <si>
    <t>Memorando de solicitud de alistamiento de enajenación.</t>
  </si>
  <si>
    <t>FILA_1018</t>
  </si>
  <si>
    <t>Realizar la promoción de los inmuebles que cumplan con las codiciones de alistamiento para arriendo  que esten afectados con PH   y otras estregias  para minimizar el crecimiento  las acreencias con relacion a las cuotas de administracion</t>
  </si>
  <si>
    <t>El área comercial de la Dirección territorial realizara las gestiones pertinentes para lograr la promocion de los activos en P.H, en administracion directa que cuentan con el alistamiento respectivo.</t>
  </si>
  <si>
    <t>Informe trimestral con el soporte de publicaciones de los inmuebles en P.H</t>
  </si>
  <si>
    <t xml:space="preserve"> Los 4 informes que presentará la Dirección territorial incluirá las gestiones para lograr la promoción de los activos frente a los bienes que cuentan con el alistamiento respectivo </t>
  </si>
  <si>
    <t>FILA_1019</t>
  </si>
  <si>
    <t xml:space="preserve">Generar un nuevo lineamiento de defensa que incluyan las gestiones realizadas por SAE para la productividad del bien con miras a que el juez acepte el uso del art 110 de la Ley 1708 de 2014  </t>
  </si>
  <si>
    <t>Generar lineamiento con miras a reforzar el uso del art 110 de la Ley 1708 de 2014</t>
  </si>
  <si>
    <t xml:space="preserve">Lineamiento </t>
  </si>
  <si>
    <t>FILA_1020</t>
  </si>
  <si>
    <t>Gestionar la comercializaciòn de los inmuebles para efectuar el Arrendamiento o la venta de los activos.</t>
  </si>
  <si>
    <t xml:space="preserve">El área comercial  de la Dirección territorial realizara las gestiones pertinentes para lograr la promoción para la venta y/o arrendamiento </t>
  </si>
  <si>
    <t xml:space="preserve">Informe trimestral de seguimiento en el avance de las gestiones realizadas 
</t>
  </si>
  <si>
    <t xml:space="preserve"> Los 4 informes que presentará la Dirección territorial incluirá las gestiones efectuadas para lograr la promoción para la venta y/o arendamiento  </t>
  </si>
  <si>
    <t>FILA_1021</t>
  </si>
  <si>
    <t xml:space="preserve">Ejecutar proceso de saneamiento y acuerdos de pago con las administraciones para evitar demandas futuras </t>
  </si>
  <si>
    <t>Realizar las gestiones pertinentes para lograr el saneamiento de las cuotas de administración de los inmuebles sometidos a propiedad horizontal de la Dirección territorial Sur</t>
  </si>
  <si>
    <t>FILA_1022</t>
  </si>
  <si>
    <t>El área comercial  de la Dirección erritorial realizara las gestiones pertinentes para lograr la promoción para su arrendamiento y/o venta.</t>
  </si>
  <si>
    <t xml:space="preserve">Informe trimestral de seguimiento en el avance de las gestiones realizadas
</t>
  </si>
  <si>
    <t>FILA_1023</t>
  </si>
  <si>
    <t>Realizar las gestiones pertinentes para lograr el saneamiento o acuerdo de pago de las cuotas de administración</t>
  </si>
  <si>
    <t>FILA_1024</t>
  </si>
  <si>
    <t xml:space="preserve">Solicitar al depositario provisional con funciones de liquidador informe trimestral en el cual se consigne si ya se registro contablemente y se graduo conforme a la prelación de creditos la cuenta por pagar al frisco por el valor correspondiente a la condena a SAE por el no pago de cuotas de administración </t>
  </si>
  <si>
    <t xml:space="preserve">Oficio de salida al depositario provisional </t>
  </si>
  <si>
    <t>FILA_1025</t>
  </si>
  <si>
    <t xml:space="preserve">Establecer sí el depositario provisional con funciones de liquidador ya registro contablemente y se graduo conforme a la prelación de creditos la cuenta por pagar al frisco por el valor correspondiente a la condena a SAE por el no pago de cuotas de administración </t>
  </si>
  <si>
    <t xml:space="preserve">Informe trimestral en donde se consigne la respuesta del depositario  provisional con funciones de liquidador sobre sí ya se registro contablemente y se graduo conforme a la prelación de creditos la cuenta por pagar al frisco por el valor correspondiente a la condena a SAE por el no pago de cuotas de administración </t>
  </si>
  <si>
    <t xml:space="preserve">Informe  </t>
  </si>
  <si>
    <t>FILA_1026</t>
  </si>
  <si>
    <t>Solicitar a la Dirección de asuntos legales el estudio de inicio de acciones legales, encaminadas a recuperar los recursos pagados por motivo del fallo en el cual se condeno a SAE</t>
  </si>
  <si>
    <t>Memorando interno a la Dirección de Asuntos Legales</t>
  </si>
  <si>
    <t>FILA_1027</t>
  </si>
  <si>
    <t>Respuesta a la solicitud efectuada por la Dirección de Seguimiento y Control de Liquidaciones de inicio de acciones legales, encaminadas a recuperar los recursos pagados por motivo del fallo</t>
  </si>
  <si>
    <t xml:space="preserve">Esta actividad esta supeditada a la remisión de la solicitud por parte de la Dirección de seguimiento y control de liquidaciones, sí luego del analisis pertinente resulta viable iniciar acciones legales estas se instaurarán </t>
  </si>
  <si>
    <t>FILA_1028</t>
  </si>
  <si>
    <t>Remitir a la Dirección de comercial solicitud para publicación de los folios para comercialización</t>
  </si>
  <si>
    <t>Memorando Interno a la direccion comercial de SAE</t>
  </si>
  <si>
    <t>FILA_1029</t>
  </si>
  <si>
    <t>Efectuar seguimiento a las publicaciones realizadas por la Dirección comercial frente a los inmuebles reportados para publicación por la Dirección de Seguimiento y Control de Liquidaciones</t>
  </si>
  <si>
    <t xml:space="preserve">Realizar un Informe en donde se detalle las publicaciones que efectuó la dirección comercial  </t>
  </si>
  <si>
    <t>FILA_1030</t>
  </si>
  <si>
    <t xml:space="preserve">Analisis del informe presentado por el Depositario provisional con funciones de liquidador donde manifiesta las razones por las cuales el FMI no fue productivo </t>
  </si>
  <si>
    <t xml:space="preserve">Informe con el analisis </t>
  </si>
  <si>
    <t>FILA_1031</t>
  </si>
  <si>
    <t>Solicitar a la Dirección de asuntos legales el estudio de inicio de acciones legales en contra del anterior depositario provisional por no haber puesto productivo el FMI 370-168322 y 370-168323</t>
  </si>
  <si>
    <t>FILA_1032</t>
  </si>
  <si>
    <t>Respuesta a la solicitud efectuada por la Dirección de Seguimiento y Control de Liquidaciones, al estudio de inicio de acciones legales en contra del anterior depositario provisional FMI 370-168322 y 370-168323</t>
  </si>
  <si>
    <t>FILA_1033</t>
  </si>
  <si>
    <t xml:space="preserve">El FMI 50S-40240016, se encuentra ocupado irregularmente y en mal estado de conservación” sin que hasta ahora se hayan realizado acciones para el adecuado uso del bien, en cumplimiento de las funciones de la SAE.  El inmueble cuenta con estimado de renta $670.912.50 para un total de $20.798.287 dejados de percibir producto de la ocupación irregular y avalúo catastral $89.455.000.  </t>
  </si>
  <si>
    <t xml:space="preserve">Presuntas deficiencias administrativas, operativas y de control en la administración de los bienes asignados a la SAE,  generando posibles pérdidas económicas en el manejo de los bienes del Estado y las finanzas de la entidad </t>
  </si>
  <si>
    <t xml:space="preserve">Entrega voluntaria o  legalización de la ocupación o efectuar el desalojo sobre el FMI 50S-40240016 </t>
  </si>
  <si>
    <t>Acta de entrega voluntaria o contrato de arrendamiento o acta de desalojo</t>
  </si>
  <si>
    <t>FILA_1034</t>
  </si>
  <si>
    <t>Ejecutar la regularización de las ocupaciones o desalojos en caso de que se tenga venta/ arrendamiento/ destinación provisional/ definitiva / comodato, que cumplan con los requisitos de la Metodología o tengan priorización como lo son las devoluciones, ANT, Ventas, activos con Estimados de Renta con potencial de arriendo y otros.</t>
  </si>
  <si>
    <t>Ejecutar el procedimiento para la legalización de las ocupaciones irregulares o entregas voluntarias</t>
  </si>
  <si>
    <t xml:space="preserve">Informe semestral del envio de las comunicaciones donde se invita a legalizar la ocupación o entraga voluntaria </t>
  </si>
  <si>
    <t>FILA_1035</t>
  </si>
  <si>
    <t>Saldos por Conciliar en operaciones Reciprocas vigencia 2023 SAE.</t>
  </si>
  <si>
    <t>Al cierre del 2023, se presentan partidas por operaciones recíprocas por conciliar con Entidades que reportan a la CGN, tipificadas en: (a) Por aplicación del   Método de causación en el proceso de reconocimiento, (b) Entidades que utilizan el código de SAE, siendo una operación de FRISCO.</t>
  </si>
  <si>
    <t>Concretar acuerdos en el reconocimiento de las operaciones reciprocas con las Entidades con las que se tienen transacciones comunes.</t>
  </si>
  <si>
    <t>Solicitarle a las Entidades con las que se tienen transacciones comunes y/o realizar mesas de trabajo, con el fin de concretar acuerdos en el reconocimiento de las operaciones reciprocas.</t>
  </si>
  <si>
    <t xml:space="preserve">Informe de las actividades realizadas </t>
  </si>
  <si>
    <t xml:space="preserve">Julio 2025: Verificada las evidencias de las operaciones reciprocas, se concluye que la actividad no es eficaz, por ende, continúa en el Plan de Mejoramiento para su reformulación. </t>
  </si>
  <si>
    <t>FILA_1036</t>
  </si>
  <si>
    <t>Saldos por Conciliar en operaciones Reciprocas vigencia 2023 FRISCO</t>
  </si>
  <si>
    <t>Al cierre del 2023, se presentan partidas por operaciones recíprocas por conciliar con Entidades que reportan a la CGN, tipificadas en: (a) Por aplicación del   Método de causación en el proceso de reconocimiento, (b) Entidades que utilizan el código de FRISCO, siendo una operación de SAE.</t>
  </si>
  <si>
    <t>Julio 2025: Verificada las evidencias de las operaciones reciprocas, se concluye que la actividad no es eficaz, por ende, continúa en el Plan de Mejoramiento para su reformulación.</t>
  </si>
  <si>
    <t>FILA_1037</t>
  </si>
  <si>
    <t>Por cánones pagados de forma parcial entre el 1 de enero de 2018 y diciembre de 2023 se presenta un presunto daño que asciende a la suma de $1.752.790.43</t>
  </si>
  <si>
    <t>Deficiente actividad de vigilancia y control sobre dicho contrato por parte del depositario provisional de la época y por parte de la SAE SAS quien debe ejercer control sobre la actividad desempañada por el depositario provisional, como entidad delegante en este caso de su función de administración.</t>
  </si>
  <si>
    <t xml:space="preserve">Presentar el caso ante el Comité de Negocios Nivel Central con el fin de determinar como se procederá frente al contrato de arrendamiento suscrito sobre el folio de matrícula inmobiliaria 50C-1115187 </t>
  </si>
  <si>
    <t xml:space="preserve">Efectuar la presentación ante el Comité de Negocios Nivel Central con el fin de determinar como se procederá frente al contrato de arrendamiento suscrito sobre el folio de matrícula 50C-1115187 </t>
  </si>
  <si>
    <t>Acta del Comité de Negocios Nivel central o Certficación expedida por la Secretaría Tecnica del Comité.</t>
  </si>
  <si>
    <t>FILA_1038</t>
  </si>
  <si>
    <t>Deficiente actividad de vigilancia y control sobre dicho contrato por parte del depositario provisional de la época y por parte de la SAE
SAS quien debe ejercer control sobre la actividad desempañada por el depositario provisional, como entidad delegante en este caso de su función de administración.</t>
  </si>
  <si>
    <t xml:space="preserve">Solicitar al Representante Legal la terminación del contrato con Victoria SAS  debido al incumplimiento, si en dado caso no hay entrega voluntaria del inmueble iniciar con las facultades de policia administrativa </t>
  </si>
  <si>
    <t>Solicitud de terminación del contrato</t>
  </si>
  <si>
    <t>FILA_1039</t>
  </si>
  <si>
    <t xml:space="preserve">En dado caso de que no se efectue una entrega voluntaria se iniciara las acciones pertinentes para la recuperación de activo </t>
  </si>
  <si>
    <t xml:space="preserve">Solicitar el desalojo en dado caso de que el arrendatario no entregue el bien de forma voluntaria y el contrato se encuentre terminado o acta de entrega voluntaria </t>
  </si>
  <si>
    <t xml:space="preserve">Acta de desalojo o acta de entrega voluntaria </t>
  </si>
  <si>
    <t>FILA_1040</t>
  </si>
  <si>
    <t>Solicitar al Representante Legal inicio de proceso juridico para la recuperación de los dineros adeudados por el arrendatario Victoria SAS</t>
  </si>
  <si>
    <t xml:space="preserve">Solicitud de inicio de proceso juridico por parte del represente legal </t>
  </si>
  <si>
    <t>FILA_1041</t>
  </si>
  <si>
    <t xml:space="preserve">Seguimiento al proceso juridico instaurado por el Representante Legal de la sociedad </t>
  </si>
  <si>
    <t>Seguimiento al proceso juridico</t>
  </si>
  <si>
    <t xml:space="preserve">Informe semestral </t>
  </si>
  <si>
    <t>FILA_1042</t>
  </si>
  <si>
    <t>Solicitar al Representante Legal el soporte contable junto con la conciliación de los pagos realizados mes por mes por Victoria SAS desde el inicio del contrato.</t>
  </si>
  <si>
    <t xml:space="preserve">Oficio de solicitud </t>
  </si>
  <si>
    <t>FILA_1043</t>
  </si>
  <si>
    <t>Realizar seguimiento a la respuesta otorgada por el representante legal frente a los soportes contables junto con la conciliación de los pagos realizados mes por mes por Victoria SAS</t>
  </si>
  <si>
    <t>Informe de seguimiento a la conciliación de pagos realizada por el representante legal</t>
  </si>
  <si>
    <t>FILA_1044</t>
  </si>
  <si>
    <t>Iniciar acciones legales contra los Representantes Legales involucrados en la administración de la sociedad, si hay lugar a ello</t>
  </si>
  <si>
    <t>Analisis frente a la viabilidad o no del inicio de las acciones legales</t>
  </si>
  <si>
    <t>FILA_1045</t>
  </si>
  <si>
    <t>Generar la Evaluación de Cumplimiento de Obligaciones de Depositarios Provisionales, Liquidadores, Gerentes Populares y Gerentes en el Formato matriz de cumplimiento de administradores</t>
  </si>
  <si>
    <t>Formato de Evaluación de Cumplimiento de Obligaciones de Depositarios Provisionales, Liquidadores, Gerentes Populares y Gerentes haciendo uso de la matriz de cumplimiento de administradores</t>
  </si>
  <si>
    <t xml:space="preserve">Formato de evaluación </t>
  </si>
  <si>
    <t>FILA_1046</t>
  </si>
  <si>
    <t>La SAE, por medio del Comité de Negocios de Nivel Central en sesión N°43 del 22 de agosto de 2022, aprobó un descuento contra canon por las inversiones realizadas por el arrendatario en el FMI 50C-1115187, que ascienden a $2.378.934.450 hasta que cubran las inversiones, generando un presunto daño económico</t>
  </si>
  <si>
    <t>Ausencia de soportes de inversiones realizadas que soportan la decisión adoptada por parte del Comité de Negocios el 22 de agosto de 2022 y que consta en el acta 43</t>
  </si>
  <si>
    <t xml:space="preserve">Presentación del caso ante el Comité de Negocios Nivel Central con el fin de solicitarle a los miembros validar sí se ratifica o no la decisión impartida en en el Comité de Negocios nivel Central plasmada en el acta N.º 43 del 22 de agosto de 2022 </t>
  </si>
  <si>
    <t xml:space="preserve">Presentación ante el Comité de Negocios Nivel Central </t>
  </si>
  <si>
    <t>FILA_1047</t>
  </si>
  <si>
    <t>Solicitar a la Direccion de Analitica, Alistamiento y Valoración concepto respecto a las mejoras aprobadas en el Comité de Negocios del 22 de agosto de 2022.</t>
  </si>
  <si>
    <t xml:space="preserve">Solicitud concepto </t>
  </si>
  <si>
    <t>FILA_1048</t>
  </si>
  <si>
    <t>Otorgarle concepto a la Dirección de Gobierno control y democratización de Sociedades frente a las mejoras que fueron aprobadas en el Comité de Negocios del 22 de agosto de 2022</t>
  </si>
  <si>
    <t xml:space="preserve">Otorgar contestación frente a la solicitud efectuada por la Dirección de Gobierno control y democratización de sociedades </t>
  </si>
  <si>
    <t>FILA_1049</t>
  </si>
  <si>
    <t>Solicitar el estudio de la viabilidad del  inicio de acciones legales que haya a lugar en contra de los miembros del Comité de Negocios Nivel Central que participaron en la sesion N°43 del  del 22 de agosto de 2022</t>
  </si>
  <si>
    <t>Solicitud de estudio del Inicio de acciones legales en contra de los miembros del comité de Negocios que aprobaron la propuesta frente al FMI 50C-1115187</t>
  </si>
  <si>
    <t>FILA_1050</t>
  </si>
  <si>
    <t>Respuesta a la solicitud efectuada por la Dirección de Gobierno control y democratización de Sociedades de inicio de acciones legales en contra de los miembros del Comité de Negocios Nivel Central que participaron en la sesión N°43 del  del 22 de agosto de 2022</t>
  </si>
  <si>
    <t>Otorgar respuesta a traves de Memorando frente a la solicitud elevada por la Dirección de Gobierno control y democratización de sociedades sobre la posibilidad de iniciar acciones legales en contra de los miembros del comité de Negocios que aprobaron la propuesta frente al FMI 50C-1115187</t>
  </si>
  <si>
    <t>FILA_1051</t>
  </si>
  <si>
    <t xml:space="preserve">Plantillas para la presentación y seguimiento de casos al Comité de Negocios Nivel Central  </t>
  </si>
  <si>
    <t xml:space="preserve">Se diseñarán y/o ajustarán las plantillas para la presentación de casos (venta y arrendamiento) con la información del negocio y responsables. Estas plantillas permitirán sistematizar los casos,  enunciar los soportes y tipos de soportes que serán sujetos de evaluación ante los miembros del Comité de Negocios Nivel Central. </t>
  </si>
  <si>
    <t xml:space="preserve">Plantillas formalizadas ante el Sistema de Gestión de Calidad </t>
  </si>
  <si>
    <t>Enero25: Cumple por eficacia, dada la evidencia; publicación en la intranet de las plantillas referentes al comité de negocios FO-DF-033, -FO-DF-034, -FO-DF-035, sin embargo, el hallazgo continúa en plan de mejoramiento hasta tanto se evalúen la totalidad de actividades programadas conforme su fecha de ejecución.</t>
  </si>
  <si>
    <t>FILA_1052</t>
  </si>
  <si>
    <t xml:space="preserve">Establecer periodicidad  para el seguimiento de casos y compromisos con periodicidad establecida y formas de seguimiento. </t>
  </si>
  <si>
    <t xml:space="preserve">Se establecerán los tiempos para el seguimiento a las decisiones adoptadas y los compromisos acordados en el Comité de Negocios Nivel Central y el Comité de Negocios Nivel Regional </t>
  </si>
  <si>
    <t xml:space="preserve">Modificar resolución del Comité de Negocios Nivel Central y del Comité de Negocios Nivel regional </t>
  </si>
  <si>
    <t>Enero25: Cumple por eficacia, dada la evidencia; la resolución 611 del 2014 en la cual en el artículo 11 parágrafo 1 modifica lo relacionado al seguimiento al comité de negocios del nivel central, sin embargo, el hallazgo continúa en plan de mejoramiento hasta tanto se evalúen la totalidad de actividades programadas conforme su fecha de ejecución.</t>
  </si>
  <si>
    <t>FILA_1053</t>
  </si>
  <si>
    <t xml:space="preserve">Comunicación de la resolución y lineamientos </t>
  </si>
  <si>
    <t xml:space="preserve">Se comunicará a todas y todos los miembros que conforman el Comité las modificaciones ejercidas a los actos administrativos y sus plantillas 
</t>
  </si>
  <si>
    <t>Enero25: Cumple por eficacia, dada la evidencia; la comunicación a los miembros del comité de negocios las modificaciones a la resolución 611 del 2014 mediante sesión del comité 031 del 2024, sin embargo, el hallazgo continúa en plan de mejoramiento hasta tanto se evalúen la totalidad de actividades programadas conforme su fecha de ejecución.</t>
  </si>
  <si>
    <t>FILA_1054</t>
  </si>
  <si>
    <t>Seguimiento a los compromisos del Comité de Negocios Nivel Central</t>
  </si>
  <si>
    <t>La Gerencia de Comercialización de Activos no Sociales realizará el seguimiento a las decisiones adoptadas y los compromisos acordados a través de informes semestral</t>
  </si>
  <si>
    <t>Informe semestral de seguimiento a las decisiones adoptadas y los compromisos acordados</t>
  </si>
  <si>
    <t>Responsables</t>
  </si>
  <si>
    <t>Dirección Financiera</t>
  </si>
  <si>
    <t>Dirección de Planeación y Prospectiva
Gerencias de Inmuebles Urbanos
Gerencia de Sociedades</t>
  </si>
  <si>
    <t>Dirección para la Democratización de Activos Inmuebles Urbanos</t>
  </si>
  <si>
    <t>Dirección para la Democratización de Activos Inmuebles Urbanos
Direcciones Territoriales
Dirección de Planeación y Prospectiva</t>
  </si>
  <si>
    <t>Direcciones Territoriales
Dirección de Planeación y Prospectiva
Dirección para la Democratización de Activos Inmuebles Urbanos</t>
  </si>
  <si>
    <t>Direcciones Territoriales
Dirección para la Democratización de Activos Inmuebles Urbanos</t>
  </si>
  <si>
    <t>Gerencia de Depositarios
Mandatarios y Liquidadores
Dirección para la Democratización
de Activos Inmuebles Urbanos
Direcciones Territoriales</t>
  </si>
  <si>
    <t>Gerencia de Depositarios, Mandatarios y Liquidadores</t>
  </si>
  <si>
    <t>Oficina de Tecnologías y Sistemas de la Información 
Gerencia de Depositarios, Mandatarios y Liquidadores
Direcciones Territoriales</t>
  </si>
  <si>
    <t xml:space="preserve">Gerencia de Depositarios, Mandatarios y Liquidadores
Direcciones Territoriales </t>
  </si>
  <si>
    <t>Dirección de Planeación y Prospectiva
Gerencias de Inmuebles Urbanos
Dirección de Gobierno Control y Democratización de Sociedades
Dirección de Seguimiento y Control de Liquidaciones</t>
  </si>
  <si>
    <t>Dirección para la Democratización de Activos Inmuebles Urbanos
Direcciones Territoriales</t>
  </si>
  <si>
    <t>Dirección de Analítica Alistamiento y Valoración
Direcciones Territoriales</t>
  </si>
  <si>
    <t>Dirección de Asuntos Legales Misionales
Dirección de Planeación y Prospectiva
Direcciones Territoriales
Dirección para la Democratización de Activos Inmuebles Urbanos</t>
  </si>
  <si>
    <t>Dirección de Asuntos Legales Misionales
Dirección para la Democratización de Activos Inmuebles Urbanos
Direcciones Territoriales</t>
  </si>
  <si>
    <t>Dirección de Planeación y Prospectiva</t>
  </si>
  <si>
    <t xml:space="preserve">Dirección Comercial
Dirección Territorial Caribe
Dirección Territorial Occidente
Dirección Territorial Sur
Dirección Territorial Centro Oriente
</t>
  </si>
  <si>
    <t xml:space="preserve"> Dirección de Seguimiento y Control de Liquidaciones
Dirección para la Democratización de Activos Inmuebles Urbanos
Dirección Territorial Caribe</t>
  </si>
  <si>
    <t xml:space="preserve"> Dirección de Seguimiento y Control de Liquidaciones</t>
  </si>
  <si>
    <t>Dirección de Seguimiento y Control de Liquidaciones</t>
  </si>
  <si>
    <t>Dirección de Asuntos Legales Misionales
Dirección Territorial Caribe
Dirección de Analítica Alistamiento y Valoración</t>
  </si>
  <si>
    <t>Dirección Comercial</t>
  </si>
  <si>
    <t>Dirección de Gobierno Control y Democratización de Sociedades</t>
  </si>
  <si>
    <t>Dirección de Gobierno Control y Democratización de Sociedades
Dirección de Asuntos Legales Misionales</t>
  </si>
  <si>
    <t>Oficina de Tecnologías y Sistemas de Información</t>
  </si>
  <si>
    <t xml:space="preserve">Dirección de Gobierno Control y Democratización de Sociedades
Dirección de Seguimiento y Control de Liquidaciones
</t>
  </si>
  <si>
    <t>Dirección de Seguimiento y Control de Liquidaciones
Dirección de Analítica Alistamiento y Valoración
Dirección Territorial Centro Oriente
Dirección para la Democratización de Activos Inmuebles Rurales</t>
  </si>
  <si>
    <t>Dirección de Seguimiento y Control de Liquidaciones
Dirección de Planeación y Prospectiva
Dirección de Analítica Alistamiento y Valoración</t>
  </si>
  <si>
    <t>Dirección de Seguimiento y Control de Liquidaciones
Dirección de Gobierno Control y Democratización de Sociedades
Dirección de Analítica Alistamiento y Valoración</t>
  </si>
  <si>
    <t>Dirección de Seguimiento y Control de Liquidaciones
Dirección de Gobierno Control y Democratización de Sociedades</t>
  </si>
  <si>
    <t>Dirección de Gobierno Control y Democratización de Sociedades
Dirección de Seguimiento y Control de Liquidaciones</t>
  </si>
  <si>
    <t xml:space="preserve">Dirección de Seguimiento y Control de Liquidaciones
</t>
  </si>
  <si>
    <t xml:space="preserve">
Dirección de Gobierno Control y Democratización de Sociedades
Dirección de Planeación y Prospectiva</t>
  </si>
  <si>
    <t>Dirección de Asuntos Legales Misionales</t>
  </si>
  <si>
    <t xml:space="preserve">
Dirección de Seguimiento y Control de Liquidaciones
Dirección de Gobierno Control y Democratización de Sociedades</t>
  </si>
  <si>
    <t>Dirección para la Democratización de Activos Muebles</t>
  </si>
  <si>
    <t>Dirección de Control del Inventario
Dirección para la Democratización de Activos Muebles</t>
  </si>
  <si>
    <t>Dirección Territorial Centro Oriente</t>
  </si>
  <si>
    <t xml:space="preserve">Direcciones Territorial Sur
Dirección de Control del Inventario
</t>
  </si>
  <si>
    <t>Dirección Territorial Sur</t>
  </si>
  <si>
    <t>Dirección de Analítica Alistamiento y Valoración
Dirección de Control del Inventario</t>
  </si>
  <si>
    <t>Dirección de Control del Inventario</t>
  </si>
  <si>
    <t>Dirección Territorial  Centro Oriente</t>
  </si>
  <si>
    <t xml:space="preserve">Dirección Territorial Sur </t>
  </si>
  <si>
    <t>Vicepresidencia de Activos Muebles e Inmuebles</t>
  </si>
  <si>
    <t>Dirección Financiera
Direcciones Territoriales</t>
  </si>
  <si>
    <t xml:space="preserve">
Dirección de Gobierno Control y Democratización de Sociedades
Dirección de Seguimiento y Control de Liquidaciones</t>
  </si>
  <si>
    <t>Dirección de Seguimiento y Control de Liquidaciones
Dirección Financiera</t>
  </si>
  <si>
    <t>Dirección de Seguimiento y Control de Liquidaciones
Dirección Territorial Occidente</t>
  </si>
  <si>
    <t>Dirección de Seguimiento y Control de Liquidaciones 
Dirección Territrial Occidente</t>
  </si>
  <si>
    <t xml:space="preserve">Dirección de Seguimiento y Control de Liquidaciones </t>
  </si>
  <si>
    <t>Dirección de Analítica Alistamiento y Valoración
Dirección de Gobierno Control y Democratización de Sociedades
Dirección de Seguimiento y Control de Liquidaciones</t>
  </si>
  <si>
    <t>Dirección de Contratación</t>
  </si>
  <si>
    <t xml:space="preserve">
Oficina de Prensa y Comunicaciones</t>
  </si>
  <si>
    <t xml:space="preserve">
Dirección de Talento Humano </t>
  </si>
  <si>
    <t xml:space="preserve">
Dirección Territorial Occidente </t>
  </si>
  <si>
    <t xml:space="preserve">Dirección Financiera
Direcciones Territoriales 
Oficina de Tecnologías y Sistemas de Información </t>
  </si>
  <si>
    <t xml:space="preserve">Dirección Financiera
Direcciones Territoriales 
 </t>
  </si>
  <si>
    <t>Dirección Territorial Caribe</t>
  </si>
  <si>
    <t>Gerencia de Depositarios, Mandatarios y Liquidadores
Dirección para la Democratización de Activos Inmuebles Urbanos</t>
  </si>
  <si>
    <t>Oficina de Tecnologías y Sistemas de la Información
Gerencia de Depositarios, Mandatarios y Liquidadores
Direcciones Territoriales</t>
  </si>
  <si>
    <t xml:space="preserve">
Dirección Territorial Occidente</t>
  </si>
  <si>
    <t>Direcciones Territoriales</t>
  </si>
  <si>
    <t>Dirección Financiera
Dirección de Asuntos Legales Misionales</t>
  </si>
  <si>
    <t>Vicepresidencia de Sociedades</t>
  </si>
  <si>
    <t>Dirección de Analítica Alistamiento y Valoración</t>
  </si>
  <si>
    <t xml:space="preserve">Dirección de Analítica Alistamiento y Valoración </t>
  </si>
  <si>
    <t>Dirección Territorial Occidente</t>
  </si>
  <si>
    <t>Dirección de Gobierno Control y Democratización de Sociedades
Gerencia Financiera</t>
  </si>
  <si>
    <t xml:space="preserve">Dirección de Control del Inventario </t>
  </si>
  <si>
    <t>Dirección de Gobierno Control y Democratización de Sociedades
Dirección Territorial Sur</t>
  </si>
  <si>
    <t>Dirección de Proyectos</t>
  </si>
  <si>
    <t>Dirección de Talento Humano</t>
  </si>
  <si>
    <t xml:space="preserve"> Dirección de Gobierno, Control y Democratización de Sociedades 
Vicepresidencia de Sociedades</t>
  </si>
  <si>
    <t>Dirección Administrativa 
Dirección de Contratación
Dirección de Planeación y Prospectiva</t>
  </si>
  <si>
    <t xml:space="preserve">Dirección Administrativa 
Dirección de Contratación 
</t>
  </si>
  <si>
    <t xml:space="preserve">Dirección de Contratación </t>
  </si>
  <si>
    <t>Dirección de Contratación
Dirección Administrativa
Dirección de Planeación y Prospectiva</t>
  </si>
  <si>
    <t>Dirección de Contratación
Dirección Administrativa</t>
  </si>
  <si>
    <t>Dirección Comercial
Dirección de Control del Inventario</t>
  </si>
  <si>
    <t>Dirección Financiera
Dirección de Planeación y Prospectiva</t>
  </si>
  <si>
    <t>Dirección de Talento Humano
Dirección de Planeación y Prospectiva</t>
  </si>
  <si>
    <t>Oficina de Control Interno
Dirección de Planeación y Prospectiva</t>
  </si>
  <si>
    <t xml:space="preserve">Dirección de Asuntos Legales Misionales </t>
  </si>
  <si>
    <t xml:space="preserve">Dirección De Asuntos Legales Misionales </t>
  </si>
  <si>
    <t xml:space="preserve"> Dirección de Gobierno, Control y Democratización de Sociedades 
Dirección Comercial </t>
  </si>
  <si>
    <t>PLAN DE MEJORAMIENTO</t>
  </si>
  <si>
    <t xml:space="preserve">AÑO DE EJECUCIÓN DE LA EVALUACIÓN </t>
  </si>
  <si>
    <t>ALCANCE DE LA EVALUACIÓN</t>
  </si>
  <si>
    <t xml:space="preserve">NOMBRE DE LA EVALUACIÓN </t>
  </si>
  <si>
    <t>No. HALLAZGOS</t>
  </si>
  <si>
    <t xml:space="preserve">No HALLAZGOS </t>
  </si>
  <si>
    <t>TOTAL ACTIVIDADES</t>
  </si>
  <si>
    <t>ACTIVIDADES CUMPLIDAS</t>
  </si>
  <si>
    <t>% ACTIVIDADES CUMPLIDAS</t>
  </si>
  <si>
    <t>ACTIVIDADES EN PROCESO</t>
  </si>
  <si>
    <t>% ACTIVIDADES EN PROCESO</t>
  </si>
  <si>
    <t>3. Auditoría Financiera SAE y FRISCO</t>
  </si>
  <si>
    <t>5. Actuación Especial FRISCO</t>
  </si>
  <si>
    <t>2015-2019</t>
  </si>
  <si>
    <t>7. Auditoria de Cumplimiento San Andres</t>
  </si>
  <si>
    <t>2014-2020</t>
  </si>
  <si>
    <t>10. Solicitud Ciudadana-administración de bienes y sociedades en cabeza del señor Herles Rodrigo Ariza Becerra</t>
  </si>
  <si>
    <t>11. Solicitud Ciudadana-Estación de servicios El Viso</t>
  </si>
  <si>
    <t>12. Auditoria Cumplimiento Sociedades</t>
  </si>
  <si>
    <t>14. Actuación Especial tipología Sociedades</t>
  </si>
  <si>
    <t>2014-2021</t>
  </si>
  <si>
    <t>15. Solicitud Ciudadana Sociedad Turismo Hansa</t>
  </si>
  <si>
    <t>17. Auditoria financiera a la Sociedad de Activos Especiales</t>
  </si>
  <si>
    <t xml:space="preserve">18. Auditoria financiera al FRISCO </t>
  </si>
  <si>
    <t>2014-2022</t>
  </si>
  <si>
    <t>21. Solicitud ciudadana-Granja  Paloquemao Apulo</t>
  </si>
  <si>
    <t>22. Auditoria de Cumplimiento Drogas la Rebaja</t>
  </si>
  <si>
    <t xml:space="preserve">24. Auditoria Financiera  SAE SAS </t>
  </si>
  <si>
    <t>25. Auditoria Financiera FRISCO</t>
  </si>
  <si>
    <t>26. Solicitud ciudadana Sociedades en Liquidación Inversiones DANA y Otros</t>
  </si>
  <si>
    <t>2017-2023</t>
  </si>
  <si>
    <t>27. Solicitud ciudadana FMI 001-1044328_001-1044266</t>
  </si>
  <si>
    <t>2018-2023</t>
  </si>
  <si>
    <t>28. Auditoria de Cumplimiento Sociedades</t>
  </si>
  <si>
    <t xml:space="preserve">29. Auditoria Financiera SAE FRISCO  </t>
  </si>
  <si>
    <t>2014-2023</t>
  </si>
  <si>
    <t>30. Solicitud Ciudadana FMI50C 1115187</t>
  </si>
  <si>
    <t>Total</t>
  </si>
  <si>
    <t>Devolución de sociedades
Mediante Resolución 4634 de 2018 se da cumplimiento a orden judicial de devolución de unas sociedades y todos sus activos los Depositarios Provisionales no efectuaron la entrega de los Informes Finales de Rendición de Cuenta.</t>
  </si>
  <si>
    <t>Devolución de sociedades
No reposa el Acta suscrita por los Depositarios Provisionales de las Sociedades y los respectivos propietarios, en donde conste el estado administrativo y físico de los activos</t>
  </si>
  <si>
    <r>
      <rPr>
        <b/>
        <sz val="11"/>
        <rFont val="Arial Narrow"/>
        <family val="2"/>
      </rPr>
      <t>Devolución de sociedades</t>
    </r>
    <r>
      <rPr>
        <sz val="11"/>
        <rFont val="Arial Narrow"/>
        <family val="2"/>
      </rPr>
      <t xml:space="preserve">
Falta de publicación en un diario de amplia circulación nacional, el primer sábado de cada mes, y en su Página web de la providencia que ordenaba la devolución de bienes a los interesados y no efectuó el descargue de estas sociedades del Inventario de Sociedades Activas administradas</t>
    </r>
  </si>
  <si>
    <t xml:space="preserve">Modificacion de procedimiento interno de publicacion de activos en devoluicion </t>
  </si>
  <si>
    <t xml:space="preserve">Modificacion del procedimiento </t>
  </si>
  <si>
    <t>Jul-2025:  No se encuentra evidencia, se concluye que la actividad no es eficaz,  por ende continua en el Plan de Mejoramiento para su reformulación, no presenta avance respecto al anterior semestre por lo que se  mantiene el % de ejecución. CICCI solicitud de viabilización para reformulación (revercar eliminación actividad Memorando 20251080081843)</t>
  </si>
  <si>
    <r>
      <t xml:space="preserve">Ocupación de bien inmueble Restrepo Campo y Cía. S en C. en Liquidación. (D). 
</t>
    </r>
    <r>
      <rPr>
        <sz val="11"/>
        <rFont val="Arial Narrow"/>
        <family val="2"/>
      </rPr>
      <t xml:space="preserve">Se identificó ocupación irregular del inmueble identificado con FMI 370-349829 </t>
    </r>
  </si>
  <si>
    <t>Falta de seguimiento y adopción de las medidas preventivas a que haya lugar en procura de recuperar la posesión física del bien.</t>
  </si>
  <si>
    <t>Reiteración de la solicitud de desalojo según lo establecido en el procedimiento P-DP2-050 Desalojo de Bienes Inmuebles</t>
  </si>
  <si>
    <t>Generar acto administrativo según lo establecido en el procedimiento P-DP2-050 Desalojo de Bienes Inmuebles</t>
  </si>
  <si>
    <t>Dirección de Gobierno Control y Democratización de sociedades
Dirección de Asuntos Legales Misionales</t>
  </si>
  <si>
    <t>Realizar diligencia de desalojo según lo establecido en el procedimiento P-DP2-050 Desalojo de Bienes Inmuebles</t>
  </si>
  <si>
    <t>FILA_1055</t>
  </si>
  <si>
    <t>FILA_1056</t>
  </si>
  <si>
    <t>FILA_1057</t>
  </si>
  <si>
    <t>FILA_1058</t>
  </si>
  <si>
    <t>FILA_1059</t>
  </si>
  <si>
    <t>FILA_1060</t>
  </si>
  <si>
    <t>SAE no cuenta con un procedimiento específico que permita control y seguimiento de semovientes a cargo de los depositarios provisionales designados, no cuenta con registros que detallen las causas de la muerte del ganado, ni tampoco de la disposición final de la carne de los cuerpos; finalmente comunicación a la autoridad competente, así como informar oportunamente a la Junta de socios.</t>
  </si>
  <si>
    <t>24/06/2024: Se evidenció emisión de circular para todos los depositarios activos. Esta circular se proyectó posterior a la fecha establecida dentro del PM. La actividad se cumplió tal como se documentó, sin embargo, revisada la totalidad de actividades establecidas para el H, se identificó no se puede evaluar la efectividad, una de las actividades a cargo de otra área no se ha cumplido.</t>
  </si>
  <si>
    <t>11/07/2024 Se evidencia correo electrónico solicitando la certificación de los ingresos por concepto de venta de inmuebles pertenecientes a la sociedad INVERSIONES INTEGRAL Y CIA S.C.A EN LIQUIDACION. Falta de evidencia de la efectividad de esta solicitud. Julio25:No se aporto evidencia relacionada con lo planetado en el PM, la actividad no es eficaz,continua en el PM para reformulación</t>
  </si>
  <si>
    <t>Requerir a depos provisi con funci de liqui: 1.Realizar inven exhaustivo todas las carpetas y docu almacenados de las sociedades a su cargo, 2.Determinar cuántos están condiciones adecuadas, deteriorados, incompletos o en riesgo de pérdida, 3.Digitalizar todos los documentos, prioridad a los importantes y/o aquellos que estén en mayor estado de deterioro para evitar pérdidas irreparable.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</si>
</sst>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yyyy/mm/dd"/>
    <numFmt numFmtId="165" formatCode="yyyy\-mm\-dd;@"/>
  </numFmts>
  <fonts count="21" x14ac:knownFonts="1">
    <font>
      <sz val="11"/>
      <color indexed="8"/>
      <name val="Aptos Narrow"/>
      <family val="2"/>
      <scheme val="minor"/>
    </font>
    <font>
      <sz val="11"/>
      <color theme="1"/>
      <name val="Aptos Narrow"/>
      <family val="2"/>
      <scheme val="minor"/>
    </font>
    <font>
      <b/>
      <sz val="11"/>
      <color indexed="9"/>
      <name val="Calibri"/>
    </font>
    <font>
      <b/>
      <sz val="11"/>
      <color indexed="8"/>
      <name val="Calibri"/>
    </font>
    <font>
      <sz val="11"/>
      <color indexed="8"/>
      <name val="Aptos Narrow"/>
      <family val="2"/>
      <scheme val="minor"/>
    </font>
    <font>
      <b/>
      <sz val="11"/>
      <color indexed="9"/>
      <name val="Arial Narrow"/>
      <family val="2"/>
    </font>
    <font>
      <sz val="11"/>
      <name val="Arial Narrow"/>
      <family val="2"/>
    </font>
    <font>
      <b/>
      <sz val="11"/>
      <name val="Arial Narrow"/>
      <family val="2"/>
    </font>
    <font>
      <b/>
      <u/>
      <sz val="11"/>
      <name val="Arial Narrow"/>
      <family val="2"/>
    </font>
    <font>
      <i/>
      <u/>
      <sz val="11"/>
      <name val="Arial Narrow"/>
      <family val="2"/>
    </font>
    <font>
      <i/>
      <sz val="11"/>
      <name val="Arial Narrow"/>
      <family val="2"/>
    </font>
    <font>
      <u/>
      <sz val="11"/>
      <name val="Arial Narrow"/>
      <family val="2"/>
    </font>
    <font>
      <b/>
      <sz val="12"/>
      <color theme="0"/>
      <name val="Arial Narrow"/>
      <family val="2"/>
    </font>
    <font>
      <sz val="10"/>
      <color indexed="8"/>
      <name val="Aptos Narrow"/>
      <family val="2"/>
      <scheme val="minor"/>
    </font>
    <font>
      <b/>
      <sz val="10"/>
      <color theme="0"/>
      <name val="Arial Narrow"/>
      <family val="2"/>
    </font>
    <font>
      <sz val="10"/>
      <color rgb="FFFF0000"/>
      <name val="Aptos Narrow"/>
      <family val="2"/>
      <scheme val="minor"/>
    </font>
    <font>
      <sz val="10"/>
      <color theme="1"/>
      <name val="Arial Narrow"/>
      <family val="2"/>
    </font>
    <font>
      <sz val="10"/>
      <color rgb="FF000000"/>
      <name val="Arial Narrow"/>
      <family val="2"/>
    </font>
    <font>
      <sz val="10"/>
      <color indexed="8"/>
      <name val="Arial Narrow"/>
      <family val="2"/>
    </font>
    <font>
      <b/>
      <sz val="14"/>
      <color theme="0"/>
      <name val="Arial Narrow"/>
      <family val="2"/>
    </font>
    <font>
      <sz val="8"/>
      <name val="Aptos Narrow"/>
      <family val="2"/>
      <scheme val="minor"/>
    </font>
  </fonts>
  <fills count="7">
    <fill>
      <patternFill patternType="none"/>
    </fill>
    <fill>
      <patternFill patternType="gray125"/>
    </fill>
    <fill>
      <patternFill patternType="solid">
        <fgColor indexed="54"/>
      </patternFill>
    </fill>
    <fill>
      <patternFill patternType="solid">
        <fgColor indexed="9"/>
      </patternFill>
    </fill>
    <fill>
      <patternFill patternType="solid">
        <fgColor rgb="FFCC0099"/>
        <bgColor indexed="64"/>
      </patternFill>
    </fill>
    <fill>
      <patternFill patternType="solid">
        <fgColor theme="0"/>
        <bgColor indexed="64"/>
      </patternFill>
    </fill>
    <fill>
      <patternFill patternType="solid">
        <fgColor rgb="FFFFFFFF"/>
        <bgColor indexed="64"/>
      </patternFill>
    </fill>
  </fills>
  <borders count="9">
    <border>
      <left/>
      <right/>
      <top/>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indexed="64"/>
      </top>
      <bottom style="thin">
        <color indexed="64"/>
      </bottom>
      <diagonal/>
    </border>
  </borders>
  <cellStyleXfs count="4">
    <xf numFmtId="0" fontId="0" fillId="0" borderId="0"/>
    <xf numFmtId="9" fontId="4" fillId="0" borderId="0" applyFont="0" applyFill="0" applyBorder="0" applyAlignment="0" applyProtection="0"/>
    <xf numFmtId="0" fontId="4" fillId="0" borderId="0"/>
    <xf numFmtId="9" fontId="4" fillId="0" borderId="0" applyFont="0" applyFill="0" applyBorder="0" applyAlignment="0" applyProtection="0"/>
  </cellStyleXfs>
  <cellXfs count="96">
    <xf numFmtId="0" fontId="0" fillId="0" borderId="0" xfId="0"/>
    <xf numFmtId="0" fontId="2" fillId="2" borderId="1" xfId="0" applyFont="1" applyFill="1" applyBorder="1" applyAlignment="1">
      <alignment horizontal="center" vertical="center"/>
    </xf>
    <xf numFmtId="164" fontId="3" fillId="3" borderId="2" xfId="0" applyNumberFormat="1" applyFont="1" applyFill="1" applyBorder="1" applyAlignment="1">
      <alignment horizontal="center" vertical="center"/>
    </xf>
    <xf numFmtId="0" fontId="5" fillId="2" borderId="2" xfId="0" applyFont="1" applyFill="1" applyBorder="1" applyAlignment="1">
      <alignment horizontal="center" vertical="center" wrapText="1"/>
    </xf>
    <xf numFmtId="9" fontId="6" fillId="0" borderId="2" xfId="1" applyFont="1" applyFill="1" applyBorder="1" applyAlignment="1" applyProtection="1">
      <alignment horizontal="center" vertical="center" wrapText="1"/>
      <protection locked="0"/>
    </xf>
    <xf numFmtId="0" fontId="2" fillId="2" borderId="1" xfId="0" applyFont="1" applyFill="1" applyBorder="1" applyAlignment="1">
      <alignment horizontal="center" vertical="center" wrapText="1"/>
    </xf>
    <xf numFmtId="0" fontId="13" fillId="0" borderId="0" xfId="0" applyFont="1"/>
    <xf numFmtId="0" fontId="14" fillId="4" borderId="2" xfId="2" applyFont="1" applyFill="1" applyBorder="1" applyAlignment="1">
      <alignment horizontal="center" vertical="center" wrapText="1"/>
    </xf>
    <xf numFmtId="0" fontId="15" fillId="0" borderId="0" xfId="0" applyFont="1" applyAlignment="1">
      <alignment horizontal="center"/>
    </xf>
    <xf numFmtId="0" fontId="13" fillId="0" borderId="0" xfId="0" applyFont="1" applyAlignment="1">
      <alignment vertical="center" wrapText="1"/>
    </xf>
    <xf numFmtId="0" fontId="16" fillId="0" borderId="2" xfId="0" applyFont="1" applyBorder="1" applyAlignment="1">
      <alignment horizontal="center" vertical="center"/>
    </xf>
    <xf numFmtId="0" fontId="17" fillId="5" borderId="2" xfId="2" applyFont="1" applyFill="1" applyBorder="1" applyAlignment="1">
      <alignment horizontal="center" vertical="center" wrapText="1"/>
    </xf>
    <xf numFmtId="0" fontId="17" fillId="0" borderId="2" xfId="2" applyFont="1" applyBorder="1" applyAlignment="1">
      <alignment horizontal="justify" vertical="center" wrapText="1"/>
    </xf>
    <xf numFmtId="0" fontId="17" fillId="0" borderId="2" xfId="2" applyFont="1" applyBorder="1" applyAlignment="1">
      <alignment horizontal="center" vertical="center" wrapText="1"/>
    </xf>
    <xf numFmtId="9" fontId="17" fillId="0" borderId="2" xfId="3" applyFont="1" applyFill="1" applyBorder="1" applyAlignment="1">
      <alignment horizontal="center" vertical="center" wrapText="1"/>
    </xf>
    <xf numFmtId="9" fontId="18" fillId="5" borderId="2" xfId="3" applyFont="1" applyFill="1" applyBorder="1" applyAlignment="1">
      <alignment horizontal="center" vertical="center"/>
    </xf>
    <xf numFmtId="0" fontId="17" fillId="0" borderId="0" xfId="2" applyFont="1" applyAlignment="1">
      <alignment horizontal="center" vertical="center" wrapText="1"/>
    </xf>
    <xf numFmtId="9" fontId="13" fillId="0" borderId="0" xfId="0" applyNumberFormat="1" applyFont="1"/>
    <xf numFmtId="49" fontId="15" fillId="0" borderId="0" xfId="0" applyNumberFormat="1" applyFont="1" applyAlignment="1">
      <alignment horizontal="center"/>
    </xf>
    <xf numFmtId="0" fontId="17" fillId="0" borderId="5" xfId="2" applyFont="1" applyBorder="1" applyAlignment="1">
      <alignment horizontal="center" vertical="center" wrapText="1"/>
    </xf>
    <xf numFmtId="0" fontId="17" fillId="6" borderId="2" xfId="2" applyFont="1" applyFill="1" applyBorder="1" applyAlignment="1">
      <alignment horizontal="center" vertical="center" wrapText="1"/>
    </xf>
    <xf numFmtId="9" fontId="18" fillId="0" borderId="2" xfId="3" applyFont="1" applyBorder="1" applyAlignment="1">
      <alignment horizontal="center" vertical="center"/>
    </xf>
    <xf numFmtId="0" fontId="17" fillId="0" borderId="6" xfId="2" applyFont="1" applyBorder="1" applyAlignment="1">
      <alignment horizontal="justify" vertical="center" wrapText="1"/>
    </xf>
    <xf numFmtId="0" fontId="17" fillId="0" borderId="2" xfId="0" applyFont="1" applyBorder="1" applyAlignment="1">
      <alignment horizontal="center" vertical="center" wrapText="1"/>
    </xf>
    <xf numFmtId="0" fontId="17" fillId="6" borderId="6" xfId="0" applyFont="1" applyFill="1" applyBorder="1" applyAlignment="1">
      <alignment horizontal="center" vertical="center" wrapText="1"/>
    </xf>
    <xf numFmtId="0" fontId="17" fillId="0" borderId="6" xfId="0" applyFont="1" applyBorder="1" applyAlignment="1">
      <alignment horizontal="justify" vertical="center" wrapText="1"/>
    </xf>
    <xf numFmtId="0" fontId="17" fillId="0" borderId="6" xfId="0" applyFont="1" applyBorder="1" applyAlignment="1">
      <alignment horizontal="center" vertical="center" wrapText="1"/>
    </xf>
    <xf numFmtId="0" fontId="17" fillId="6" borderId="2" xfId="0" applyFont="1" applyFill="1" applyBorder="1" applyAlignment="1">
      <alignment horizontal="center" vertical="center" wrapText="1"/>
    </xf>
    <xf numFmtId="9" fontId="17" fillId="0" borderId="6" xfId="3" applyFont="1" applyFill="1" applyBorder="1" applyAlignment="1">
      <alignment horizontal="center" vertical="center" wrapText="1"/>
    </xf>
    <xf numFmtId="9" fontId="18" fillId="0" borderId="6" xfId="3" applyFont="1" applyBorder="1" applyAlignment="1">
      <alignment horizontal="center" vertical="center"/>
    </xf>
    <xf numFmtId="0" fontId="17" fillId="0" borderId="2" xfId="0" applyFont="1" applyBorder="1" applyAlignment="1">
      <alignment horizontal="justify" vertical="center" wrapText="1"/>
    </xf>
    <xf numFmtId="0" fontId="19" fillId="4" borderId="6" xfId="2" applyFont="1" applyFill="1" applyBorder="1" applyAlignment="1">
      <alignment horizontal="center" vertical="center"/>
    </xf>
    <xf numFmtId="9" fontId="19" fillId="4" borderId="6" xfId="3" applyFont="1" applyFill="1" applyBorder="1" applyAlignment="1">
      <alignment horizontal="center" vertical="center"/>
    </xf>
    <xf numFmtId="0" fontId="15" fillId="0" borderId="0" xfId="0" applyFont="1"/>
    <xf numFmtId="0" fontId="6" fillId="0" borderId="0" xfId="0" applyFont="1" applyAlignment="1">
      <alignment horizontal="justify" vertical="center" wrapText="1"/>
    </xf>
    <xf numFmtId="9" fontId="18" fillId="0" borderId="2" xfId="3" applyFont="1" applyFill="1" applyBorder="1" applyAlignment="1">
      <alignment horizontal="center" vertical="center"/>
    </xf>
    <xf numFmtId="9" fontId="18" fillId="0" borderId="6" xfId="3" applyFont="1" applyFill="1" applyBorder="1" applyAlignment="1">
      <alignment horizontal="center" vertical="center"/>
    </xf>
    <xf numFmtId="0" fontId="2" fillId="2" borderId="1" xfId="0" applyFont="1" applyFill="1" applyBorder="1" applyAlignment="1">
      <alignment horizontal="center" vertical="center"/>
    </xf>
    <xf numFmtId="0" fontId="0" fillId="0" borderId="0" xfId="0"/>
    <xf numFmtId="0" fontId="12" fillId="4" borderId="3" xfId="2" applyFont="1" applyFill="1" applyBorder="1" applyAlignment="1">
      <alignment horizontal="center" vertical="center" wrapText="1"/>
    </xf>
    <xf numFmtId="0" fontId="12" fillId="4" borderId="4" xfId="2" applyFont="1" applyFill="1" applyBorder="1" applyAlignment="1">
      <alignment horizontal="center" vertical="center" wrapText="1"/>
    </xf>
    <xf numFmtId="0" fontId="19" fillId="4" borderId="7" xfId="2" applyFont="1" applyFill="1" applyBorder="1" applyAlignment="1">
      <alignment horizontal="center" vertical="center"/>
    </xf>
    <xf numFmtId="0" fontId="19" fillId="4" borderId="8" xfId="2" applyFont="1" applyFill="1" applyBorder="1" applyAlignment="1">
      <alignment horizontal="center" vertical="center"/>
    </xf>
    <xf numFmtId="0" fontId="19" fillId="4" borderId="5" xfId="2" applyFont="1" applyFill="1" applyBorder="1" applyAlignment="1">
      <alignment horizontal="center" vertical="center"/>
    </xf>
    <xf numFmtId="0" fontId="6" fillId="0" borderId="2" xfId="0" applyFont="1" applyFill="1" applyBorder="1" applyAlignment="1">
      <alignment horizontal="center" vertical="center" wrapText="1"/>
    </xf>
    <xf numFmtId="0" fontId="6" fillId="0" borderId="2" xfId="0" applyFont="1" applyFill="1" applyBorder="1" applyAlignment="1" applyProtection="1">
      <alignment horizontal="justify" vertical="center" wrapText="1"/>
      <protection locked="0"/>
    </xf>
    <xf numFmtId="0" fontId="6" fillId="0" borderId="2" xfId="0" applyFont="1" applyFill="1" applyBorder="1" applyAlignment="1" applyProtection="1">
      <alignment horizontal="center" vertical="center"/>
      <protection locked="0"/>
    </xf>
    <xf numFmtId="0" fontId="6" fillId="0" borderId="2" xfId="0" applyFont="1" applyFill="1" applyBorder="1" applyAlignment="1" applyProtection="1">
      <alignment horizontal="center" vertical="center" wrapText="1"/>
      <protection locked="0"/>
    </xf>
    <xf numFmtId="165" fontId="6" fillId="0" borderId="2" xfId="0" applyNumberFormat="1" applyFont="1" applyFill="1" applyBorder="1" applyAlignment="1" applyProtection="1">
      <alignment horizontal="center" vertical="center" wrapText="1"/>
      <protection locked="0"/>
    </xf>
    <xf numFmtId="0" fontId="6" fillId="0" borderId="2" xfId="0" applyFont="1" applyFill="1" applyBorder="1" applyAlignment="1">
      <alignment horizontal="center" vertical="center"/>
    </xf>
    <xf numFmtId="9" fontId="6" fillId="0" borderId="2" xfId="0" applyNumberFormat="1" applyFont="1" applyFill="1" applyBorder="1" applyAlignment="1">
      <alignment horizontal="center" vertical="center" wrapText="1"/>
    </xf>
    <xf numFmtId="0" fontId="6" fillId="0" borderId="2" xfId="0" applyFont="1" applyFill="1" applyBorder="1" applyAlignment="1">
      <alignment horizontal="left" vertical="center" wrapText="1"/>
    </xf>
    <xf numFmtId="9" fontId="6" fillId="0" borderId="2" xfId="0" applyNumberFormat="1" applyFont="1" applyFill="1" applyBorder="1" applyAlignment="1" applyProtection="1">
      <alignment horizontal="center" vertical="center"/>
      <protection locked="0"/>
    </xf>
    <xf numFmtId="0" fontId="6" fillId="0" borderId="2" xfId="0" applyFont="1" applyFill="1" applyBorder="1" applyAlignment="1" applyProtection="1">
      <alignment horizontal="left" vertical="center" wrapText="1"/>
      <protection locked="0"/>
    </xf>
    <xf numFmtId="165" fontId="6" fillId="0" borderId="2" xfId="0" applyNumberFormat="1" applyFont="1" applyFill="1" applyBorder="1" applyAlignment="1">
      <alignment horizontal="center" vertical="center" wrapText="1"/>
    </xf>
    <xf numFmtId="9" fontId="6" fillId="0" borderId="2" xfId="0" applyNumberFormat="1" applyFont="1" applyFill="1" applyBorder="1" applyAlignment="1" applyProtection="1">
      <alignment horizontal="center" vertical="center" wrapText="1"/>
      <protection locked="0"/>
    </xf>
    <xf numFmtId="14" fontId="6" fillId="0" borderId="2" xfId="0" applyNumberFormat="1" applyFont="1" applyFill="1" applyBorder="1" applyAlignment="1">
      <alignment horizontal="left" vertical="center" wrapText="1"/>
    </xf>
    <xf numFmtId="0" fontId="6" fillId="0" borderId="2" xfId="0" applyFont="1" applyFill="1" applyBorder="1" applyAlignment="1">
      <alignment horizontal="justify" vertical="center" wrapText="1"/>
    </xf>
    <xf numFmtId="9" fontId="6" fillId="0" borderId="2" xfId="0" applyNumberFormat="1" applyFont="1" applyFill="1" applyBorder="1" applyAlignment="1" applyProtection="1">
      <alignment horizontal="left" vertical="center"/>
      <protection locked="0"/>
    </xf>
    <xf numFmtId="164" fontId="6" fillId="0" borderId="2" xfId="0" applyNumberFormat="1" applyFont="1" applyFill="1" applyBorder="1" applyAlignment="1" applyProtection="1">
      <alignment horizontal="center" vertical="center" wrapText="1"/>
      <protection locked="0"/>
    </xf>
    <xf numFmtId="9" fontId="6" fillId="0" borderId="2" xfId="0" applyNumberFormat="1" applyFont="1" applyFill="1" applyBorder="1" applyAlignment="1">
      <alignment horizontal="center" vertical="center"/>
    </xf>
    <xf numFmtId="0" fontId="6" fillId="0" borderId="2" xfId="0" applyFont="1" applyFill="1" applyBorder="1" applyAlignment="1">
      <alignment horizontal="left" wrapText="1"/>
    </xf>
    <xf numFmtId="165" fontId="6" fillId="0" borderId="2" xfId="0" applyNumberFormat="1" applyFont="1" applyFill="1" applyBorder="1" applyAlignment="1" applyProtection="1">
      <alignment horizontal="center" vertical="center"/>
      <protection locked="0"/>
    </xf>
    <xf numFmtId="0" fontId="6" fillId="0" borderId="2" xfId="2" applyFont="1" applyFill="1" applyBorder="1" applyAlignment="1">
      <alignment horizontal="center" vertical="center" wrapText="1"/>
    </xf>
    <xf numFmtId="0" fontId="6" fillId="0" borderId="2" xfId="0" applyFont="1" applyFill="1" applyBorder="1" applyAlignment="1">
      <alignment horizontal="left" vertical="center"/>
    </xf>
    <xf numFmtId="9" fontId="6" fillId="0" borderId="2" xfId="2" applyNumberFormat="1" applyFont="1" applyFill="1" applyBorder="1" applyAlignment="1">
      <alignment horizontal="center" vertical="center" wrapText="1"/>
    </xf>
    <xf numFmtId="0" fontId="6" fillId="0" borderId="2" xfId="0" applyFont="1" applyFill="1" applyBorder="1" applyAlignment="1">
      <alignment wrapText="1"/>
    </xf>
    <xf numFmtId="0" fontId="6" fillId="0" borderId="2" xfId="0" applyFont="1" applyFill="1" applyBorder="1"/>
    <xf numFmtId="165" fontId="6" fillId="0" borderId="2" xfId="0" applyNumberFormat="1" applyFont="1" applyFill="1" applyBorder="1" applyAlignment="1">
      <alignment wrapText="1"/>
    </xf>
    <xf numFmtId="9" fontId="6" fillId="0" borderId="2" xfId="0" applyNumberFormat="1" applyFont="1" applyFill="1" applyBorder="1" applyAlignment="1">
      <alignment wrapText="1"/>
    </xf>
    <xf numFmtId="0" fontId="6" fillId="0" borderId="2" xfId="0" applyFont="1" applyFill="1" applyBorder="1" applyAlignment="1">
      <alignment horizontal="center" wrapText="1"/>
    </xf>
    <xf numFmtId="165" fontId="6" fillId="0" borderId="2" xfId="0" applyNumberFormat="1" applyFont="1" applyFill="1" applyBorder="1" applyAlignment="1">
      <alignment horizontal="center" vertical="center"/>
    </xf>
    <xf numFmtId="1" fontId="6" fillId="0" borderId="2" xfId="0" applyNumberFormat="1" applyFont="1" applyFill="1" applyBorder="1" applyAlignment="1" applyProtection="1">
      <alignment horizontal="center" vertical="center"/>
      <protection locked="0"/>
    </xf>
    <xf numFmtId="3" fontId="6" fillId="0" borderId="2" xfId="0" applyNumberFormat="1" applyFont="1" applyFill="1" applyBorder="1" applyAlignment="1" applyProtection="1">
      <alignment horizontal="center" vertical="center"/>
      <protection locked="0"/>
    </xf>
    <xf numFmtId="0" fontId="7" fillId="0" borderId="2" xfId="0" applyFont="1" applyFill="1" applyBorder="1" applyAlignment="1" applyProtection="1">
      <alignment horizontal="justify" vertical="center" wrapText="1"/>
      <protection locked="0"/>
    </xf>
    <xf numFmtId="14" fontId="6" fillId="0" borderId="2" xfId="0" applyNumberFormat="1" applyFont="1" applyFill="1" applyBorder="1" applyAlignment="1" applyProtection="1">
      <alignment horizontal="left" vertical="center" wrapText="1"/>
      <protection locked="0"/>
    </xf>
    <xf numFmtId="9" fontId="6" fillId="0" borderId="2" xfId="0" applyNumberFormat="1" applyFont="1" applyFill="1" applyBorder="1"/>
    <xf numFmtId="0" fontId="11" fillId="0" borderId="2" xfId="0" applyFont="1" applyFill="1" applyBorder="1" applyAlignment="1" applyProtection="1">
      <alignment horizontal="left" vertical="center" wrapText="1"/>
      <protection locked="0"/>
    </xf>
    <xf numFmtId="0" fontId="7" fillId="0" borderId="2" xfId="0" applyFont="1" applyFill="1" applyBorder="1" applyAlignment="1">
      <alignment horizontal="center" vertical="center" wrapText="1"/>
    </xf>
    <xf numFmtId="164" fontId="6" fillId="0" borderId="2" xfId="0" applyNumberFormat="1" applyFont="1" applyFill="1" applyBorder="1" applyAlignment="1" applyProtection="1">
      <alignment horizontal="center" vertical="center"/>
      <protection locked="0"/>
    </xf>
    <xf numFmtId="0" fontId="6" fillId="0" borderId="2" xfId="0" applyFont="1" applyFill="1" applyBorder="1" applyAlignment="1">
      <alignment vertical="center" wrapText="1"/>
    </xf>
    <xf numFmtId="0" fontId="7" fillId="0" borderId="2" xfId="0" applyFont="1" applyFill="1" applyBorder="1" applyAlignment="1">
      <alignment vertical="center" wrapText="1"/>
    </xf>
    <xf numFmtId="0" fontId="6" fillId="0" borderId="2" xfId="0" applyFont="1" applyFill="1" applyBorder="1" applyAlignment="1">
      <alignment vertical="center"/>
    </xf>
    <xf numFmtId="165" fontId="6" fillId="0" borderId="2" xfId="0" applyNumberFormat="1" applyFont="1" applyFill="1" applyBorder="1" applyAlignment="1">
      <alignment vertical="center" wrapText="1"/>
    </xf>
    <xf numFmtId="9" fontId="6" fillId="0" borderId="2" xfId="0" applyNumberFormat="1" applyFont="1" applyFill="1" applyBorder="1" applyAlignment="1">
      <alignment vertical="center" wrapText="1"/>
    </xf>
    <xf numFmtId="165" fontId="6" fillId="0" borderId="2" xfId="0" applyNumberFormat="1" applyFont="1" applyFill="1" applyBorder="1" applyAlignment="1">
      <alignment vertical="center"/>
    </xf>
    <xf numFmtId="9" fontId="6" fillId="0" borderId="2" xfId="0" applyNumberFormat="1" applyFont="1" applyFill="1" applyBorder="1" applyAlignment="1">
      <alignment vertical="center"/>
    </xf>
    <xf numFmtId="0" fontId="7" fillId="0" borderId="2" xfId="0" applyFont="1" applyFill="1" applyBorder="1" applyAlignment="1" applyProtection="1">
      <alignment horizontal="center" vertical="center" wrapText="1"/>
      <protection locked="0"/>
    </xf>
    <xf numFmtId="9" fontId="6" fillId="0" borderId="2" xfId="0" applyNumberFormat="1" applyFont="1" applyFill="1" applyBorder="1" applyAlignment="1">
      <alignment horizontal="left" vertical="center" wrapText="1"/>
    </xf>
    <xf numFmtId="0" fontId="6" fillId="0" borderId="2" xfId="0" applyFont="1" applyFill="1" applyBorder="1" applyAlignment="1">
      <alignment horizontal="left" vertical="top" wrapText="1"/>
    </xf>
    <xf numFmtId="0" fontId="7" fillId="0" borderId="2" xfId="0" applyFont="1" applyFill="1" applyBorder="1" applyAlignment="1">
      <alignment horizontal="center" vertical="center"/>
    </xf>
    <xf numFmtId="14" fontId="6" fillId="0" borderId="2" xfId="0" applyNumberFormat="1" applyFont="1" applyFill="1" applyBorder="1" applyAlignment="1">
      <alignment horizontal="center" vertical="center" wrapText="1"/>
    </xf>
    <xf numFmtId="0" fontId="7" fillId="0" borderId="2" xfId="0" applyFont="1" applyFill="1" applyBorder="1" applyAlignment="1">
      <alignment horizontal="justify" vertical="center" wrapText="1"/>
    </xf>
    <xf numFmtId="0" fontId="6" fillId="0" borderId="2" xfId="0" applyFont="1" applyFill="1" applyBorder="1" applyAlignment="1" applyProtection="1">
      <alignment horizontal="left" vertical="center"/>
      <protection locked="0"/>
    </xf>
    <xf numFmtId="165" fontId="6" fillId="0" borderId="2" xfId="0" applyNumberFormat="1" applyFont="1" applyFill="1" applyBorder="1"/>
    <xf numFmtId="15" fontId="6" fillId="0" borderId="2" xfId="0" applyNumberFormat="1" applyFont="1" applyFill="1" applyBorder="1" applyAlignment="1">
      <alignment horizontal="left" vertical="center" wrapText="1"/>
    </xf>
  </cellXfs>
  <cellStyles count="4">
    <cellStyle name="Normal" xfId="0" builtinId="0"/>
    <cellStyle name="Normal 2" xfId="2" xr:uid="{77E1B86D-5BBA-4D0E-820E-D4DA68ECE6E0}"/>
    <cellStyle name="Porcentaje" xfId="1" builtinId="5"/>
    <cellStyle name="Porcentaje 2" xfId="3" xr:uid="{6B6D84FF-EC84-48CE-83D9-10AF770F5B3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Andrea Carolina Martinez Garcia" id="{8C0D97C5-974E-4760-A710-7130639483CC}" userId="S::acmartinez@saesas.gov.co::a9608934-c2a4-4647-bfc8-5d507df786d2" providerId="AD"/>
</personList>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threadedComments/threadedComment1.xml><?xml version="1.0" encoding="utf-8"?>
<ThreadedComments xmlns="http://schemas.microsoft.com/office/spreadsheetml/2018/threadedcomments" xmlns:x="http://schemas.openxmlformats.org/spreadsheetml/2006/main">
  <threadedComment ref="P356" dT="2025-06-19T15:50:16.51" personId="{8C0D97C5-974E-4760-A710-7130639483CC}" id="{C5A5D62A-49C9-4913-81E0-619DFA160E79}">
    <text>Ajustado por solicitud de la territorial</text>
  </threadedComment>
  <threadedComment ref="L357" dT="2025-06-19T15:50:22.29" personId="{8C0D97C5-974E-4760-A710-7130639483CC}" id="{8AA307F9-C69A-4414-A123-390E33EB338D}">
    <text>Ajustado por solicitud de la territorial</text>
  </threadedComment>
  <threadedComment ref="I362" dT="2025-06-19T15:50:52.90" personId="{8C0D97C5-974E-4760-A710-7130639483CC}" id="{0A6BE498-E1C2-459F-80A0-F1AB39489444}">
    <text>Ajustado por solicitud de la territorial</text>
  </threadedComment>
  <threadedComment ref="L362" dT="2025-06-19T15:50:36.64" personId="{8C0D97C5-974E-4760-A710-7130639483CC}" id="{9F6F8076-DD86-43FE-AFAE-4F56D54CE71A}">
    <text>Ajustado por solicitud de la territorial</text>
  </threadedComment>
  <threadedComment ref="L363" dT="2025-06-19T15:50:43.38" personId="{8C0D97C5-974E-4760-A710-7130639483CC}" id="{C63A6AE6-DDCA-466A-BBDF-52E84CC5BB7C}">
    <text>Ajustado por solicitud de la territorial</text>
  </threadedComment>
  <threadedComment ref="L574" dT="2025-06-19T04:26:09.72" personId="{8C0D97C5-974E-4760-A710-7130639483CC}" id="{1A6E0608-C64A-4D18-BE00-F0F73EB86060}">
    <text>Ya se había otorgado ampliación con el memorando 20251080048933</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W352059"/>
  <sheetViews>
    <sheetView tabSelected="1" workbookViewId="0">
      <selection activeCell="B11" sqref="B11:P1070"/>
    </sheetView>
  </sheetViews>
  <sheetFormatPr baseColWidth="10" defaultColWidth="9.140625" defaultRowHeight="15" x14ac:dyDescent="0.25"/>
  <cols>
    <col min="2" max="2" width="12.140625" customWidth="1"/>
    <col min="3" max="3" width="19.28515625" customWidth="1"/>
    <col min="4" max="4" width="15.28515625" customWidth="1"/>
    <col min="5" max="5" width="35.5703125" customWidth="1"/>
    <col min="6" max="6" width="43.28515625" customWidth="1"/>
    <col min="7" max="7" width="40.85546875" customWidth="1"/>
    <col min="8" max="8" width="31" customWidth="1"/>
    <col min="9" max="9" width="36" customWidth="1"/>
    <col min="10" max="10" width="14.140625" customWidth="1"/>
    <col min="11" max="11" width="17.5703125" customWidth="1"/>
    <col min="12" max="12" width="15.28515625" customWidth="1"/>
    <col min="13" max="13" width="17" customWidth="1"/>
    <col min="14" max="14" width="26" customWidth="1"/>
    <col min="15" max="15" width="56.5703125" customWidth="1"/>
    <col min="16" max="16" width="31.85546875" customWidth="1"/>
    <col min="17" max="255" width="8" hidden="1"/>
    <col min="256" max="256" width="26.5703125" hidden="1" customWidth="1"/>
    <col min="257" max="257" width="35.140625" customWidth="1"/>
  </cols>
  <sheetData>
    <row r="1" spans="1:16" x14ac:dyDescent="0.25">
      <c r="B1" s="1" t="s">
        <v>0</v>
      </c>
      <c r="C1" s="1">
        <v>53</v>
      </c>
      <c r="D1" s="1" t="s">
        <v>1</v>
      </c>
    </row>
    <row r="2" spans="1:16" x14ac:dyDescent="0.25">
      <c r="B2" s="1" t="s">
        <v>2</v>
      </c>
      <c r="C2" s="1">
        <v>400</v>
      </c>
      <c r="D2" s="1" t="s">
        <v>3</v>
      </c>
    </row>
    <row r="3" spans="1:16" x14ac:dyDescent="0.25">
      <c r="B3" s="1" t="s">
        <v>4</v>
      </c>
      <c r="C3" s="1">
        <v>1</v>
      </c>
    </row>
    <row r="4" spans="1:16" x14ac:dyDescent="0.25">
      <c r="B4" s="1" t="s">
        <v>5</v>
      </c>
      <c r="C4" s="1">
        <v>11609</v>
      </c>
    </row>
    <row r="5" spans="1:16" x14ac:dyDescent="0.25">
      <c r="B5" s="1" t="s">
        <v>6</v>
      </c>
      <c r="C5" s="2">
        <v>45838</v>
      </c>
    </row>
    <row r="6" spans="1:16" x14ac:dyDescent="0.25">
      <c r="B6" s="1" t="s">
        <v>7</v>
      </c>
      <c r="C6" s="1">
        <v>6</v>
      </c>
      <c r="D6" s="1" t="s">
        <v>8</v>
      </c>
    </row>
    <row r="8" spans="1:16" x14ac:dyDescent="0.25">
      <c r="A8" s="1" t="s">
        <v>9</v>
      </c>
      <c r="B8" s="37" t="s">
        <v>10</v>
      </c>
      <c r="C8" s="38"/>
      <c r="D8" s="38"/>
      <c r="E8" s="38"/>
      <c r="F8" s="38"/>
      <c r="G8" s="38"/>
      <c r="H8" s="38"/>
      <c r="I8" s="38"/>
      <c r="J8" s="38"/>
      <c r="K8" s="38"/>
      <c r="L8" s="38"/>
      <c r="M8" s="38"/>
      <c r="N8" s="38"/>
      <c r="O8" s="38"/>
    </row>
    <row r="9" spans="1:16" x14ac:dyDescent="0.25">
      <c r="C9" s="1">
        <v>4</v>
      </c>
      <c r="D9" s="1">
        <v>8</v>
      </c>
      <c r="E9" s="1">
        <v>12</v>
      </c>
      <c r="F9" s="1">
        <v>16</v>
      </c>
      <c r="G9" s="1">
        <v>20</v>
      </c>
      <c r="H9" s="1">
        <v>24</v>
      </c>
      <c r="I9" s="1">
        <v>28</v>
      </c>
      <c r="J9" s="1">
        <v>31</v>
      </c>
      <c r="K9" s="1">
        <v>32</v>
      </c>
      <c r="L9" s="1">
        <v>36</v>
      </c>
      <c r="M9" s="1">
        <v>40</v>
      </c>
      <c r="N9" s="1">
        <v>44</v>
      </c>
      <c r="O9" s="1">
        <v>48</v>
      </c>
    </row>
    <row r="10" spans="1:16" ht="60" x14ac:dyDescent="0.25">
      <c r="C10" s="5" t="s">
        <v>11</v>
      </c>
      <c r="D10" s="5" t="s">
        <v>12</v>
      </c>
      <c r="E10" s="5" t="s">
        <v>13</v>
      </c>
      <c r="F10" s="5" t="s">
        <v>14</v>
      </c>
      <c r="G10" s="5" t="s">
        <v>15</v>
      </c>
      <c r="H10" s="5" t="s">
        <v>16</v>
      </c>
      <c r="I10" s="5" t="s">
        <v>17</v>
      </c>
      <c r="J10" s="5" t="s">
        <v>18</v>
      </c>
      <c r="K10" s="5" t="s">
        <v>19</v>
      </c>
      <c r="L10" s="5" t="s">
        <v>20</v>
      </c>
      <c r="M10" s="5" t="s">
        <v>21</v>
      </c>
      <c r="N10" s="5" t="s">
        <v>22</v>
      </c>
      <c r="O10" s="5" t="s">
        <v>23</v>
      </c>
      <c r="P10" s="3" t="s">
        <v>3856</v>
      </c>
    </row>
    <row r="11" spans="1:16" ht="115.5" x14ac:dyDescent="0.25">
      <c r="A11" s="3">
        <v>3</v>
      </c>
      <c r="B11" s="44" t="s">
        <v>27</v>
      </c>
      <c r="C11" s="45" t="s">
        <v>26</v>
      </c>
      <c r="D11" s="46">
        <v>6</v>
      </c>
      <c r="E11" s="45" t="s">
        <v>28</v>
      </c>
      <c r="F11" s="45" t="s">
        <v>29</v>
      </c>
      <c r="G11" s="45" t="s">
        <v>30</v>
      </c>
      <c r="H11" s="45" t="s">
        <v>31</v>
      </c>
      <c r="I11" s="47" t="s">
        <v>32</v>
      </c>
      <c r="J11" s="47">
        <v>1</v>
      </c>
      <c r="K11" s="48">
        <v>44742</v>
      </c>
      <c r="L11" s="48">
        <v>45107</v>
      </c>
      <c r="M11" s="49">
        <f t="shared" ref="M11:M90" si="0">ROUND((L11-K11)/7,0)</f>
        <v>52</v>
      </c>
      <c r="N11" s="50">
        <v>1</v>
      </c>
      <c r="O11" s="51" t="s">
        <v>33</v>
      </c>
      <c r="P11" s="44" t="s">
        <v>3857</v>
      </c>
    </row>
    <row r="12" spans="1:16" ht="165" x14ac:dyDescent="0.25">
      <c r="A12" s="3">
        <v>3</v>
      </c>
      <c r="B12" s="44" t="s">
        <v>34</v>
      </c>
      <c r="C12" s="45" t="s">
        <v>26</v>
      </c>
      <c r="D12" s="46">
        <v>6</v>
      </c>
      <c r="E12" s="45" t="s">
        <v>28</v>
      </c>
      <c r="F12" s="45" t="s">
        <v>35</v>
      </c>
      <c r="G12" s="45" t="s">
        <v>36</v>
      </c>
      <c r="H12" s="45" t="s">
        <v>37</v>
      </c>
      <c r="I12" s="47" t="s">
        <v>38</v>
      </c>
      <c r="J12" s="47">
        <v>1</v>
      </c>
      <c r="K12" s="48">
        <v>45796</v>
      </c>
      <c r="L12" s="48">
        <v>46022</v>
      </c>
      <c r="M12" s="49">
        <f t="shared" si="0"/>
        <v>32</v>
      </c>
      <c r="N12" s="50">
        <v>0</v>
      </c>
      <c r="O12" s="51" t="s">
        <v>39</v>
      </c>
      <c r="P12" s="44" t="s">
        <v>3857</v>
      </c>
    </row>
    <row r="13" spans="1:16" ht="99" x14ac:dyDescent="0.25">
      <c r="A13" s="3">
        <v>3</v>
      </c>
      <c r="B13" s="44" t="s">
        <v>40</v>
      </c>
      <c r="C13" s="45" t="s">
        <v>26</v>
      </c>
      <c r="D13" s="46">
        <v>6</v>
      </c>
      <c r="E13" s="45" t="s">
        <v>28</v>
      </c>
      <c r="F13" s="45" t="s">
        <v>35</v>
      </c>
      <c r="G13" s="45" t="s">
        <v>36</v>
      </c>
      <c r="H13" s="45" t="s">
        <v>41</v>
      </c>
      <c r="I13" s="47" t="s">
        <v>42</v>
      </c>
      <c r="J13" s="47">
        <v>1</v>
      </c>
      <c r="K13" s="48">
        <v>45796</v>
      </c>
      <c r="L13" s="48">
        <v>46022</v>
      </c>
      <c r="M13" s="49">
        <f t="shared" si="0"/>
        <v>32</v>
      </c>
      <c r="N13" s="50">
        <v>0</v>
      </c>
      <c r="O13" s="51" t="s">
        <v>39</v>
      </c>
      <c r="P13" s="44" t="s">
        <v>3857</v>
      </c>
    </row>
    <row r="14" spans="1:16" ht="115.5" x14ac:dyDescent="0.25">
      <c r="A14" s="3">
        <v>3</v>
      </c>
      <c r="B14" s="44" t="s">
        <v>43</v>
      </c>
      <c r="C14" s="45" t="s">
        <v>26</v>
      </c>
      <c r="D14" s="46">
        <v>7</v>
      </c>
      <c r="E14" s="45" t="s">
        <v>44</v>
      </c>
      <c r="F14" s="45" t="s">
        <v>45</v>
      </c>
      <c r="G14" s="45" t="s">
        <v>46</v>
      </c>
      <c r="H14" s="45" t="s">
        <v>47</v>
      </c>
      <c r="I14" s="47" t="s">
        <v>48</v>
      </c>
      <c r="J14" s="47">
        <v>4</v>
      </c>
      <c r="K14" s="48">
        <v>44743</v>
      </c>
      <c r="L14" s="48">
        <v>45930</v>
      </c>
      <c r="M14" s="49">
        <f t="shared" si="0"/>
        <v>170</v>
      </c>
      <c r="N14" s="50">
        <v>0</v>
      </c>
      <c r="O14" s="51" t="s">
        <v>49</v>
      </c>
      <c r="P14" s="44" t="s">
        <v>3857</v>
      </c>
    </row>
    <row r="15" spans="1:16" ht="165" x14ac:dyDescent="0.25">
      <c r="A15" s="3">
        <v>5</v>
      </c>
      <c r="B15" s="44" t="s">
        <v>50</v>
      </c>
      <c r="C15" s="45" t="s">
        <v>26</v>
      </c>
      <c r="D15" s="46">
        <v>2</v>
      </c>
      <c r="E15" s="45" t="s">
        <v>51</v>
      </c>
      <c r="F15" s="45" t="s">
        <v>52</v>
      </c>
      <c r="G15" s="45" t="s">
        <v>53</v>
      </c>
      <c r="H15" s="45" t="s">
        <v>54</v>
      </c>
      <c r="I15" s="47" t="s">
        <v>55</v>
      </c>
      <c r="J15" s="47">
        <v>3</v>
      </c>
      <c r="K15" s="48">
        <v>43759</v>
      </c>
      <c r="L15" s="48">
        <v>44711</v>
      </c>
      <c r="M15" s="49">
        <f t="shared" si="0"/>
        <v>136</v>
      </c>
      <c r="N15" s="50">
        <v>1</v>
      </c>
      <c r="O15" s="51" t="s">
        <v>56</v>
      </c>
      <c r="P15" s="44" t="s">
        <v>3858</v>
      </c>
    </row>
    <row r="16" spans="1:16" ht="165" x14ac:dyDescent="0.25">
      <c r="A16" s="3">
        <v>5</v>
      </c>
      <c r="B16" s="44" t="s">
        <v>57</v>
      </c>
      <c r="C16" s="45" t="s">
        <v>26</v>
      </c>
      <c r="D16" s="46">
        <v>2</v>
      </c>
      <c r="E16" s="45" t="s">
        <v>51</v>
      </c>
      <c r="F16" s="45" t="s">
        <v>52</v>
      </c>
      <c r="G16" s="45" t="s">
        <v>58</v>
      </c>
      <c r="H16" s="45" t="s">
        <v>59</v>
      </c>
      <c r="I16" s="47" t="s">
        <v>60</v>
      </c>
      <c r="J16" s="47">
        <v>150</v>
      </c>
      <c r="K16" s="48">
        <v>43678</v>
      </c>
      <c r="L16" s="48">
        <v>44285</v>
      </c>
      <c r="M16" s="49">
        <f t="shared" si="0"/>
        <v>87</v>
      </c>
      <c r="N16" s="50">
        <v>1</v>
      </c>
      <c r="O16" s="51" t="s">
        <v>61</v>
      </c>
      <c r="P16" s="44" t="s">
        <v>3859</v>
      </c>
    </row>
    <row r="17" spans="1:16" ht="165" x14ac:dyDescent="0.25">
      <c r="A17" s="3">
        <v>5</v>
      </c>
      <c r="B17" s="44" t="s">
        <v>62</v>
      </c>
      <c r="C17" s="45" t="s">
        <v>26</v>
      </c>
      <c r="D17" s="46">
        <v>2</v>
      </c>
      <c r="E17" s="45" t="s">
        <v>51</v>
      </c>
      <c r="F17" s="45" t="s">
        <v>63</v>
      </c>
      <c r="G17" s="45" t="s">
        <v>64</v>
      </c>
      <c r="H17" s="45" t="s">
        <v>65</v>
      </c>
      <c r="I17" s="47" t="s">
        <v>55</v>
      </c>
      <c r="J17" s="47">
        <v>1</v>
      </c>
      <c r="K17" s="48">
        <v>43759</v>
      </c>
      <c r="L17" s="48">
        <v>43921</v>
      </c>
      <c r="M17" s="49">
        <f t="shared" si="0"/>
        <v>23</v>
      </c>
      <c r="N17" s="50">
        <v>1</v>
      </c>
      <c r="O17" s="51" t="s">
        <v>66</v>
      </c>
      <c r="P17" s="44" t="s">
        <v>3860</v>
      </c>
    </row>
    <row r="18" spans="1:16" ht="165" x14ac:dyDescent="0.25">
      <c r="A18" s="3">
        <v>5</v>
      </c>
      <c r="B18" s="44" t="s">
        <v>67</v>
      </c>
      <c r="C18" s="45" t="s">
        <v>26</v>
      </c>
      <c r="D18" s="46">
        <v>2</v>
      </c>
      <c r="E18" s="45" t="s">
        <v>51</v>
      </c>
      <c r="F18" s="45" t="s">
        <v>63</v>
      </c>
      <c r="G18" s="45" t="s">
        <v>68</v>
      </c>
      <c r="H18" s="45" t="s">
        <v>69</v>
      </c>
      <c r="I18" s="47" t="s">
        <v>70</v>
      </c>
      <c r="J18" s="47">
        <v>4</v>
      </c>
      <c r="K18" s="48">
        <v>43831</v>
      </c>
      <c r="L18" s="48">
        <v>44561</v>
      </c>
      <c r="M18" s="49">
        <f t="shared" si="0"/>
        <v>104</v>
      </c>
      <c r="N18" s="50">
        <v>1</v>
      </c>
      <c r="O18" s="51" t="s">
        <v>71</v>
      </c>
      <c r="P18" s="44" t="s">
        <v>3861</v>
      </c>
    </row>
    <row r="19" spans="1:16" ht="165" x14ac:dyDescent="0.25">
      <c r="A19" s="3">
        <v>5</v>
      </c>
      <c r="B19" s="44" t="s">
        <v>72</v>
      </c>
      <c r="C19" s="45" t="s">
        <v>26</v>
      </c>
      <c r="D19" s="46">
        <v>2</v>
      </c>
      <c r="E19" s="45" t="s">
        <v>51</v>
      </c>
      <c r="F19" s="45" t="s">
        <v>63</v>
      </c>
      <c r="G19" s="45" t="s">
        <v>73</v>
      </c>
      <c r="H19" s="45" t="s">
        <v>74</v>
      </c>
      <c r="I19" s="47" t="s">
        <v>75</v>
      </c>
      <c r="J19" s="47">
        <v>2800</v>
      </c>
      <c r="K19" s="48">
        <v>43770</v>
      </c>
      <c r="L19" s="48">
        <v>44561</v>
      </c>
      <c r="M19" s="49">
        <f t="shared" si="0"/>
        <v>113</v>
      </c>
      <c r="N19" s="50">
        <v>1</v>
      </c>
      <c r="O19" s="51" t="s">
        <v>76</v>
      </c>
      <c r="P19" s="44" t="s">
        <v>3862</v>
      </c>
    </row>
    <row r="20" spans="1:16" ht="165" x14ac:dyDescent="0.25">
      <c r="A20" s="3">
        <v>5</v>
      </c>
      <c r="B20" s="44" t="s">
        <v>77</v>
      </c>
      <c r="C20" s="45" t="s">
        <v>26</v>
      </c>
      <c r="D20" s="46">
        <v>2</v>
      </c>
      <c r="E20" s="45" t="s">
        <v>51</v>
      </c>
      <c r="F20" s="45" t="s">
        <v>78</v>
      </c>
      <c r="G20" s="45" t="s">
        <v>79</v>
      </c>
      <c r="H20" s="45" t="s">
        <v>80</v>
      </c>
      <c r="I20" s="47" t="s">
        <v>81</v>
      </c>
      <c r="J20" s="47">
        <v>2000</v>
      </c>
      <c r="K20" s="48">
        <v>43770</v>
      </c>
      <c r="L20" s="48">
        <v>44925</v>
      </c>
      <c r="M20" s="49">
        <f t="shared" si="0"/>
        <v>165</v>
      </c>
      <c r="N20" s="50">
        <v>1</v>
      </c>
      <c r="O20" s="51" t="s">
        <v>82</v>
      </c>
      <c r="P20" s="44" t="s">
        <v>3863</v>
      </c>
    </row>
    <row r="21" spans="1:16" ht="165" x14ac:dyDescent="0.25">
      <c r="A21" s="3">
        <v>5</v>
      </c>
      <c r="B21" s="44" t="s">
        <v>83</v>
      </c>
      <c r="C21" s="45" t="s">
        <v>26</v>
      </c>
      <c r="D21" s="46">
        <v>2</v>
      </c>
      <c r="E21" s="45" t="s">
        <v>51</v>
      </c>
      <c r="F21" s="45" t="s">
        <v>78</v>
      </c>
      <c r="G21" s="45" t="s">
        <v>84</v>
      </c>
      <c r="H21" s="45" t="s">
        <v>85</v>
      </c>
      <c r="I21" s="47" t="s">
        <v>86</v>
      </c>
      <c r="J21" s="46">
        <v>1</v>
      </c>
      <c r="K21" s="48">
        <v>45691</v>
      </c>
      <c r="L21" s="48">
        <v>46022</v>
      </c>
      <c r="M21" s="49">
        <f t="shared" si="0"/>
        <v>47</v>
      </c>
      <c r="N21" s="52">
        <v>0</v>
      </c>
      <c r="O21" s="51"/>
      <c r="P21" s="44" t="s">
        <v>3864</v>
      </c>
    </row>
    <row r="22" spans="1:16" ht="165" x14ac:dyDescent="0.25">
      <c r="A22" s="3">
        <v>5</v>
      </c>
      <c r="B22" s="44" t="s">
        <v>87</v>
      </c>
      <c r="C22" s="45" t="s">
        <v>26</v>
      </c>
      <c r="D22" s="46">
        <v>2</v>
      </c>
      <c r="E22" s="45" t="s">
        <v>51</v>
      </c>
      <c r="F22" s="45" t="s">
        <v>78</v>
      </c>
      <c r="G22" s="45" t="s">
        <v>88</v>
      </c>
      <c r="H22" s="45" t="s">
        <v>89</v>
      </c>
      <c r="I22" s="47" t="s">
        <v>90</v>
      </c>
      <c r="J22" s="46">
        <v>1</v>
      </c>
      <c r="K22" s="48">
        <v>45691</v>
      </c>
      <c r="L22" s="48">
        <v>46022</v>
      </c>
      <c r="M22" s="49">
        <f t="shared" si="0"/>
        <v>47</v>
      </c>
      <c r="N22" s="52">
        <v>0</v>
      </c>
      <c r="O22" s="51"/>
      <c r="P22" s="44" t="s">
        <v>3865</v>
      </c>
    </row>
    <row r="23" spans="1:16" ht="165" x14ac:dyDescent="0.25">
      <c r="A23" s="3">
        <v>5</v>
      </c>
      <c r="B23" s="44" t="s">
        <v>91</v>
      </c>
      <c r="C23" s="45" t="s">
        <v>26</v>
      </c>
      <c r="D23" s="46">
        <v>2</v>
      </c>
      <c r="E23" s="45" t="s">
        <v>51</v>
      </c>
      <c r="F23" s="45" t="s">
        <v>78</v>
      </c>
      <c r="G23" s="45" t="s">
        <v>92</v>
      </c>
      <c r="H23" s="45" t="s">
        <v>93</v>
      </c>
      <c r="I23" s="47" t="s">
        <v>94</v>
      </c>
      <c r="J23" s="46">
        <v>1</v>
      </c>
      <c r="K23" s="48">
        <v>45691</v>
      </c>
      <c r="L23" s="48">
        <v>46022</v>
      </c>
      <c r="M23" s="49">
        <f t="shared" si="0"/>
        <v>47</v>
      </c>
      <c r="N23" s="52">
        <v>0</v>
      </c>
      <c r="O23" s="51"/>
      <c r="P23" s="44" t="s">
        <v>3866</v>
      </c>
    </row>
    <row r="24" spans="1:16" ht="165" x14ac:dyDescent="0.25">
      <c r="A24" s="3">
        <v>5</v>
      </c>
      <c r="B24" s="44" t="s">
        <v>95</v>
      </c>
      <c r="C24" s="45" t="s">
        <v>26</v>
      </c>
      <c r="D24" s="46">
        <v>3</v>
      </c>
      <c r="E24" s="45" t="s">
        <v>96</v>
      </c>
      <c r="F24" s="45" t="s">
        <v>52</v>
      </c>
      <c r="G24" s="45" t="s">
        <v>53</v>
      </c>
      <c r="H24" s="45" t="s">
        <v>54</v>
      </c>
      <c r="I24" s="47" t="s">
        <v>55</v>
      </c>
      <c r="J24" s="47">
        <v>3</v>
      </c>
      <c r="K24" s="48">
        <v>43759</v>
      </c>
      <c r="L24" s="48">
        <v>44711</v>
      </c>
      <c r="M24" s="49">
        <f t="shared" si="0"/>
        <v>136</v>
      </c>
      <c r="N24" s="50">
        <v>1</v>
      </c>
      <c r="O24" s="51" t="s">
        <v>56</v>
      </c>
      <c r="P24" s="44" t="s">
        <v>3858</v>
      </c>
    </row>
    <row r="25" spans="1:16" ht="165" x14ac:dyDescent="0.25">
      <c r="A25" s="3">
        <v>5</v>
      </c>
      <c r="B25" s="44" t="s">
        <v>97</v>
      </c>
      <c r="C25" s="45" t="s">
        <v>26</v>
      </c>
      <c r="D25" s="46">
        <v>3</v>
      </c>
      <c r="E25" s="45" t="s">
        <v>96</v>
      </c>
      <c r="F25" s="45" t="s">
        <v>52</v>
      </c>
      <c r="G25" s="45" t="s">
        <v>58</v>
      </c>
      <c r="H25" s="45" t="s">
        <v>59</v>
      </c>
      <c r="I25" s="47" t="s">
        <v>60</v>
      </c>
      <c r="J25" s="47">
        <v>150</v>
      </c>
      <c r="K25" s="48">
        <v>43678</v>
      </c>
      <c r="L25" s="48">
        <v>44285</v>
      </c>
      <c r="M25" s="49">
        <f t="shared" si="0"/>
        <v>87</v>
      </c>
      <c r="N25" s="50">
        <v>1</v>
      </c>
      <c r="O25" s="51" t="s">
        <v>61</v>
      </c>
      <c r="P25" s="44" t="s">
        <v>3859</v>
      </c>
    </row>
    <row r="26" spans="1:16" ht="165" x14ac:dyDescent="0.25">
      <c r="A26" s="3">
        <v>5</v>
      </c>
      <c r="B26" s="44" t="s">
        <v>98</v>
      </c>
      <c r="C26" s="45" t="s">
        <v>26</v>
      </c>
      <c r="D26" s="46">
        <v>3</v>
      </c>
      <c r="E26" s="45" t="s">
        <v>96</v>
      </c>
      <c r="F26" s="45" t="s">
        <v>63</v>
      </c>
      <c r="G26" s="45" t="s">
        <v>64</v>
      </c>
      <c r="H26" s="45" t="s">
        <v>65</v>
      </c>
      <c r="I26" s="47" t="s">
        <v>55</v>
      </c>
      <c r="J26" s="47">
        <v>1</v>
      </c>
      <c r="K26" s="48">
        <v>43759</v>
      </c>
      <c r="L26" s="48">
        <v>43921</v>
      </c>
      <c r="M26" s="49">
        <f t="shared" si="0"/>
        <v>23</v>
      </c>
      <c r="N26" s="50">
        <v>1</v>
      </c>
      <c r="O26" s="51" t="s">
        <v>66</v>
      </c>
      <c r="P26" s="44" t="s">
        <v>3860</v>
      </c>
    </row>
    <row r="27" spans="1:16" ht="165" x14ac:dyDescent="0.25">
      <c r="A27" s="3">
        <v>5</v>
      </c>
      <c r="B27" s="44" t="s">
        <v>99</v>
      </c>
      <c r="C27" s="45" t="s">
        <v>26</v>
      </c>
      <c r="D27" s="46">
        <v>3</v>
      </c>
      <c r="E27" s="45" t="s">
        <v>96</v>
      </c>
      <c r="F27" s="45" t="s">
        <v>63</v>
      </c>
      <c r="G27" s="45" t="s">
        <v>68</v>
      </c>
      <c r="H27" s="45" t="s">
        <v>69</v>
      </c>
      <c r="I27" s="47" t="s">
        <v>70</v>
      </c>
      <c r="J27" s="47">
        <v>4</v>
      </c>
      <c r="K27" s="48">
        <v>43831</v>
      </c>
      <c r="L27" s="48">
        <v>44561</v>
      </c>
      <c r="M27" s="49">
        <f t="shared" si="0"/>
        <v>104</v>
      </c>
      <c r="N27" s="50">
        <v>1</v>
      </c>
      <c r="O27" s="51" t="s">
        <v>71</v>
      </c>
      <c r="P27" s="44" t="s">
        <v>3861</v>
      </c>
    </row>
    <row r="28" spans="1:16" ht="165" x14ac:dyDescent="0.25">
      <c r="A28" s="3">
        <v>5</v>
      </c>
      <c r="B28" s="44" t="s">
        <v>100</v>
      </c>
      <c r="C28" s="45" t="s">
        <v>26</v>
      </c>
      <c r="D28" s="46">
        <v>3</v>
      </c>
      <c r="E28" s="45" t="s">
        <v>96</v>
      </c>
      <c r="F28" s="45" t="s">
        <v>63</v>
      </c>
      <c r="G28" s="45" t="s">
        <v>73</v>
      </c>
      <c r="H28" s="45" t="s">
        <v>74</v>
      </c>
      <c r="I28" s="47" t="s">
        <v>75</v>
      </c>
      <c r="J28" s="47">
        <v>2800</v>
      </c>
      <c r="K28" s="48">
        <v>43770</v>
      </c>
      <c r="L28" s="48">
        <v>44561</v>
      </c>
      <c r="M28" s="49">
        <f t="shared" si="0"/>
        <v>113</v>
      </c>
      <c r="N28" s="50">
        <v>1</v>
      </c>
      <c r="O28" s="51" t="s">
        <v>76</v>
      </c>
      <c r="P28" s="44" t="s">
        <v>3862</v>
      </c>
    </row>
    <row r="29" spans="1:16" ht="165" x14ac:dyDescent="0.25">
      <c r="A29" s="3">
        <v>5</v>
      </c>
      <c r="B29" s="44" t="s">
        <v>101</v>
      </c>
      <c r="C29" s="45" t="s">
        <v>26</v>
      </c>
      <c r="D29" s="46">
        <v>3</v>
      </c>
      <c r="E29" s="45" t="s">
        <v>96</v>
      </c>
      <c r="F29" s="45" t="s">
        <v>78</v>
      </c>
      <c r="G29" s="45" t="s">
        <v>79</v>
      </c>
      <c r="H29" s="45" t="s">
        <v>80</v>
      </c>
      <c r="I29" s="47" t="s">
        <v>81</v>
      </c>
      <c r="J29" s="47">
        <v>2000</v>
      </c>
      <c r="K29" s="48">
        <v>43770</v>
      </c>
      <c r="L29" s="48">
        <v>44925</v>
      </c>
      <c r="M29" s="49">
        <f t="shared" si="0"/>
        <v>165</v>
      </c>
      <c r="N29" s="50">
        <v>1</v>
      </c>
      <c r="O29" s="51" t="s">
        <v>82</v>
      </c>
      <c r="P29" s="44" t="s">
        <v>3862</v>
      </c>
    </row>
    <row r="30" spans="1:16" ht="165" x14ac:dyDescent="0.25">
      <c r="A30" s="3">
        <v>5</v>
      </c>
      <c r="B30" s="44" t="s">
        <v>102</v>
      </c>
      <c r="C30" s="45" t="s">
        <v>26</v>
      </c>
      <c r="D30" s="46">
        <v>3</v>
      </c>
      <c r="E30" s="45" t="s">
        <v>96</v>
      </c>
      <c r="F30" s="45" t="s">
        <v>78</v>
      </c>
      <c r="G30" s="45" t="s">
        <v>84</v>
      </c>
      <c r="H30" s="45" t="s">
        <v>85</v>
      </c>
      <c r="I30" s="47" t="s">
        <v>86</v>
      </c>
      <c r="J30" s="46">
        <v>1</v>
      </c>
      <c r="K30" s="48">
        <v>45691</v>
      </c>
      <c r="L30" s="48">
        <v>46022</v>
      </c>
      <c r="M30" s="49">
        <f t="shared" si="0"/>
        <v>47</v>
      </c>
      <c r="N30" s="52">
        <v>0</v>
      </c>
      <c r="O30" s="51"/>
      <c r="P30" s="44" t="s">
        <v>3864</v>
      </c>
    </row>
    <row r="31" spans="1:16" ht="165" x14ac:dyDescent="0.25">
      <c r="A31" s="3">
        <v>5</v>
      </c>
      <c r="B31" s="44" t="s">
        <v>103</v>
      </c>
      <c r="C31" s="45" t="s">
        <v>26</v>
      </c>
      <c r="D31" s="46">
        <v>3</v>
      </c>
      <c r="E31" s="45" t="s">
        <v>96</v>
      </c>
      <c r="F31" s="45" t="s">
        <v>78</v>
      </c>
      <c r="G31" s="45" t="s">
        <v>88</v>
      </c>
      <c r="H31" s="45" t="s">
        <v>89</v>
      </c>
      <c r="I31" s="47" t="s">
        <v>90</v>
      </c>
      <c r="J31" s="46">
        <v>1</v>
      </c>
      <c r="K31" s="48">
        <v>45691</v>
      </c>
      <c r="L31" s="48">
        <v>46022</v>
      </c>
      <c r="M31" s="49">
        <f t="shared" si="0"/>
        <v>47</v>
      </c>
      <c r="N31" s="52">
        <v>0</v>
      </c>
      <c r="O31" s="51"/>
      <c r="P31" s="44" t="s">
        <v>3865</v>
      </c>
    </row>
    <row r="32" spans="1:16" ht="165" x14ac:dyDescent="0.25">
      <c r="A32" s="3">
        <v>5</v>
      </c>
      <c r="B32" s="44" t="s">
        <v>104</v>
      </c>
      <c r="C32" s="45" t="s">
        <v>26</v>
      </c>
      <c r="D32" s="46">
        <v>3</v>
      </c>
      <c r="E32" s="45" t="s">
        <v>96</v>
      </c>
      <c r="F32" s="45" t="s">
        <v>78</v>
      </c>
      <c r="G32" s="45" t="s">
        <v>92</v>
      </c>
      <c r="H32" s="45" t="s">
        <v>93</v>
      </c>
      <c r="I32" s="47" t="s">
        <v>94</v>
      </c>
      <c r="J32" s="46">
        <v>1</v>
      </c>
      <c r="K32" s="48">
        <v>45691</v>
      </c>
      <c r="L32" s="48">
        <v>46022</v>
      </c>
      <c r="M32" s="49">
        <f t="shared" si="0"/>
        <v>47</v>
      </c>
      <c r="N32" s="52">
        <v>0</v>
      </c>
      <c r="O32" s="51"/>
      <c r="P32" s="44" t="s">
        <v>3866</v>
      </c>
    </row>
    <row r="33" spans="1:16" ht="165" x14ac:dyDescent="0.25">
      <c r="A33" s="3">
        <v>5</v>
      </c>
      <c r="B33" s="44" t="s">
        <v>105</v>
      </c>
      <c r="C33" s="45" t="s">
        <v>26</v>
      </c>
      <c r="D33" s="46">
        <v>4</v>
      </c>
      <c r="E33" s="45" t="s">
        <v>106</v>
      </c>
      <c r="F33" s="45" t="s">
        <v>52</v>
      </c>
      <c r="G33" s="45" t="s">
        <v>53</v>
      </c>
      <c r="H33" s="45" t="s">
        <v>54</v>
      </c>
      <c r="I33" s="47" t="s">
        <v>55</v>
      </c>
      <c r="J33" s="47">
        <v>3</v>
      </c>
      <c r="K33" s="48">
        <v>43759</v>
      </c>
      <c r="L33" s="48">
        <v>44711</v>
      </c>
      <c r="M33" s="49">
        <f t="shared" si="0"/>
        <v>136</v>
      </c>
      <c r="N33" s="50">
        <v>1</v>
      </c>
      <c r="O33" s="51" t="s">
        <v>56</v>
      </c>
      <c r="P33" s="44" t="s">
        <v>3858</v>
      </c>
    </row>
    <row r="34" spans="1:16" ht="165" x14ac:dyDescent="0.25">
      <c r="A34" s="3">
        <v>5</v>
      </c>
      <c r="B34" s="44" t="s">
        <v>107</v>
      </c>
      <c r="C34" s="45" t="s">
        <v>26</v>
      </c>
      <c r="D34" s="46">
        <v>4</v>
      </c>
      <c r="E34" s="45" t="s">
        <v>106</v>
      </c>
      <c r="F34" s="45" t="s">
        <v>52</v>
      </c>
      <c r="G34" s="45" t="s">
        <v>58</v>
      </c>
      <c r="H34" s="45" t="s">
        <v>59</v>
      </c>
      <c r="I34" s="47" t="s">
        <v>60</v>
      </c>
      <c r="J34" s="47">
        <v>150</v>
      </c>
      <c r="K34" s="48">
        <v>43678</v>
      </c>
      <c r="L34" s="48">
        <v>44285</v>
      </c>
      <c r="M34" s="49">
        <f t="shared" si="0"/>
        <v>87</v>
      </c>
      <c r="N34" s="50">
        <v>1</v>
      </c>
      <c r="O34" s="51" t="s">
        <v>61</v>
      </c>
      <c r="P34" s="44" t="s">
        <v>3859</v>
      </c>
    </row>
    <row r="35" spans="1:16" ht="165" x14ac:dyDescent="0.25">
      <c r="A35" s="3">
        <v>5</v>
      </c>
      <c r="B35" s="44" t="s">
        <v>108</v>
      </c>
      <c r="C35" s="45" t="s">
        <v>26</v>
      </c>
      <c r="D35" s="46">
        <v>4</v>
      </c>
      <c r="E35" s="45" t="s">
        <v>106</v>
      </c>
      <c r="F35" s="45" t="s">
        <v>63</v>
      </c>
      <c r="G35" s="45" t="s">
        <v>64</v>
      </c>
      <c r="H35" s="45" t="s">
        <v>65</v>
      </c>
      <c r="I35" s="47" t="s">
        <v>55</v>
      </c>
      <c r="J35" s="47">
        <v>1</v>
      </c>
      <c r="K35" s="48">
        <v>43759</v>
      </c>
      <c r="L35" s="48">
        <v>43921</v>
      </c>
      <c r="M35" s="49">
        <f t="shared" si="0"/>
        <v>23</v>
      </c>
      <c r="N35" s="50">
        <v>1</v>
      </c>
      <c r="O35" s="51" t="s">
        <v>66</v>
      </c>
      <c r="P35" s="44" t="s">
        <v>3860</v>
      </c>
    </row>
    <row r="36" spans="1:16" ht="165" x14ac:dyDescent="0.25">
      <c r="A36" s="3">
        <v>5</v>
      </c>
      <c r="B36" s="44" t="s">
        <v>109</v>
      </c>
      <c r="C36" s="45" t="s">
        <v>26</v>
      </c>
      <c r="D36" s="46">
        <v>4</v>
      </c>
      <c r="E36" s="45" t="s">
        <v>106</v>
      </c>
      <c r="F36" s="45" t="s">
        <v>63</v>
      </c>
      <c r="G36" s="45" t="s">
        <v>68</v>
      </c>
      <c r="H36" s="45" t="s">
        <v>69</v>
      </c>
      <c r="I36" s="47" t="s">
        <v>70</v>
      </c>
      <c r="J36" s="47">
        <v>4</v>
      </c>
      <c r="K36" s="48">
        <v>43831</v>
      </c>
      <c r="L36" s="48">
        <v>44561</v>
      </c>
      <c r="M36" s="49">
        <f t="shared" si="0"/>
        <v>104</v>
      </c>
      <c r="N36" s="50">
        <v>1</v>
      </c>
      <c r="O36" s="51" t="s">
        <v>71</v>
      </c>
      <c r="P36" s="44" t="s">
        <v>3861</v>
      </c>
    </row>
    <row r="37" spans="1:16" ht="165" x14ac:dyDescent="0.25">
      <c r="A37" s="3">
        <v>5</v>
      </c>
      <c r="B37" s="44" t="s">
        <v>110</v>
      </c>
      <c r="C37" s="45" t="s">
        <v>26</v>
      </c>
      <c r="D37" s="46">
        <v>4</v>
      </c>
      <c r="E37" s="45" t="s">
        <v>106</v>
      </c>
      <c r="F37" s="45" t="s">
        <v>63</v>
      </c>
      <c r="G37" s="45" t="s">
        <v>73</v>
      </c>
      <c r="H37" s="45" t="s">
        <v>74</v>
      </c>
      <c r="I37" s="47" t="s">
        <v>75</v>
      </c>
      <c r="J37" s="47">
        <v>2800</v>
      </c>
      <c r="K37" s="48">
        <v>43770</v>
      </c>
      <c r="L37" s="48">
        <v>44561</v>
      </c>
      <c r="M37" s="49">
        <f t="shared" si="0"/>
        <v>113</v>
      </c>
      <c r="N37" s="50">
        <v>1</v>
      </c>
      <c r="O37" s="51" t="s">
        <v>76</v>
      </c>
      <c r="P37" s="44" t="s">
        <v>3862</v>
      </c>
    </row>
    <row r="38" spans="1:16" ht="165" x14ac:dyDescent="0.25">
      <c r="A38" s="3">
        <v>5</v>
      </c>
      <c r="B38" s="44" t="s">
        <v>111</v>
      </c>
      <c r="C38" s="45" t="s">
        <v>26</v>
      </c>
      <c r="D38" s="46">
        <v>4</v>
      </c>
      <c r="E38" s="45" t="s">
        <v>106</v>
      </c>
      <c r="F38" s="45" t="s">
        <v>78</v>
      </c>
      <c r="G38" s="45" t="s">
        <v>79</v>
      </c>
      <c r="H38" s="45" t="s">
        <v>80</v>
      </c>
      <c r="I38" s="47" t="s">
        <v>81</v>
      </c>
      <c r="J38" s="47">
        <v>2000</v>
      </c>
      <c r="K38" s="48">
        <v>43770</v>
      </c>
      <c r="L38" s="48">
        <v>44925</v>
      </c>
      <c r="M38" s="49">
        <f t="shared" si="0"/>
        <v>165</v>
      </c>
      <c r="N38" s="50">
        <v>1</v>
      </c>
      <c r="O38" s="51" t="s">
        <v>82</v>
      </c>
      <c r="P38" s="44" t="s">
        <v>3862</v>
      </c>
    </row>
    <row r="39" spans="1:16" ht="165" x14ac:dyDescent="0.25">
      <c r="A39" s="3">
        <v>5</v>
      </c>
      <c r="B39" s="44" t="s">
        <v>112</v>
      </c>
      <c r="C39" s="45" t="s">
        <v>26</v>
      </c>
      <c r="D39" s="46">
        <v>4</v>
      </c>
      <c r="E39" s="45" t="s">
        <v>113</v>
      </c>
      <c r="F39" s="45" t="s">
        <v>78</v>
      </c>
      <c r="G39" s="45" t="s">
        <v>84</v>
      </c>
      <c r="H39" s="45" t="s">
        <v>85</v>
      </c>
      <c r="I39" s="47" t="s">
        <v>86</v>
      </c>
      <c r="J39" s="46">
        <v>1</v>
      </c>
      <c r="K39" s="48">
        <v>45691</v>
      </c>
      <c r="L39" s="48">
        <v>46022</v>
      </c>
      <c r="M39" s="49">
        <f t="shared" si="0"/>
        <v>47</v>
      </c>
      <c r="N39" s="52">
        <v>0</v>
      </c>
      <c r="O39" s="51"/>
      <c r="P39" s="44" t="s">
        <v>3864</v>
      </c>
    </row>
    <row r="40" spans="1:16" ht="165" x14ac:dyDescent="0.25">
      <c r="A40" s="3">
        <v>5</v>
      </c>
      <c r="B40" s="44" t="s">
        <v>114</v>
      </c>
      <c r="C40" s="45" t="s">
        <v>26</v>
      </c>
      <c r="D40" s="46">
        <v>4</v>
      </c>
      <c r="E40" s="45" t="s">
        <v>113</v>
      </c>
      <c r="F40" s="45" t="s">
        <v>78</v>
      </c>
      <c r="G40" s="45" t="s">
        <v>88</v>
      </c>
      <c r="H40" s="45" t="s">
        <v>89</v>
      </c>
      <c r="I40" s="47" t="s">
        <v>90</v>
      </c>
      <c r="J40" s="46">
        <v>1</v>
      </c>
      <c r="K40" s="48">
        <v>45691</v>
      </c>
      <c r="L40" s="48">
        <v>46022</v>
      </c>
      <c r="M40" s="49">
        <f t="shared" si="0"/>
        <v>47</v>
      </c>
      <c r="N40" s="52">
        <v>0</v>
      </c>
      <c r="O40" s="51"/>
      <c r="P40" s="44" t="s">
        <v>3865</v>
      </c>
    </row>
    <row r="41" spans="1:16" ht="165" x14ac:dyDescent="0.25">
      <c r="A41" s="3">
        <v>5</v>
      </c>
      <c r="B41" s="44" t="s">
        <v>115</v>
      </c>
      <c r="C41" s="45" t="s">
        <v>26</v>
      </c>
      <c r="D41" s="46">
        <v>4</v>
      </c>
      <c r="E41" s="45" t="s">
        <v>113</v>
      </c>
      <c r="F41" s="45" t="s">
        <v>78</v>
      </c>
      <c r="G41" s="45" t="s">
        <v>92</v>
      </c>
      <c r="H41" s="45" t="s">
        <v>93</v>
      </c>
      <c r="I41" s="47" t="s">
        <v>94</v>
      </c>
      <c r="J41" s="46">
        <v>1</v>
      </c>
      <c r="K41" s="48">
        <v>45691</v>
      </c>
      <c r="L41" s="48">
        <v>46022</v>
      </c>
      <c r="M41" s="49">
        <f t="shared" si="0"/>
        <v>47</v>
      </c>
      <c r="N41" s="52">
        <v>0</v>
      </c>
      <c r="O41" s="51"/>
      <c r="P41" s="44" t="s">
        <v>3866</v>
      </c>
    </row>
    <row r="42" spans="1:16" ht="148.5" x14ac:dyDescent="0.25">
      <c r="A42" s="3">
        <v>5</v>
      </c>
      <c r="B42" s="44" t="s">
        <v>116</v>
      </c>
      <c r="C42" s="45" t="s">
        <v>26</v>
      </c>
      <c r="D42" s="46">
        <v>5</v>
      </c>
      <c r="E42" s="45" t="s">
        <v>117</v>
      </c>
      <c r="F42" s="45" t="s">
        <v>52</v>
      </c>
      <c r="G42" s="45" t="s">
        <v>53</v>
      </c>
      <c r="H42" s="45" t="s">
        <v>54</v>
      </c>
      <c r="I42" s="47" t="s">
        <v>55</v>
      </c>
      <c r="J42" s="47">
        <v>3</v>
      </c>
      <c r="K42" s="48">
        <v>43759</v>
      </c>
      <c r="L42" s="48">
        <v>44711</v>
      </c>
      <c r="M42" s="49">
        <f t="shared" si="0"/>
        <v>136</v>
      </c>
      <c r="N42" s="50">
        <v>1</v>
      </c>
      <c r="O42" s="51" t="s">
        <v>118</v>
      </c>
      <c r="P42" s="44" t="s">
        <v>3858</v>
      </c>
    </row>
    <row r="43" spans="1:16" ht="148.5" x14ac:dyDescent="0.25">
      <c r="A43" s="3">
        <v>5</v>
      </c>
      <c r="B43" s="44" t="s">
        <v>119</v>
      </c>
      <c r="C43" s="45" t="s">
        <v>26</v>
      </c>
      <c r="D43" s="46">
        <v>5</v>
      </c>
      <c r="E43" s="45" t="s">
        <v>117</v>
      </c>
      <c r="F43" s="45" t="s">
        <v>52</v>
      </c>
      <c r="G43" s="45" t="s">
        <v>58</v>
      </c>
      <c r="H43" s="45" t="s">
        <v>59</v>
      </c>
      <c r="I43" s="47" t="s">
        <v>60</v>
      </c>
      <c r="J43" s="47">
        <v>150</v>
      </c>
      <c r="K43" s="48">
        <v>43678</v>
      </c>
      <c r="L43" s="48">
        <v>44285</v>
      </c>
      <c r="M43" s="49">
        <f t="shared" si="0"/>
        <v>87</v>
      </c>
      <c r="N43" s="50">
        <v>1</v>
      </c>
      <c r="O43" s="51" t="s">
        <v>61</v>
      </c>
      <c r="P43" s="44" t="s">
        <v>3859</v>
      </c>
    </row>
    <row r="44" spans="1:16" ht="148.5" x14ac:dyDescent="0.25">
      <c r="A44" s="3">
        <v>5</v>
      </c>
      <c r="B44" s="44" t="s">
        <v>120</v>
      </c>
      <c r="C44" s="45" t="s">
        <v>26</v>
      </c>
      <c r="D44" s="46">
        <v>5</v>
      </c>
      <c r="E44" s="45" t="s">
        <v>117</v>
      </c>
      <c r="F44" s="45" t="s">
        <v>63</v>
      </c>
      <c r="G44" s="45" t="s">
        <v>64</v>
      </c>
      <c r="H44" s="45" t="s">
        <v>65</v>
      </c>
      <c r="I44" s="47" t="s">
        <v>55</v>
      </c>
      <c r="J44" s="47">
        <v>1</v>
      </c>
      <c r="K44" s="48">
        <v>43759</v>
      </c>
      <c r="L44" s="48">
        <v>43921</v>
      </c>
      <c r="M44" s="49">
        <f t="shared" si="0"/>
        <v>23</v>
      </c>
      <c r="N44" s="50">
        <v>1</v>
      </c>
      <c r="O44" s="51" t="s">
        <v>66</v>
      </c>
      <c r="P44" s="44" t="s">
        <v>3860</v>
      </c>
    </row>
    <row r="45" spans="1:16" ht="148.5" x14ac:dyDescent="0.25">
      <c r="A45" s="3">
        <v>5</v>
      </c>
      <c r="B45" s="44" t="s">
        <v>121</v>
      </c>
      <c r="C45" s="45" t="s">
        <v>26</v>
      </c>
      <c r="D45" s="46">
        <v>5</v>
      </c>
      <c r="E45" s="45" t="s">
        <v>117</v>
      </c>
      <c r="F45" s="45" t="s">
        <v>63</v>
      </c>
      <c r="G45" s="45" t="s">
        <v>68</v>
      </c>
      <c r="H45" s="45" t="s">
        <v>69</v>
      </c>
      <c r="I45" s="47" t="s">
        <v>70</v>
      </c>
      <c r="J45" s="47">
        <v>4</v>
      </c>
      <c r="K45" s="48">
        <v>43831</v>
      </c>
      <c r="L45" s="48">
        <v>44561</v>
      </c>
      <c r="M45" s="49">
        <f t="shared" si="0"/>
        <v>104</v>
      </c>
      <c r="N45" s="50">
        <v>1</v>
      </c>
      <c r="O45" s="51" t="s">
        <v>71</v>
      </c>
      <c r="P45" s="44" t="s">
        <v>3861</v>
      </c>
    </row>
    <row r="46" spans="1:16" ht="148.5" x14ac:dyDescent="0.25">
      <c r="A46" s="3">
        <v>5</v>
      </c>
      <c r="B46" s="44" t="s">
        <v>122</v>
      </c>
      <c r="C46" s="45" t="s">
        <v>26</v>
      </c>
      <c r="D46" s="46">
        <v>5</v>
      </c>
      <c r="E46" s="45" t="s">
        <v>117</v>
      </c>
      <c r="F46" s="45" t="s">
        <v>63</v>
      </c>
      <c r="G46" s="45" t="s">
        <v>73</v>
      </c>
      <c r="H46" s="45" t="s">
        <v>74</v>
      </c>
      <c r="I46" s="47" t="s">
        <v>75</v>
      </c>
      <c r="J46" s="47">
        <v>2800</v>
      </c>
      <c r="K46" s="48">
        <v>43770</v>
      </c>
      <c r="L46" s="48">
        <v>44561</v>
      </c>
      <c r="M46" s="49">
        <f t="shared" si="0"/>
        <v>113</v>
      </c>
      <c r="N46" s="50">
        <v>1</v>
      </c>
      <c r="O46" s="51" t="s">
        <v>76</v>
      </c>
      <c r="P46" s="44" t="s">
        <v>3862</v>
      </c>
    </row>
    <row r="47" spans="1:16" ht="148.5" x14ac:dyDescent="0.25">
      <c r="A47" s="3">
        <v>5</v>
      </c>
      <c r="B47" s="44" t="s">
        <v>123</v>
      </c>
      <c r="C47" s="45" t="s">
        <v>26</v>
      </c>
      <c r="D47" s="46">
        <v>5</v>
      </c>
      <c r="E47" s="45" t="s">
        <v>117</v>
      </c>
      <c r="F47" s="45" t="s">
        <v>78</v>
      </c>
      <c r="G47" s="45" t="s">
        <v>79</v>
      </c>
      <c r="H47" s="45" t="s">
        <v>80</v>
      </c>
      <c r="I47" s="47" t="s">
        <v>81</v>
      </c>
      <c r="J47" s="47">
        <v>2000</v>
      </c>
      <c r="K47" s="48">
        <v>43770</v>
      </c>
      <c r="L47" s="48">
        <v>44925</v>
      </c>
      <c r="M47" s="49">
        <f t="shared" si="0"/>
        <v>165</v>
      </c>
      <c r="N47" s="50">
        <v>1</v>
      </c>
      <c r="O47" s="51" t="s">
        <v>82</v>
      </c>
      <c r="P47" s="44" t="s">
        <v>3862</v>
      </c>
    </row>
    <row r="48" spans="1:16" ht="148.5" x14ac:dyDescent="0.25">
      <c r="A48" s="3">
        <v>5</v>
      </c>
      <c r="B48" s="44" t="s">
        <v>124</v>
      </c>
      <c r="C48" s="45" t="s">
        <v>26</v>
      </c>
      <c r="D48" s="46">
        <v>5</v>
      </c>
      <c r="E48" s="45" t="s">
        <v>117</v>
      </c>
      <c r="F48" s="45" t="s">
        <v>78</v>
      </c>
      <c r="G48" s="45" t="s">
        <v>84</v>
      </c>
      <c r="H48" s="45" t="s">
        <v>85</v>
      </c>
      <c r="I48" s="47" t="s">
        <v>86</v>
      </c>
      <c r="J48" s="46">
        <v>1</v>
      </c>
      <c r="K48" s="48">
        <v>45691</v>
      </c>
      <c r="L48" s="48">
        <v>46022</v>
      </c>
      <c r="M48" s="49">
        <f t="shared" si="0"/>
        <v>47</v>
      </c>
      <c r="N48" s="52">
        <v>0</v>
      </c>
      <c r="O48" s="51"/>
      <c r="P48" s="44" t="s">
        <v>3864</v>
      </c>
    </row>
    <row r="49" spans="1:16" ht="165" x14ac:dyDescent="0.25">
      <c r="A49" s="3">
        <v>5</v>
      </c>
      <c r="B49" s="44" t="s">
        <v>125</v>
      </c>
      <c r="C49" s="45" t="s">
        <v>26</v>
      </c>
      <c r="D49" s="46">
        <v>5</v>
      </c>
      <c r="E49" s="45" t="s">
        <v>117</v>
      </c>
      <c r="F49" s="45" t="s">
        <v>78</v>
      </c>
      <c r="G49" s="45" t="s">
        <v>88</v>
      </c>
      <c r="H49" s="45" t="s">
        <v>89</v>
      </c>
      <c r="I49" s="47" t="s">
        <v>90</v>
      </c>
      <c r="J49" s="46">
        <v>1</v>
      </c>
      <c r="K49" s="48">
        <v>45691</v>
      </c>
      <c r="L49" s="48">
        <v>46022</v>
      </c>
      <c r="M49" s="49">
        <f t="shared" si="0"/>
        <v>47</v>
      </c>
      <c r="N49" s="52">
        <v>0</v>
      </c>
      <c r="O49" s="51"/>
      <c r="P49" s="44" t="s">
        <v>3865</v>
      </c>
    </row>
    <row r="50" spans="1:16" ht="148.5" x14ac:dyDescent="0.25">
      <c r="A50" s="3">
        <v>5</v>
      </c>
      <c r="B50" s="44" t="s">
        <v>126</v>
      </c>
      <c r="C50" s="45" t="s">
        <v>26</v>
      </c>
      <c r="D50" s="46">
        <v>5</v>
      </c>
      <c r="E50" s="45" t="s">
        <v>117</v>
      </c>
      <c r="F50" s="45" t="s">
        <v>78</v>
      </c>
      <c r="G50" s="45" t="s">
        <v>92</v>
      </c>
      <c r="H50" s="45" t="s">
        <v>93</v>
      </c>
      <c r="I50" s="47" t="s">
        <v>94</v>
      </c>
      <c r="J50" s="46">
        <v>1</v>
      </c>
      <c r="K50" s="48">
        <v>45691</v>
      </c>
      <c r="L50" s="48">
        <v>46022</v>
      </c>
      <c r="M50" s="49">
        <f t="shared" si="0"/>
        <v>47</v>
      </c>
      <c r="N50" s="52">
        <v>0</v>
      </c>
      <c r="O50" s="51"/>
      <c r="P50" s="44" t="s">
        <v>3866</v>
      </c>
    </row>
    <row r="51" spans="1:16" ht="165" x14ac:dyDescent="0.25">
      <c r="A51" s="3">
        <v>5</v>
      </c>
      <c r="B51" s="44" t="s">
        <v>127</v>
      </c>
      <c r="C51" s="45" t="s">
        <v>26</v>
      </c>
      <c r="D51" s="46">
        <v>6</v>
      </c>
      <c r="E51" s="45" t="s">
        <v>128</v>
      </c>
      <c r="F51" s="45" t="s">
        <v>52</v>
      </c>
      <c r="G51" s="45" t="s">
        <v>53</v>
      </c>
      <c r="H51" s="45" t="s">
        <v>54</v>
      </c>
      <c r="I51" s="47" t="s">
        <v>55</v>
      </c>
      <c r="J51" s="47">
        <v>3</v>
      </c>
      <c r="K51" s="48">
        <v>43759</v>
      </c>
      <c r="L51" s="48">
        <v>44711</v>
      </c>
      <c r="M51" s="49">
        <f t="shared" si="0"/>
        <v>136</v>
      </c>
      <c r="N51" s="50">
        <v>1</v>
      </c>
      <c r="O51" s="51" t="s">
        <v>118</v>
      </c>
      <c r="P51" s="44" t="s">
        <v>3858</v>
      </c>
    </row>
    <row r="52" spans="1:16" ht="165" x14ac:dyDescent="0.25">
      <c r="A52" s="3">
        <v>5</v>
      </c>
      <c r="B52" s="44" t="s">
        <v>129</v>
      </c>
      <c r="C52" s="45" t="s">
        <v>26</v>
      </c>
      <c r="D52" s="46">
        <v>6</v>
      </c>
      <c r="E52" s="45" t="s">
        <v>128</v>
      </c>
      <c r="F52" s="45" t="s">
        <v>52</v>
      </c>
      <c r="G52" s="45" t="s">
        <v>58</v>
      </c>
      <c r="H52" s="45" t="s">
        <v>59</v>
      </c>
      <c r="I52" s="47" t="s">
        <v>60</v>
      </c>
      <c r="J52" s="47">
        <v>150</v>
      </c>
      <c r="K52" s="48">
        <v>43678</v>
      </c>
      <c r="L52" s="48">
        <v>44285</v>
      </c>
      <c r="M52" s="49">
        <f t="shared" si="0"/>
        <v>87</v>
      </c>
      <c r="N52" s="50">
        <v>1</v>
      </c>
      <c r="O52" s="51" t="s">
        <v>61</v>
      </c>
      <c r="P52" s="44" t="s">
        <v>3859</v>
      </c>
    </row>
    <row r="53" spans="1:16" ht="165" x14ac:dyDescent="0.25">
      <c r="A53" s="3">
        <v>5</v>
      </c>
      <c r="B53" s="44" t="s">
        <v>130</v>
      </c>
      <c r="C53" s="45" t="s">
        <v>26</v>
      </c>
      <c r="D53" s="46">
        <v>6</v>
      </c>
      <c r="E53" s="45" t="s">
        <v>128</v>
      </c>
      <c r="F53" s="45" t="s">
        <v>63</v>
      </c>
      <c r="G53" s="45" t="s">
        <v>64</v>
      </c>
      <c r="H53" s="45" t="s">
        <v>65</v>
      </c>
      <c r="I53" s="47" t="s">
        <v>55</v>
      </c>
      <c r="J53" s="47">
        <v>1</v>
      </c>
      <c r="K53" s="48">
        <v>43759</v>
      </c>
      <c r="L53" s="48">
        <v>43921</v>
      </c>
      <c r="M53" s="49">
        <f t="shared" si="0"/>
        <v>23</v>
      </c>
      <c r="N53" s="50">
        <v>1</v>
      </c>
      <c r="O53" s="51" t="s">
        <v>66</v>
      </c>
      <c r="P53" s="44" t="s">
        <v>3860</v>
      </c>
    </row>
    <row r="54" spans="1:16" ht="165" x14ac:dyDescent="0.25">
      <c r="A54" s="3">
        <v>5</v>
      </c>
      <c r="B54" s="44" t="s">
        <v>131</v>
      </c>
      <c r="C54" s="45" t="s">
        <v>26</v>
      </c>
      <c r="D54" s="46">
        <v>6</v>
      </c>
      <c r="E54" s="45" t="s">
        <v>128</v>
      </c>
      <c r="F54" s="45" t="s">
        <v>63</v>
      </c>
      <c r="G54" s="45" t="s">
        <v>68</v>
      </c>
      <c r="H54" s="45" t="s">
        <v>69</v>
      </c>
      <c r="I54" s="47" t="s">
        <v>70</v>
      </c>
      <c r="J54" s="47">
        <v>4</v>
      </c>
      <c r="K54" s="48">
        <v>43831</v>
      </c>
      <c r="L54" s="48">
        <v>44561</v>
      </c>
      <c r="M54" s="49">
        <f t="shared" si="0"/>
        <v>104</v>
      </c>
      <c r="N54" s="50">
        <v>1</v>
      </c>
      <c r="O54" s="51" t="s">
        <v>132</v>
      </c>
      <c r="P54" s="44" t="s">
        <v>3861</v>
      </c>
    </row>
    <row r="55" spans="1:16" ht="165" x14ac:dyDescent="0.25">
      <c r="A55" s="3">
        <v>5</v>
      </c>
      <c r="B55" s="44" t="s">
        <v>133</v>
      </c>
      <c r="C55" s="45" t="s">
        <v>26</v>
      </c>
      <c r="D55" s="46">
        <v>6</v>
      </c>
      <c r="E55" s="45" t="s">
        <v>128</v>
      </c>
      <c r="F55" s="45" t="s">
        <v>63</v>
      </c>
      <c r="G55" s="45" t="s">
        <v>73</v>
      </c>
      <c r="H55" s="45" t="s">
        <v>74</v>
      </c>
      <c r="I55" s="47" t="s">
        <v>75</v>
      </c>
      <c r="J55" s="47">
        <v>2800</v>
      </c>
      <c r="K55" s="48">
        <v>43770</v>
      </c>
      <c r="L55" s="48">
        <v>44561</v>
      </c>
      <c r="M55" s="49">
        <f t="shared" si="0"/>
        <v>113</v>
      </c>
      <c r="N55" s="50">
        <v>1</v>
      </c>
      <c r="O55" s="51" t="s">
        <v>76</v>
      </c>
      <c r="P55" s="44" t="s">
        <v>3862</v>
      </c>
    </row>
    <row r="56" spans="1:16" ht="165" x14ac:dyDescent="0.25">
      <c r="A56" s="3">
        <v>5</v>
      </c>
      <c r="B56" s="44" t="s">
        <v>134</v>
      </c>
      <c r="C56" s="45" t="s">
        <v>26</v>
      </c>
      <c r="D56" s="46">
        <v>6</v>
      </c>
      <c r="E56" s="45" t="s">
        <v>128</v>
      </c>
      <c r="F56" s="45" t="s">
        <v>78</v>
      </c>
      <c r="G56" s="45" t="s">
        <v>79</v>
      </c>
      <c r="H56" s="45" t="s">
        <v>80</v>
      </c>
      <c r="I56" s="47" t="s">
        <v>81</v>
      </c>
      <c r="J56" s="47">
        <v>2000</v>
      </c>
      <c r="K56" s="48">
        <v>43770</v>
      </c>
      <c r="L56" s="48">
        <v>44925</v>
      </c>
      <c r="M56" s="49">
        <f t="shared" si="0"/>
        <v>165</v>
      </c>
      <c r="N56" s="50">
        <v>1</v>
      </c>
      <c r="O56" s="51" t="s">
        <v>82</v>
      </c>
      <c r="P56" s="44" t="s">
        <v>3862</v>
      </c>
    </row>
    <row r="57" spans="1:16" ht="165" x14ac:dyDescent="0.25">
      <c r="A57" s="3">
        <v>5</v>
      </c>
      <c r="B57" s="44" t="s">
        <v>135</v>
      </c>
      <c r="C57" s="45" t="s">
        <v>26</v>
      </c>
      <c r="D57" s="46">
        <v>6</v>
      </c>
      <c r="E57" s="45" t="s">
        <v>128</v>
      </c>
      <c r="F57" s="45" t="s">
        <v>78</v>
      </c>
      <c r="G57" s="45" t="s">
        <v>84</v>
      </c>
      <c r="H57" s="45" t="s">
        <v>85</v>
      </c>
      <c r="I57" s="47" t="s">
        <v>86</v>
      </c>
      <c r="J57" s="46">
        <v>1</v>
      </c>
      <c r="K57" s="48">
        <v>45691</v>
      </c>
      <c r="L57" s="48">
        <v>46022</v>
      </c>
      <c r="M57" s="49">
        <f t="shared" si="0"/>
        <v>47</v>
      </c>
      <c r="N57" s="52">
        <v>0</v>
      </c>
      <c r="O57" s="51"/>
      <c r="P57" s="44" t="s">
        <v>3864</v>
      </c>
    </row>
    <row r="58" spans="1:16" ht="165" x14ac:dyDescent="0.25">
      <c r="A58" s="3">
        <v>5</v>
      </c>
      <c r="B58" s="44" t="s">
        <v>136</v>
      </c>
      <c r="C58" s="45" t="s">
        <v>26</v>
      </c>
      <c r="D58" s="46">
        <v>6</v>
      </c>
      <c r="E58" s="45" t="s">
        <v>128</v>
      </c>
      <c r="F58" s="45" t="s">
        <v>78</v>
      </c>
      <c r="G58" s="45" t="s">
        <v>88</v>
      </c>
      <c r="H58" s="45" t="s">
        <v>89</v>
      </c>
      <c r="I58" s="47" t="s">
        <v>90</v>
      </c>
      <c r="J58" s="46">
        <v>1</v>
      </c>
      <c r="K58" s="48">
        <v>45691</v>
      </c>
      <c r="L58" s="48">
        <v>46022</v>
      </c>
      <c r="M58" s="49">
        <f t="shared" si="0"/>
        <v>47</v>
      </c>
      <c r="N58" s="52">
        <v>0</v>
      </c>
      <c r="O58" s="51"/>
      <c r="P58" s="44" t="s">
        <v>3865</v>
      </c>
    </row>
    <row r="59" spans="1:16" ht="165" x14ac:dyDescent="0.25">
      <c r="A59" s="3">
        <v>5</v>
      </c>
      <c r="B59" s="44" t="s">
        <v>137</v>
      </c>
      <c r="C59" s="45" t="s">
        <v>26</v>
      </c>
      <c r="D59" s="46">
        <v>6</v>
      </c>
      <c r="E59" s="45" t="s">
        <v>128</v>
      </c>
      <c r="F59" s="45" t="s">
        <v>78</v>
      </c>
      <c r="G59" s="45" t="s">
        <v>92</v>
      </c>
      <c r="H59" s="45" t="s">
        <v>93</v>
      </c>
      <c r="I59" s="47" t="s">
        <v>94</v>
      </c>
      <c r="J59" s="46">
        <v>1</v>
      </c>
      <c r="K59" s="48">
        <v>45691</v>
      </c>
      <c r="L59" s="48">
        <v>46022</v>
      </c>
      <c r="M59" s="49">
        <f t="shared" si="0"/>
        <v>47</v>
      </c>
      <c r="N59" s="52">
        <v>0</v>
      </c>
      <c r="O59" s="51"/>
      <c r="P59" s="44" t="s">
        <v>3866</v>
      </c>
    </row>
    <row r="60" spans="1:16" ht="165" x14ac:dyDescent="0.25">
      <c r="A60" s="3">
        <v>5</v>
      </c>
      <c r="B60" s="44" t="s">
        <v>138</v>
      </c>
      <c r="C60" s="45" t="s">
        <v>26</v>
      </c>
      <c r="D60" s="46">
        <v>8</v>
      </c>
      <c r="E60" s="45" t="s">
        <v>139</v>
      </c>
      <c r="F60" s="45" t="s">
        <v>52</v>
      </c>
      <c r="G60" s="45" t="s">
        <v>140</v>
      </c>
      <c r="H60" s="45" t="s">
        <v>54</v>
      </c>
      <c r="I60" s="47" t="s">
        <v>55</v>
      </c>
      <c r="J60" s="47">
        <v>3</v>
      </c>
      <c r="K60" s="48">
        <v>43759</v>
      </c>
      <c r="L60" s="48">
        <v>44711</v>
      </c>
      <c r="M60" s="49">
        <f t="shared" si="0"/>
        <v>136</v>
      </c>
      <c r="N60" s="50">
        <v>1</v>
      </c>
      <c r="O60" s="51" t="s">
        <v>118</v>
      </c>
      <c r="P60" s="44" t="s">
        <v>3858</v>
      </c>
    </row>
    <row r="61" spans="1:16" ht="165" x14ac:dyDescent="0.25">
      <c r="A61" s="3">
        <v>5</v>
      </c>
      <c r="B61" s="44" t="s">
        <v>141</v>
      </c>
      <c r="C61" s="45" t="s">
        <v>26</v>
      </c>
      <c r="D61" s="46">
        <v>8</v>
      </c>
      <c r="E61" s="45" t="s">
        <v>139</v>
      </c>
      <c r="F61" s="45" t="s">
        <v>52</v>
      </c>
      <c r="G61" s="45" t="s">
        <v>58</v>
      </c>
      <c r="H61" s="45" t="s">
        <v>59</v>
      </c>
      <c r="I61" s="47" t="s">
        <v>60</v>
      </c>
      <c r="J61" s="47">
        <v>150</v>
      </c>
      <c r="K61" s="48">
        <v>43678</v>
      </c>
      <c r="L61" s="48">
        <v>44285</v>
      </c>
      <c r="M61" s="49">
        <f t="shared" si="0"/>
        <v>87</v>
      </c>
      <c r="N61" s="50">
        <v>1</v>
      </c>
      <c r="O61" s="51" t="s">
        <v>61</v>
      </c>
      <c r="P61" s="44" t="s">
        <v>3859</v>
      </c>
    </row>
    <row r="62" spans="1:16" ht="165" x14ac:dyDescent="0.25">
      <c r="A62" s="3">
        <v>5</v>
      </c>
      <c r="B62" s="44" t="s">
        <v>142</v>
      </c>
      <c r="C62" s="45" t="s">
        <v>26</v>
      </c>
      <c r="D62" s="46">
        <v>8</v>
      </c>
      <c r="E62" s="45" t="s">
        <v>139</v>
      </c>
      <c r="F62" s="45" t="s">
        <v>63</v>
      </c>
      <c r="G62" s="45" t="s">
        <v>64</v>
      </c>
      <c r="H62" s="45" t="s">
        <v>65</v>
      </c>
      <c r="I62" s="47" t="s">
        <v>55</v>
      </c>
      <c r="J62" s="47">
        <v>1</v>
      </c>
      <c r="K62" s="48">
        <v>43759</v>
      </c>
      <c r="L62" s="48">
        <v>43921</v>
      </c>
      <c r="M62" s="49">
        <f t="shared" si="0"/>
        <v>23</v>
      </c>
      <c r="N62" s="50">
        <v>1</v>
      </c>
      <c r="O62" s="51" t="s">
        <v>143</v>
      </c>
      <c r="P62" s="44" t="s">
        <v>3860</v>
      </c>
    </row>
    <row r="63" spans="1:16" ht="165" x14ac:dyDescent="0.25">
      <c r="A63" s="3">
        <v>5</v>
      </c>
      <c r="B63" s="44" t="s">
        <v>144</v>
      </c>
      <c r="C63" s="45" t="s">
        <v>26</v>
      </c>
      <c r="D63" s="46">
        <v>8</v>
      </c>
      <c r="E63" s="45" t="s">
        <v>139</v>
      </c>
      <c r="F63" s="45" t="s">
        <v>63</v>
      </c>
      <c r="G63" s="45" t="s">
        <v>68</v>
      </c>
      <c r="H63" s="45" t="s">
        <v>69</v>
      </c>
      <c r="I63" s="47" t="s">
        <v>70</v>
      </c>
      <c r="J63" s="47">
        <v>4</v>
      </c>
      <c r="K63" s="48">
        <v>43831</v>
      </c>
      <c r="L63" s="48">
        <v>44561</v>
      </c>
      <c r="M63" s="49">
        <f t="shared" si="0"/>
        <v>104</v>
      </c>
      <c r="N63" s="50">
        <v>1</v>
      </c>
      <c r="O63" s="51" t="s">
        <v>71</v>
      </c>
      <c r="P63" s="44" t="s">
        <v>3861</v>
      </c>
    </row>
    <row r="64" spans="1:16" ht="165" x14ac:dyDescent="0.25">
      <c r="A64" s="3">
        <v>5</v>
      </c>
      <c r="B64" s="44" t="s">
        <v>145</v>
      </c>
      <c r="C64" s="45" t="s">
        <v>26</v>
      </c>
      <c r="D64" s="46">
        <v>8</v>
      </c>
      <c r="E64" s="45" t="s">
        <v>139</v>
      </c>
      <c r="F64" s="45" t="s">
        <v>63</v>
      </c>
      <c r="G64" s="45" t="s">
        <v>73</v>
      </c>
      <c r="H64" s="45" t="s">
        <v>74</v>
      </c>
      <c r="I64" s="47" t="s">
        <v>75</v>
      </c>
      <c r="J64" s="47">
        <v>2800</v>
      </c>
      <c r="K64" s="48">
        <v>43770</v>
      </c>
      <c r="L64" s="48">
        <v>44561</v>
      </c>
      <c r="M64" s="49">
        <f t="shared" si="0"/>
        <v>113</v>
      </c>
      <c r="N64" s="50">
        <v>1</v>
      </c>
      <c r="O64" s="51" t="s">
        <v>76</v>
      </c>
      <c r="P64" s="44" t="s">
        <v>3862</v>
      </c>
    </row>
    <row r="65" spans="1:16" ht="165" x14ac:dyDescent="0.25">
      <c r="A65" s="3">
        <v>5</v>
      </c>
      <c r="B65" s="44" t="s">
        <v>146</v>
      </c>
      <c r="C65" s="45" t="s">
        <v>26</v>
      </c>
      <c r="D65" s="46">
        <v>8</v>
      </c>
      <c r="E65" s="45" t="s">
        <v>139</v>
      </c>
      <c r="F65" s="45" t="s">
        <v>78</v>
      </c>
      <c r="G65" s="45" t="s">
        <v>79</v>
      </c>
      <c r="H65" s="45" t="s">
        <v>80</v>
      </c>
      <c r="I65" s="47" t="s">
        <v>81</v>
      </c>
      <c r="J65" s="47">
        <v>2000</v>
      </c>
      <c r="K65" s="48">
        <v>43770</v>
      </c>
      <c r="L65" s="48">
        <v>44925</v>
      </c>
      <c r="M65" s="49">
        <f t="shared" si="0"/>
        <v>165</v>
      </c>
      <c r="N65" s="50">
        <v>1</v>
      </c>
      <c r="O65" s="51" t="s">
        <v>82</v>
      </c>
      <c r="P65" s="44" t="s">
        <v>3862</v>
      </c>
    </row>
    <row r="66" spans="1:16" ht="165" x14ac:dyDescent="0.25">
      <c r="A66" s="3">
        <v>5</v>
      </c>
      <c r="B66" s="44" t="s">
        <v>147</v>
      </c>
      <c r="C66" s="45" t="s">
        <v>26</v>
      </c>
      <c r="D66" s="46">
        <v>8</v>
      </c>
      <c r="E66" s="45" t="s">
        <v>139</v>
      </c>
      <c r="F66" s="45" t="s">
        <v>78</v>
      </c>
      <c r="G66" s="45" t="s">
        <v>84</v>
      </c>
      <c r="H66" s="45" t="s">
        <v>85</v>
      </c>
      <c r="I66" s="47" t="s">
        <v>86</v>
      </c>
      <c r="J66" s="46">
        <v>1</v>
      </c>
      <c r="K66" s="48">
        <v>45691</v>
      </c>
      <c r="L66" s="48">
        <v>46022</v>
      </c>
      <c r="M66" s="49">
        <f t="shared" si="0"/>
        <v>47</v>
      </c>
      <c r="N66" s="52">
        <v>0</v>
      </c>
      <c r="O66" s="51"/>
      <c r="P66" s="44" t="s">
        <v>3864</v>
      </c>
    </row>
    <row r="67" spans="1:16" ht="165" x14ac:dyDescent="0.25">
      <c r="A67" s="3">
        <v>5</v>
      </c>
      <c r="B67" s="44" t="s">
        <v>148</v>
      </c>
      <c r="C67" s="45" t="s">
        <v>26</v>
      </c>
      <c r="D67" s="46">
        <v>8</v>
      </c>
      <c r="E67" s="45" t="s">
        <v>139</v>
      </c>
      <c r="F67" s="45" t="s">
        <v>78</v>
      </c>
      <c r="G67" s="45" t="s">
        <v>88</v>
      </c>
      <c r="H67" s="45" t="s">
        <v>89</v>
      </c>
      <c r="I67" s="47" t="s">
        <v>90</v>
      </c>
      <c r="J67" s="46">
        <v>1</v>
      </c>
      <c r="K67" s="48">
        <v>45691</v>
      </c>
      <c r="L67" s="48">
        <v>46022</v>
      </c>
      <c r="M67" s="49">
        <f t="shared" si="0"/>
        <v>47</v>
      </c>
      <c r="N67" s="52">
        <v>0</v>
      </c>
      <c r="O67" s="51"/>
      <c r="P67" s="44" t="s">
        <v>3865</v>
      </c>
    </row>
    <row r="68" spans="1:16" ht="165" x14ac:dyDescent="0.25">
      <c r="A68" s="3">
        <v>5</v>
      </c>
      <c r="B68" s="44" t="s">
        <v>149</v>
      </c>
      <c r="C68" s="45" t="s">
        <v>26</v>
      </c>
      <c r="D68" s="46">
        <v>8</v>
      </c>
      <c r="E68" s="45" t="s">
        <v>139</v>
      </c>
      <c r="F68" s="45" t="s">
        <v>78</v>
      </c>
      <c r="G68" s="45" t="s">
        <v>92</v>
      </c>
      <c r="H68" s="45" t="s">
        <v>93</v>
      </c>
      <c r="I68" s="47" t="s">
        <v>94</v>
      </c>
      <c r="J68" s="46">
        <v>1</v>
      </c>
      <c r="K68" s="48">
        <v>45691</v>
      </c>
      <c r="L68" s="48">
        <v>46022</v>
      </c>
      <c r="M68" s="49">
        <f t="shared" si="0"/>
        <v>47</v>
      </c>
      <c r="N68" s="52">
        <v>0</v>
      </c>
      <c r="O68" s="51"/>
      <c r="P68" s="44" t="s">
        <v>3866</v>
      </c>
    </row>
    <row r="69" spans="1:16" ht="165" x14ac:dyDescent="0.25">
      <c r="A69" s="3">
        <v>5</v>
      </c>
      <c r="B69" s="44" t="s">
        <v>150</v>
      </c>
      <c r="C69" s="45" t="s">
        <v>26</v>
      </c>
      <c r="D69" s="46">
        <v>21</v>
      </c>
      <c r="E69" s="45" t="s">
        <v>151</v>
      </c>
      <c r="F69" s="45" t="s">
        <v>52</v>
      </c>
      <c r="G69" s="45" t="s">
        <v>53</v>
      </c>
      <c r="H69" s="45" t="s">
        <v>54</v>
      </c>
      <c r="I69" s="47" t="s">
        <v>55</v>
      </c>
      <c r="J69" s="47">
        <v>3</v>
      </c>
      <c r="K69" s="48">
        <v>43759</v>
      </c>
      <c r="L69" s="48">
        <v>44711</v>
      </c>
      <c r="M69" s="49">
        <f t="shared" si="0"/>
        <v>136</v>
      </c>
      <c r="N69" s="50">
        <v>1</v>
      </c>
      <c r="O69" s="51" t="s">
        <v>118</v>
      </c>
      <c r="P69" s="44" t="s">
        <v>3867</v>
      </c>
    </row>
    <row r="70" spans="1:16" ht="165" x14ac:dyDescent="0.25">
      <c r="A70" s="3">
        <v>5</v>
      </c>
      <c r="B70" s="44" t="s">
        <v>152</v>
      </c>
      <c r="C70" s="45" t="s">
        <v>26</v>
      </c>
      <c r="D70" s="46">
        <v>21</v>
      </c>
      <c r="E70" s="45" t="s">
        <v>151</v>
      </c>
      <c r="F70" s="45" t="s">
        <v>52</v>
      </c>
      <c r="G70" s="45" t="s">
        <v>58</v>
      </c>
      <c r="H70" s="45" t="s">
        <v>59</v>
      </c>
      <c r="I70" s="47" t="s">
        <v>60</v>
      </c>
      <c r="J70" s="47">
        <v>150</v>
      </c>
      <c r="K70" s="48">
        <v>43678</v>
      </c>
      <c r="L70" s="48">
        <v>44285</v>
      </c>
      <c r="M70" s="49">
        <f t="shared" si="0"/>
        <v>87</v>
      </c>
      <c r="N70" s="50">
        <v>1</v>
      </c>
      <c r="O70" s="51" t="s">
        <v>61</v>
      </c>
      <c r="P70" s="44" t="s">
        <v>3859</v>
      </c>
    </row>
    <row r="71" spans="1:16" ht="165" x14ac:dyDescent="0.25">
      <c r="A71" s="3">
        <v>5</v>
      </c>
      <c r="B71" s="44" t="s">
        <v>153</v>
      </c>
      <c r="C71" s="45" t="s">
        <v>26</v>
      </c>
      <c r="D71" s="46">
        <v>21</v>
      </c>
      <c r="E71" s="45" t="s">
        <v>151</v>
      </c>
      <c r="F71" s="45" t="s">
        <v>63</v>
      </c>
      <c r="G71" s="45" t="s">
        <v>64</v>
      </c>
      <c r="H71" s="45" t="s">
        <v>65</v>
      </c>
      <c r="I71" s="47" t="s">
        <v>55</v>
      </c>
      <c r="J71" s="47">
        <v>1</v>
      </c>
      <c r="K71" s="48">
        <v>43759</v>
      </c>
      <c r="L71" s="48">
        <v>43921</v>
      </c>
      <c r="M71" s="49">
        <f t="shared" si="0"/>
        <v>23</v>
      </c>
      <c r="N71" s="50">
        <v>1</v>
      </c>
      <c r="O71" s="51" t="s">
        <v>154</v>
      </c>
      <c r="P71" s="44" t="s">
        <v>3860</v>
      </c>
    </row>
    <row r="72" spans="1:16" ht="165" x14ac:dyDescent="0.25">
      <c r="A72" s="3">
        <v>5</v>
      </c>
      <c r="B72" s="44" t="s">
        <v>155</v>
      </c>
      <c r="C72" s="45" t="s">
        <v>26</v>
      </c>
      <c r="D72" s="46">
        <v>21</v>
      </c>
      <c r="E72" s="45" t="s">
        <v>151</v>
      </c>
      <c r="F72" s="45" t="s">
        <v>63</v>
      </c>
      <c r="G72" s="45" t="s">
        <v>68</v>
      </c>
      <c r="H72" s="45" t="s">
        <v>69</v>
      </c>
      <c r="I72" s="47" t="s">
        <v>70</v>
      </c>
      <c r="J72" s="47">
        <v>4</v>
      </c>
      <c r="K72" s="48">
        <v>43831</v>
      </c>
      <c r="L72" s="48">
        <v>44561</v>
      </c>
      <c r="M72" s="49">
        <f t="shared" si="0"/>
        <v>104</v>
      </c>
      <c r="N72" s="50">
        <v>1</v>
      </c>
      <c r="O72" s="51" t="s">
        <v>156</v>
      </c>
      <c r="P72" s="44" t="s">
        <v>3861</v>
      </c>
    </row>
    <row r="73" spans="1:16" ht="165" x14ac:dyDescent="0.25">
      <c r="A73" s="3">
        <v>5</v>
      </c>
      <c r="B73" s="44" t="s">
        <v>157</v>
      </c>
      <c r="C73" s="45" t="s">
        <v>26</v>
      </c>
      <c r="D73" s="46">
        <v>21</v>
      </c>
      <c r="E73" s="45" t="s">
        <v>151</v>
      </c>
      <c r="F73" s="45" t="s">
        <v>63</v>
      </c>
      <c r="G73" s="45" t="s">
        <v>73</v>
      </c>
      <c r="H73" s="45" t="s">
        <v>74</v>
      </c>
      <c r="I73" s="47" t="s">
        <v>75</v>
      </c>
      <c r="J73" s="47">
        <v>2800</v>
      </c>
      <c r="K73" s="48">
        <v>43770</v>
      </c>
      <c r="L73" s="48">
        <v>44561</v>
      </c>
      <c r="M73" s="49">
        <f t="shared" si="0"/>
        <v>113</v>
      </c>
      <c r="N73" s="50">
        <v>1</v>
      </c>
      <c r="O73" s="51" t="s">
        <v>76</v>
      </c>
      <c r="P73" s="44" t="s">
        <v>3862</v>
      </c>
    </row>
    <row r="74" spans="1:16" ht="165" x14ac:dyDescent="0.25">
      <c r="A74" s="3">
        <v>5</v>
      </c>
      <c r="B74" s="44" t="s">
        <v>158</v>
      </c>
      <c r="C74" s="45" t="s">
        <v>26</v>
      </c>
      <c r="D74" s="46">
        <v>21</v>
      </c>
      <c r="E74" s="45" t="s">
        <v>151</v>
      </c>
      <c r="F74" s="45" t="s">
        <v>78</v>
      </c>
      <c r="G74" s="45" t="s">
        <v>79</v>
      </c>
      <c r="H74" s="45" t="s">
        <v>80</v>
      </c>
      <c r="I74" s="47" t="s">
        <v>81</v>
      </c>
      <c r="J74" s="47">
        <v>2000</v>
      </c>
      <c r="K74" s="48">
        <v>43770</v>
      </c>
      <c r="L74" s="48">
        <v>44925</v>
      </c>
      <c r="M74" s="49">
        <f t="shared" si="0"/>
        <v>165</v>
      </c>
      <c r="N74" s="50">
        <v>1</v>
      </c>
      <c r="O74" s="51" t="s">
        <v>82</v>
      </c>
      <c r="P74" s="44" t="s">
        <v>3862</v>
      </c>
    </row>
    <row r="75" spans="1:16" ht="165" x14ac:dyDescent="0.25">
      <c r="A75" s="3">
        <v>5</v>
      </c>
      <c r="B75" s="44" t="s">
        <v>159</v>
      </c>
      <c r="C75" s="45" t="s">
        <v>26</v>
      </c>
      <c r="D75" s="46">
        <v>21</v>
      </c>
      <c r="E75" s="45" t="s">
        <v>160</v>
      </c>
      <c r="F75" s="45" t="s">
        <v>78</v>
      </c>
      <c r="G75" s="45" t="s">
        <v>84</v>
      </c>
      <c r="H75" s="45" t="s">
        <v>85</v>
      </c>
      <c r="I75" s="47" t="s">
        <v>86</v>
      </c>
      <c r="J75" s="46">
        <v>1</v>
      </c>
      <c r="K75" s="48">
        <v>45691</v>
      </c>
      <c r="L75" s="48">
        <v>46022</v>
      </c>
      <c r="M75" s="49">
        <f t="shared" si="0"/>
        <v>47</v>
      </c>
      <c r="N75" s="52">
        <v>0</v>
      </c>
      <c r="O75" s="51"/>
      <c r="P75" s="44" t="s">
        <v>3864</v>
      </c>
    </row>
    <row r="76" spans="1:16" ht="165" x14ac:dyDescent="0.25">
      <c r="A76" s="3">
        <v>5</v>
      </c>
      <c r="B76" s="44" t="s">
        <v>161</v>
      </c>
      <c r="C76" s="45" t="s">
        <v>26</v>
      </c>
      <c r="D76" s="46">
        <v>21</v>
      </c>
      <c r="E76" s="45" t="s">
        <v>160</v>
      </c>
      <c r="F76" s="45" t="s">
        <v>78</v>
      </c>
      <c r="G76" s="45" t="s">
        <v>88</v>
      </c>
      <c r="H76" s="45" t="s">
        <v>89</v>
      </c>
      <c r="I76" s="47" t="s">
        <v>90</v>
      </c>
      <c r="J76" s="46">
        <v>1</v>
      </c>
      <c r="K76" s="48">
        <v>45691</v>
      </c>
      <c r="L76" s="48">
        <v>46022</v>
      </c>
      <c r="M76" s="49">
        <f t="shared" si="0"/>
        <v>47</v>
      </c>
      <c r="N76" s="52">
        <v>0</v>
      </c>
      <c r="O76" s="51"/>
      <c r="P76" s="44" t="s">
        <v>3865</v>
      </c>
    </row>
    <row r="77" spans="1:16" ht="165" x14ac:dyDescent="0.25">
      <c r="A77" s="3">
        <v>5</v>
      </c>
      <c r="B77" s="44" t="s">
        <v>162</v>
      </c>
      <c r="C77" s="45" t="s">
        <v>26</v>
      </c>
      <c r="D77" s="46">
        <v>21</v>
      </c>
      <c r="E77" s="45" t="s">
        <v>160</v>
      </c>
      <c r="F77" s="45" t="s">
        <v>78</v>
      </c>
      <c r="G77" s="45" t="s">
        <v>92</v>
      </c>
      <c r="H77" s="45" t="s">
        <v>93</v>
      </c>
      <c r="I77" s="47" t="s">
        <v>94</v>
      </c>
      <c r="J77" s="46">
        <v>1</v>
      </c>
      <c r="K77" s="48">
        <v>45691</v>
      </c>
      <c r="L77" s="48">
        <v>46022</v>
      </c>
      <c r="M77" s="49">
        <f t="shared" si="0"/>
        <v>47</v>
      </c>
      <c r="N77" s="52">
        <v>0</v>
      </c>
      <c r="O77" s="51"/>
      <c r="P77" s="44" t="s">
        <v>3866</v>
      </c>
    </row>
    <row r="78" spans="1:16" ht="165" x14ac:dyDescent="0.25">
      <c r="A78" s="3">
        <v>5</v>
      </c>
      <c r="B78" s="44" t="s">
        <v>163</v>
      </c>
      <c r="C78" s="45" t="s">
        <v>26</v>
      </c>
      <c r="D78" s="46">
        <v>21</v>
      </c>
      <c r="E78" s="45" t="s">
        <v>151</v>
      </c>
      <c r="F78" s="45" t="s">
        <v>164</v>
      </c>
      <c r="G78" s="45" t="s">
        <v>165</v>
      </c>
      <c r="H78" s="45" t="s">
        <v>166</v>
      </c>
      <c r="I78" s="47" t="s">
        <v>167</v>
      </c>
      <c r="J78" s="47">
        <v>2</v>
      </c>
      <c r="K78" s="48">
        <v>43759</v>
      </c>
      <c r="L78" s="48">
        <v>43861</v>
      </c>
      <c r="M78" s="49">
        <f t="shared" si="0"/>
        <v>15</v>
      </c>
      <c r="N78" s="50">
        <v>1</v>
      </c>
      <c r="O78" s="51" t="s">
        <v>168</v>
      </c>
      <c r="P78" s="44" t="s">
        <v>3860</v>
      </c>
    </row>
    <row r="79" spans="1:16" ht="165" x14ac:dyDescent="0.25">
      <c r="A79" s="3">
        <v>5</v>
      </c>
      <c r="B79" s="44" t="s">
        <v>169</v>
      </c>
      <c r="C79" s="45" t="s">
        <v>26</v>
      </c>
      <c r="D79" s="46">
        <v>21</v>
      </c>
      <c r="E79" s="45" t="s">
        <v>151</v>
      </c>
      <c r="F79" s="45" t="s">
        <v>164</v>
      </c>
      <c r="G79" s="45" t="s">
        <v>170</v>
      </c>
      <c r="H79" s="45" t="s">
        <v>171</v>
      </c>
      <c r="I79" s="47" t="s">
        <v>172</v>
      </c>
      <c r="J79" s="47">
        <v>11000</v>
      </c>
      <c r="K79" s="48">
        <v>43831</v>
      </c>
      <c r="L79" s="48">
        <v>44561</v>
      </c>
      <c r="M79" s="49">
        <f t="shared" si="0"/>
        <v>104</v>
      </c>
      <c r="N79" s="50">
        <v>1</v>
      </c>
      <c r="O79" s="51" t="s">
        <v>173</v>
      </c>
      <c r="P79" s="44" t="s">
        <v>3868</v>
      </c>
    </row>
    <row r="80" spans="1:16" ht="165" x14ac:dyDescent="0.25">
      <c r="A80" s="3">
        <v>5</v>
      </c>
      <c r="B80" s="44" t="s">
        <v>174</v>
      </c>
      <c r="C80" s="45" t="s">
        <v>26</v>
      </c>
      <c r="D80" s="46">
        <v>21</v>
      </c>
      <c r="E80" s="45" t="s">
        <v>151</v>
      </c>
      <c r="F80" s="45" t="s">
        <v>175</v>
      </c>
      <c r="G80" s="45" t="s">
        <v>176</v>
      </c>
      <c r="H80" s="45" t="s">
        <v>177</v>
      </c>
      <c r="I80" s="47" t="s">
        <v>178</v>
      </c>
      <c r="J80" s="47">
        <v>9000</v>
      </c>
      <c r="K80" s="48">
        <v>43770</v>
      </c>
      <c r="L80" s="48">
        <v>44561</v>
      </c>
      <c r="M80" s="49">
        <f t="shared" si="0"/>
        <v>113</v>
      </c>
      <c r="N80" s="50">
        <v>1</v>
      </c>
      <c r="O80" s="51" t="s">
        <v>179</v>
      </c>
      <c r="P80" s="44" t="s">
        <v>3869</v>
      </c>
    </row>
    <row r="81" spans="1:16" ht="165" x14ac:dyDescent="0.25">
      <c r="A81" s="3">
        <v>5</v>
      </c>
      <c r="B81" s="44" t="s">
        <v>180</v>
      </c>
      <c r="C81" s="45" t="s">
        <v>26</v>
      </c>
      <c r="D81" s="46">
        <v>21</v>
      </c>
      <c r="E81" s="45" t="s">
        <v>151</v>
      </c>
      <c r="F81" s="45" t="s">
        <v>181</v>
      </c>
      <c r="G81" s="45" t="s">
        <v>182</v>
      </c>
      <c r="H81" s="45" t="s">
        <v>183</v>
      </c>
      <c r="I81" s="47" t="s">
        <v>184</v>
      </c>
      <c r="J81" s="47">
        <v>1</v>
      </c>
      <c r="K81" s="48">
        <v>43759</v>
      </c>
      <c r="L81" s="48">
        <v>44104</v>
      </c>
      <c r="M81" s="49">
        <f t="shared" si="0"/>
        <v>49</v>
      </c>
      <c r="N81" s="50">
        <v>1</v>
      </c>
      <c r="O81" s="51" t="s">
        <v>185</v>
      </c>
      <c r="P81" s="44" t="s">
        <v>3870</v>
      </c>
    </row>
    <row r="82" spans="1:16" ht="165" x14ac:dyDescent="0.25">
      <c r="A82" s="3">
        <v>5</v>
      </c>
      <c r="B82" s="44" t="s">
        <v>186</v>
      </c>
      <c r="C82" s="45" t="s">
        <v>26</v>
      </c>
      <c r="D82" s="46">
        <v>21</v>
      </c>
      <c r="E82" s="45" t="s">
        <v>151</v>
      </c>
      <c r="F82" s="45" t="s">
        <v>181</v>
      </c>
      <c r="G82" s="45" t="s">
        <v>187</v>
      </c>
      <c r="H82" s="45" t="s">
        <v>188</v>
      </c>
      <c r="I82" s="47" t="s">
        <v>189</v>
      </c>
      <c r="J82" s="47">
        <v>1</v>
      </c>
      <c r="K82" s="48">
        <v>43922</v>
      </c>
      <c r="L82" s="48">
        <v>44561</v>
      </c>
      <c r="M82" s="49">
        <f t="shared" si="0"/>
        <v>91</v>
      </c>
      <c r="N82" s="50">
        <v>1</v>
      </c>
      <c r="O82" s="51" t="s">
        <v>190</v>
      </c>
      <c r="P82" s="44" t="s">
        <v>3871</v>
      </c>
    </row>
    <row r="83" spans="1:16" ht="165" x14ac:dyDescent="0.25">
      <c r="A83" s="3">
        <v>5</v>
      </c>
      <c r="B83" s="44" t="s">
        <v>191</v>
      </c>
      <c r="C83" s="45" t="s">
        <v>26</v>
      </c>
      <c r="D83" s="46">
        <v>21</v>
      </c>
      <c r="E83" s="45" t="s">
        <v>151</v>
      </c>
      <c r="F83" s="45" t="s">
        <v>192</v>
      </c>
      <c r="G83" s="45" t="s">
        <v>193</v>
      </c>
      <c r="H83" s="45" t="s">
        <v>194</v>
      </c>
      <c r="I83" s="47" t="s">
        <v>195</v>
      </c>
      <c r="J83" s="47">
        <v>3</v>
      </c>
      <c r="K83" s="48">
        <v>43770</v>
      </c>
      <c r="L83" s="48">
        <v>44561</v>
      </c>
      <c r="M83" s="49">
        <f t="shared" si="0"/>
        <v>113</v>
      </c>
      <c r="N83" s="50">
        <v>1</v>
      </c>
      <c r="O83" s="51" t="s">
        <v>196</v>
      </c>
      <c r="P83" s="44" t="s">
        <v>3872</v>
      </c>
    </row>
    <row r="84" spans="1:16" ht="165" x14ac:dyDescent="0.25">
      <c r="A84" s="3">
        <v>5</v>
      </c>
      <c r="B84" s="44" t="s">
        <v>197</v>
      </c>
      <c r="C84" s="45" t="s">
        <v>26</v>
      </c>
      <c r="D84" s="46">
        <v>21</v>
      </c>
      <c r="E84" s="45" t="s">
        <v>151</v>
      </c>
      <c r="F84" s="45" t="s">
        <v>192</v>
      </c>
      <c r="G84" s="45" t="s">
        <v>193</v>
      </c>
      <c r="H84" s="45" t="s">
        <v>198</v>
      </c>
      <c r="I84" s="47" t="s">
        <v>70</v>
      </c>
      <c r="J84" s="47">
        <v>4</v>
      </c>
      <c r="K84" s="48">
        <v>44012</v>
      </c>
      <c r="L84" s="48">
        <v>45017</v>
      </c>
      <c r="M84" s="49">
        <f t="shared" si="0"/>
        <v>144</v>
      </c>
      <c r="N84" s="50">
        <v>1</v>
      </c>
      <c r="O84" s="51" t="s">
        <v>199</v>
      </c>
      <c r="P84" s="44" t="s">
        <v>3873</v>
      </c>
    </row>
    <row r="85" spans="1:16" ht="165" x14ac:dyDescent="0.25">
      <c r="A85" s="3">
        <v>5</v>
      </c>
      <c r="B85" s="44" t="s">
        <v>200</v>
      </c>
      <c r="C85" s="45" t="s">
        <v>26</v>
      </c>
      <c r="D85" s="46">
        <v>22</v>
      </c>
      <c r="E85" s="45" t="s">
        <v>201</v>
      </c>
      <c r="F85" s="45" t="s">
        <v>202</v>
      </c>
      <c r="G85" s="45" t="s">
        <v>203</v>
      </c>
      <c r="H85" s="45" t="s">
        <v>204</v>
      </c>
      <c r="I85" s="47" t="s">
        <v>205</v>
      </c>
      <c r="J85" s="47">
        <v>1</v>
      </c>
      <c r="K85" s="48">
        <v>43759</v>
      </c>
      <c r="L85" s="48">
        <v>45291</v>
      </c>
      <c r="M85" s="49">
        <f t="shared" si="0"/>
        <v>219</v>
      </c>
      <c r="N85" s="50">
        <v>1</v>
      </c>
      <c r="O85" s="51" t="s">
        <v>206</v>
      </c>
      <c r="P85" s="44" t="s">
        <v>3874</v>
      </c>
    </row>
    <row r="86" spans="1:16" ht="165" x14ac:dyDescent="0.25">
      <c r="A86" s="3">
        <v>5</v>
      </c>
      <c r="B86" s="44" t="s">
        <v>207</v>
      </c>
      <c r="C86" s="45" t="s">
        <v>26</v>
      </c>
      <c r="D86" s="46">
        <v>22</v>
      </c>
      <c r="E86" s="53" t="s">
        <v>201</v>
      </c>
      <c r="F86" s="53" t="s">
        <v>208</v>
      </c>
      <c r="G86" s="53" t="s">
        <v>209</v>
      </c>
      <c r="H86" s="53" t="s">
        <v>210</v>
      </c>
      <c r="I86" s="47" t="s">
        <v>211</v>
      </c>
      <c r="J86" s="47">
        <v>2</v>
      </c>
      <c r="K86" s="48">
        <v>43759</v>
      </c>
      <c r="L86" s="48">
        <v>45747</v>
      </c>
      <c r="M86" s="49">
        <f t="shared" si="0"/>
        <v>284</v>
      </c>
      <c r="N86" s="50">
        <v>0.5</v>
      </c>
      <c r="O86" s="51" t="s">
        <v>212</v>
      </c>
      <c r="P86" s="44" t="s">
        <v>3874</v>
      </c>
    </row>
    <row r="87" spans="1:16" ht="165" x14ac:dyDescent="0.25">
      <c r="A87" s="3">
        <v>5</v>
      </c>
      <c r="B87" s="44" t="s">
        <v>213</v>
      </c>
      <c r="C87" s="45" t="s">
        <v>26</v>
      </c>
      <c r="D87" s="46">
        <v>22</v>
      </c>
      <c r="E87" s="53" t="s">
        <v>201</v>
      </c>
      <c r="F87" s="53" t="s">
        <v>208</v>
      </c>
      <c r="G87" s="53" t="s">
        <v>214</v>
      </c>
      <c r="H87" s="53" t="s">
        <v>215</v>
      </c>
      <c r="I87" s="47" t="s">
        <v>216</v>
      </c>
      <c r="J87" s="47">
        <v>1</v>
      </c>
      <c r="K87" s="48">
        <v>45653</v>
      </c>
      <c r="L87" s="48">
        <v>45747</v>
      </c>
      <c r="M87" s="49">
        <f t="shared" si="0"/>
        <v>13</v>
      </c>
      <c r="N87" s="50">
        <v>0.5</v>
      </c>
      <c r="O87" s="51" t="s">
        <v>217</v>
      </c>
      <c r="P87" s="44" t="s">
        <v>3875</v>
      </c>
    </row>
    <row r="88" spans="1:16" ht="165" x14ac:dyDescent="0.25">
      <c r="A88" s="3">
        <v>5</v>
      </c>
      <c r="B88" s="44" t="s">
        <v>218</v>
      </c>
      <c r="C88" s="45" t="s">
        <v>26</v>
      </c>
      <c r="D88" s="46">
        <v>22</v>
      </c>
      <c r="E88" s="53" t="s">
        <v>201</v>
      </c>
      <c r="F88" s="53" t="s">
        <v>208</v>
      </c>
      <c r="G88" s="53" t="s">
        <v>214</v>
      </c>
      <c r="H88" s="53" t="s">
        <v>219</v>
      </c>
      <c r="I88" s="44" t="s">
        <v>220</v>
      </c>
      <c r="J88" s="44">
        <v>1</v>
      </c>
      <c r="K88" s="54">
        <v>45653</v>
      </c>
      <c r="L88" s="48">
        <v>45747</v>
      </c>
      <c r="M88" s="49">
        <f t="shared" si="0"/>
        <v>13</v>
      </c>
      <c r="N88" s="50">
        <v>1</v>
      </c>
      <c r="O88" s="51" t="s">
        <v>221</v>
      </c>
      <c r="P88" s="44" t="s">
        <v>3875</v>
      </c>
    </row>
    <row r="89" spans="1:16" ht="165" x14ac:dyDescent="0.25">
      <c r="A89" s="3">
        <v>5</v>
      </c>
      <c r="B89" s="44" t="s">
        <v>222</v>
      </c>
      <c r="C89" s="44" t="s">
        <v>26</v>
      </c>
      <c r="D89" s="49">
        <v>22</v>
      </c>
      <c r="E89" s="51" t="s">
        <v>201</v>
      </c>
      <c r="F89" s="51" t="s">
        <v>208</v>
      </c>
      <c r="G89" s="51" t="s">
        <v>214</v>
      </c>
      <c r="H89" s="51" t="s">
        <v>223</v>
      </c>
      <c r="I89" s="44" t="s">
        <v>224</v>
      </c>
      <c r="J89" s="44">
        <v>1</v>
      </c>
      <c r="K89" s="54">
        <v>45779</v>
      </c>
      <c r="L89" s="54">
        <v>45838</v>
      </c>
      <c r="M89" s="49">
        <f t="shared" si="0"/>
        <v>8</v>
      </c>
      <c r="N89" s="50">
        <v>1</v>
      </c>
      <c r="O89" s="51" t="s">
        <v>225</v>
      </c>
      <c r="P89" s="44" t="s">
        <v>3876</v>
      </c>
    </row>
    <row r="90" spans="1:16" ht="165" x14ac:dyDescent="0.25">
      <c r="A90" s="3">
        <v>5</v>
      </c>
      <c r="B90" s="44" t="s">
        <v>226</v>
      </c>
      <c r="C90" s="45" t="s">
        <v>26</v>
      </c>
      <c r="D90" s="46">
        <v>23</v>
      </c>
      <c r="E90" s="45" t="s">
        <v>227</v>
      </c>
      <c r="F90" s="45" t="s">
        <v>228</v>
      </c>
      <c r="G90" s="45" t="s">
        <v>182</v>
      </c>
      <c r="H90" s="45" t="s">
        <v>183</v>
      </c>
      <c r="I90" s="47" t="s">
        <v>184</v>
      </c>
      <c r="J90" s="47">
        <v>1</v>
      </c>
      <c r="K90" s="48">
        <v>43759</v>
      </c>
      <c r="L90" s="48">
        <v>44104</v>
      </c>
      <c r="M90" s="49">
        <f t="shared" si="0"/>
        <v>49</v>
      </c>
      <c r="N90" s="50">
        <v>1</v>
      </c>
      <c r="O90" s="51" t="s">
        <v>185</v>
      </c>
      <c r="P90" s="44" t="s">
        <v>3870</v>
      </c>
    </row>
    <row r="91" spans="1:16" ht="165" x14ac:dyDescent="0.25">
      <c r="A91" s="3">
        <v>5</v>
      </c>
      <c r="B91" s="44" t="s">
        <v>229</v>
      </c>
      <c r="C91" s="45" t="s">
        <v>26</v>
      </c>
      <c r="D91" s="46">
        <v>23</v>
      </c>
      <c r="E91" s="45" t="s">
        <v>227</v>
      </c>
      <c r="F91" s="45" t="s">
        <v>228</v>
      </c>
      <c r="G91" s="45" t="s">
        <v>187</v>
      </c>
      <c r="H91" s="45" t="s">
        <v>188</v>
      </c>
      <c r="I91" s="47" t="s">
        <v>189</v>
      </c>
      <c r="J91" s="47">
        <v>1</v>
      </c>
      <c r="K91" s="48">
        <v>43922</v>
      </c>
      <c r="L91" s="48">
        <v>44989</v>
      </c>
      <c r="M91" s="49">
        <f t="shared" ref="M91:M154" si="1">ROUND((L91-K91)/7,0)</f>
        <v>152</v>
      </c>
      <c r="N91" s="55">
        <v>1</v>
      </c>
      <c r="O91" s="51" t="s">
        <v>230</v>
      </c>
      <c r="P91" s="44" t="s">
        <v>3877</v>
      </c>
    </row>
    <row r="92" spans="1:16" ht="165" x14ac:dyDescent="0.25">
      <c r="A92" s="3">
        <v>5</v>
      </c>
      <c r="B92" s="44" t="s">
        <v>231</v>
      </c>
      <c r="C92" s="45" t="s">
        <v>26</v>
      </c>
      <c r="D92" s="46">
        <v>23</v>
      </c>
      <c r="E92" s="45" t="s">
        <v>227</v>
      </c>
      <c r="F92" s="45" t="s">
        <v>78</v>
      </c>
      <c r="G92" s="45" t="s">
        <v>79</v>
      </c>
      <c r="H92" s="45" t="s">
        <v>80</v>
      </c>
      <c r="I92" s="47" t="s">
        <v>81</v>
      </c>
      <c r="J92" s="47">
        <v>2000</v>
      </c>
      <c r="K92" s="48">
        <v>43770</v>
      </c>
      <c r="L92" s="48">
        <v>44925</v>
      </c>
      <c r="M92" s="49">
        <f t="shared" si="1"/>
        <v>165</v>
      </c>
      <c r="N92" s="50">
        <v>1</v>
      </c>
      <c r="O92" s="51" t="s">
        <v>82</v>
      </c>
      <c r="P92" s="44" t="s">
        <v>3862</v>
      </c>
    </row>
    <row r="93" spans="1:16" ht="165" x14ac:dyDescent="0.25">
      <c r="A93" s="3">
        <v>5</v>
      </c>
      <c r="B93" s="44" t="s">
        <v>232</v>
      </c>
      <c r="C93" s="45" t="s">
        <v>26</v>
      </c>
      <c r="D93" s="46">
        <v>23</v>
      </c>
      <c r="E93" s="45" t="s">
        <v>227</v>
      </c>
      <c r="F93" s="45" t="s">
        <v>78</v>
      </c>
      <c r="G93" s="45" t="s">
        <v>84</v>
      </c>
      <c r="H93" s="45" t="s">
        <v>85</v>
      </c>
      <c r="I93" s="47" t="s">
        <v>86</v>
      </c>
      <c r="J93" s="46">
        <v>1</v>
      </c>
      <c r="K93" s="48">
        <v>45691</v>
      </c>
      <c r="L93" s="48">
        <v>46022</v>
      </c>
      <c r="M93" s="49">
        <f t="shared" si="1"/>
        <v>47</v>
      </c>
      <c r="N93" s="52">
        <v>0</v>
      </c>
      <c r="O93" s="51"/>
      <c r="P93" s="44" t="s">
        <v>3864</v>
      </c>
    </row>
    <row r="94" spans="1:16" ht="165" x14ac:dyDescent="0.25">
      <c r="A94" s="3">
        <v>5</v>
      </c>
      <c r="B94" s="44" t="s">
        <v>233</v>
      </c>
      <c r="C94" s="45" t="s">
        <v>26</v>
      </c>
      <c r="D94" s="46">
        <v>23</v>
      </c>
      <c r="E94" s="45" t="s">
        <v>227</v>
      </c>
      <c r="F94" s="45" t="s">
        <v>78</v>
      </c>
      <c r="G94" s="45" t="s">
        <v>88</v>
      </c>
      <c r="H94" s="45" t="s">
        <v>89</v>
      </c>
      <c r="I94" s="47" t="s">
        <v>90</v>
      </c>
      <c r="J94" s="46">
        <v>1</v>
      </c>
      <c r="K94" s="48">
        <v>45691</v>
      </c>
      <c r="L94" s="48">
        <v>46022</v>
      </c>
      <c r="M94" s="49">
        <f t="shared" si="1"/>
        <v>47</v>
      </c>
      <c r="N94" s="52">
        <v>0</v>
      </c>
      <c r="O94" s="51"/>
      <c r="P94" s="44" t="s">
        <v>3865</v>
      </c>
    </row>
    <row r="95" spans="1:16" ht="165" x14ac:dyDescent="0.25">
      <c r="A95" s="3">
        <v>5</v>
      </c>
      <c r="B95" s="44" t="s">
        <v>234</v>
      </c>
      <c r="C95" s="45" t="s">
        <v>26</v>
      </c>
      <c r="D95" s="46">
        <v>23</v>
      </c>
      <c r="E95" s="45" t="s">
        <v>227</v>
      </c>
      <c r="F95" s="45" t="s">
        <v>78</v>
      </c>
      <c r="G95" s="45" t="s">
        <v>92</v>
      </c>
      <c r="H95" s="45" t="s">
        <v>93</v>
      </c>
      <c r="I95" s="47" t="s">
        <v>94</v>
      </c>
      <c r="J95" s="46">
        <v>1</v>
      </c>
      <c r="K95" s="48">
        <v>45691</v>
      </c>
      <c r="L95" s="48">
        <v>46022</v>
      </c>
      <c r="M95" s="49">
        <f t="shared" si="1"/>
        <v>47</v>
      </c>
      <c r="N95" s="52">
        <v>0</v>
      </c>
      <c r="O95" s="51"/>
      <c r="P95" s="44" t="s">
        <v>3866</v>
      </c>
    </row>
    <row r="96" spans="1:16" ht="165" x14ac:dyDescent="0.25">
      <c r="A96" s="3">
        <v>5</v>
      </c>
      <c r="B96" s="44" t="s">
        <v>235</v>
      </c>
      <c r="C96" s="45" t="s">
        <v>26</v>
      </c>
      <c r="D96" s="46">
        <v>25</v>
      </c>
      <c r="E96" s="45" t="s">
        <v>236</v>
      </c>
      <c r="F96" s="45" t="s">
        <v>52</v>
      </c>
      <c r="G96" s="45" t="s">
        <v>53</v>
      </c>
      <c r="H96" s="45" t="s">
        <v>54</v>
      </c>
      <c r="I96" s="47" t="s">
        <v>55</v>
      </c>
      <c r="J96" s="47">
        <v>3</v>
      </c>
      <c r="K96" s="48">
        <v>43759</v>
      </c>
      <c r="L96" s="48">
        <v>44711</v>
      </c>
      <c r="M96" s="49">
        <f t="shared" si="1"/>
        <v>136</v>
      </c>
      <c r="N96" s="50">
        <v>1</v>
      </c>
      <c r="O96" s="51" t="s">
        <v>118</v>
      </c>
      <c r="P96" s="44" t="s">
        <v>3867</v>
      </c>
    </row>
    <row r="97" spans="1:16" ht="165" x14ac:dyDescent="0.25">
      <c r="A97" s="3">
        <v>5</v>
      </c>
      <c r="B97" s="44" t="s">
        <v>237</v>
      </c>
      <c r="C97" s="45" t="s">
        <v>26</v>
      </c>
      <c r="D97" s="46">
        <v>25</v>
      </c>
      <c r="E97" s="45" t="s">
        <v>236</v>
      </c>
      <c r="F97" s="45" t="s">
        <v>52</v>
      </c>
      <c r="G97" s="45" t="s">
        <v>58</v>
      </c>
      <c r="H97" s="45" t="s">
        <v>59</v>
      </c>
      <c r="I97" s="47" t="s">
        <v>60</v>
      </c>
      <c r="J97" s="47">
        <v>150</v>
      </c>
      <c r="K97" s="48">
        <v>43678</v>
      </c>
      <c r="L97" s="48">
        <v>44285</v>
      </c>
      <c r="M97" s="49">
        <f t="shared" si="1"/>
        <v>87</v>
      </c>
      <c r="N97" s="50">
        <v>1</v>
      </c>
      <c r="O97" s="51" t="s">
        <v>61</v>
      </c>
      <c r="P97" s="44" t="s">
        <v>3859</v>
      </c>
    </row>
    <row r="98" spans="1:16" ht="165" x14ac:dyDescent="0.25">
      <c r="A98" s="3">
        <v>5</v>
      </c>
      <c r="B98" s="44" t="s">
        <v>238</v>
      </c>
      <c r="C98" s="45" t="s">
        <v>26</v>
      </c>
      <c r="D98" s="46">
        <v>25</v>
      </c>
      <c r="E98" s="45" t="s">
        <v>236</v>
      </c>
      <c r="F98" s="45" t="s">
        <v>63</v>
      </c>
      <c r="G98" s="45" t="s">
        <v>64</v>
      </c>
      <c r="H98" s="45" t="s">
        <v>65</v>
      </c>
      <c r="I98" s="47" t="s">
        <v>55</v>
      </c>
      <c r="J98" s="47">
        <v>1</v>
      </c>
      <c r="K98" s="48">
        <v>43759</v>
      </c>
      <c r="L98" s="48">
        <v>43921</v>
      </c>
      <c r="M98" s="49">
        <f t="shared" si="1"/>
        <v>23</v>
      </c>
      <c r="N98" s="50">
        <v>1</v>
      </c>
      <c r="O98" s="51" t="s">
        <v>239</v>
      </c>
      <c r="P98" s="44" t="s">
        <v>3860</v>
      </c>
    </row>
    <row r="99" spans="1:16" ht="165" x14ac:dyDescent="0.25">
      <c r="A99" s="3">
        <v>5</v>
      </c>
      <c r="B99" s="44" t="s">
        <v>240</v>
      </c>
      <c r="C99" s="45" t="s">
        <v>26</v>
      </c>
      <c r="D99" s="46">
        <v>25</v>
      </c>
      <c r="E99" s="45" t="s">
        <v>236</v>
      </c>
      <c r="F99" s="45" t="s">
        <v>63</v>
      </c>
      <c r="G99" s="45" t="s">
        <v>68</v>
      </c>
      <c r="H99" s="45" t="s">
        <v>69</v>
      </c>
      <c r="I99" s="47" t="s">
        <v>70</v>
      </c>
      <c r="J99" s="47">
        <v>4</v>
      </c>
      <c r="K99" s="48">
        <v>43831</v>
      </c>
      <c r="L99" s="48">
        <v>44561</v>
      </c>
      <c r="M99" s="49">
        <f t="shared" si="1"/>
        <v>104</v>
      </c>
      <c r="N99" s="50">
        <v>1</v>
      </c>
      <c r="O99" s="51" t="s">
        <v>156</v>
      </c>
      <c r="P99" s="44" t="s">
        <v>3861</v>
      </c>
    </row>
    <row r="100" spans="1:16" ht="165" x14ac:dyDescent="0.25">
      <c r="A100" s="3">
        <v>5</v>
      </c>
      <c r="B100" s="44" t="s">
        <v>241</v>
      </c>
      <c r="C100" s="45" t="s">
        <v>26</v>
      </c>
      <c r="D100" s="46">
        <v>25</v>
      </c>
      <c r="E100" s="45" t="s">
        <v>236</v>
      </c>
      <c r="F100" s="45" t="s">
        <v>63</v>
      </c>
      <c r="G100" s="45" t="s">
        <v>73</v>
      </c>
      <c r="H100" s="45" t="s">
        <v>74</v>
      </c>
      <c r="I100" s="47" t="s">
        <v>75</v>
      </c>
      <c r="J100" s="47">
        <v>2800</v>
      </c>
      <c r="K100" s="48">
        <v>43770</v>
      </c>
      <c r="L100" s="48">
        <v>44561</v>
      </c>
      <c r="M100" s="49">
        <f t="shared" si="1"/>
        <v>113</v>
      </c>
      <c r="N100" s="50">
        <v>1</v>
      </c>
      <c r="O100" s="51" t="s">
        <v>76</v>
      </c>
      <c r="P100" s="44" t="s">
        <v>3862</v>
      </c>
    </row>
    <row r="101" spans="1:16" ht="165" x14ac:dyDescent="0.25">
      <c r="A101" s="3">
        <v>5</v>
      </c>
      <c r="B101" s="44" t="s">
        <v>242</v>
      </c>
      <c r="C101" s="45" t="s">
        <v>26</v>
      </c>
      <c r="D101" s="46">
        <v>25</v>
      </c>
      <c r="E101" s="45" t="s">
        <v>236</v>
      </c>
      <c r="F101" s="45" t="s">
        <v>78</v>
      </c>
      <c r="G101" s="45" t="s">
        <v>79</v>
      </c>
      <c r="H101" s="45" t="s">
        <v>80</v>
      </c>
      <c r="I101" s="47" t="s">
        <v>81</v>
      </c>
      <c r="J101" s="47">
        <v>2000</v>
      </c>
      <c r="K101" s="48">
        <v>43770</v>
      </c>
      <c r="L101" s="48">
        <v>44925</v>
      </c>
      <c r="M101" s="49">
        <f t="shared" si="1"/>
        <v>165</v>
      </c>
      <c r="N101" s="50">
        <v>1</v>
      </c>
      <c r="O101" s="51" t="s">
        <v>82</v>
      </c>
      <c r="P101" s="44" t="s">
        <v>3862</v>
      </c>
    </row>
    <row r="102" spans="1:16" ht="165" x14ac:dyDescent="0.25">
      <c r="A102" s="3">
        <v>5</v>
      </c>
      <c r="B102" s="44" t="s">
        <v>243</v>
      </c>
      <c r="C102" s="45" t="s">
        <v>26</v>
      </c>
      <c r="D102" s="46">
        <v>25</v>
      </c>
      <c r="E102" s="45" t="s">
        <v>236</v>
      </c>
      <c r="F102" s="45" t="s">
        <v>78</v>
      </c>
      <c r="G102" s="45" t="s">
        <v>84</v>
      </c>
      <c r="H102" s="45" t="s">
        <v>85</v>
      </c>
      <c r="I102" s="47" t="s">
        <v>86</v>
      </c>
      <c r="J102" s="46">
        <v>1</v>
      </c>
      <c r="K102" s="48">
        <v>45691</v>
      </c>
      <c r="L102" s="48">
        <v>46022</v>
      </c>
      <c r="M102" s="49">
        <f t="shared" si="1"/>
        <v>47</v>
      </c>
      <c r="N102" s="52">
        <v>0</v>
      </c>
      <c r="O102" s="51"/>
      <c r="P102" s="44" t="s">
        <v>3864</v>
      </c>
    </row>
    <row r="103" spans="1:16" ht="165" x14ac:dyDescent="0.25">
      <c r="A103" s="3">
        <v>5</v>
      </c>
      <c r="B103" s="44" t="s">
        <v>244</v>
      </c>
      <c r="C103" s="45" t="s">
        <v>26</v>
      </c>
      <c r="D103" s="46">
        <v>25</v>
      </c>
      <c r="E103" s="45" t="s">
        <v>236</v>
      </c>
      <c r="F103" s="45" t="s">
        <v>78</v>
      </c>
      <c r="G103" s="45" t="s">
        <v>88</v>
      </c>
      <c r="H103" s="45" t="s">
        <v>89</v>
      </c>
      <c r="I103" s="47" t="s">
        <v>90</v>
      </c>
      <c r="J103" s="46">
        <v>1</v>
      </c>
      <c r="K103" s="48">
        <v>45691</v>
      </c>
      <c r="L103" s="48">
        <v>46022</v>
      </c>
      <c r="M103" s="49">
        <f t="shared" si="1"/>
        <v>47</v>
      </c>
      <c r="N103" s="52">
        <v>0</v>
      </c>
      <c r="O103" s="51"/>
      <c r="P103" s="44" t="s">
        <v>3865</v>
      </c>
    </row>
    <row r="104" spans="1:16" ht="165" x14ac:dyDescent="0.25">
      <c r="A104" s="3">
        <v>5</v>
      </c>
      <c r="B104" s="44" t="s">
        <v>245</v>
      </c>
      <c r="C104" s="45" t="s">
        <v>26</v>
      </c>
      <c r="D104" s="46">
        <v>25</v>
      </c>
      <c r="E104" s="45" t="s">
        <v>236</v>
      </c>
      <c r="F104" s="45" t="s">
        <v>78</v>
      </c>
      <c r="G104" s="45" t="s">
        <v>92</v>
      </c>
      <c r="H104" s="45" t="s">
        <v>93</v>
      </c>
      <c r="I104" s="47" t="s">
        <v>94</v>
      </c>
      <c r="J104" s="46">
        <v>1</v>
      </c>
      <c r="K104" s="48">
        <v>45691</v>
      </c>
      <c r="L104" s="48">
        <v>46022</v>
      </c>
      <c r="M104" s="49">
        <f t="shared" si="1"/>
        <v>47</v>
      </c>
      <c r="N104" s="52">
        <v>0</v>
      </c>
      <c r="O104" s="51"/>
      <c r="P104" s="44" t="s">
        <v>3866</v>
      </c>
    </row>
    <row r="105" spans="1:16" ht="165" x14ac:dyDescent="0.25">
      <c r="A105" s="3">
        <v>5</v>
      </c>
      <c r="B105" s="44" t="s">
        <v>246</v>
      </c>
      <c r="C105" s="45" t="s">
        <v>26</v>
      </c>
      <c r="D105" s="46">
        <v>26</v>
      </c>
      <c r="E105" s="45" t="s">
        <v>247</v>
      </c>
      <c r="F105" s="45" t="s">
        <v>78</v>
      </c>
      <c r="G105" s="45" t="s">
        <v>79</v>
      </c>
      <c r="H105" s="45" t="s">
        <v>80</v>
      </c>
      <c r="I105" s="47" t="s">
        <v>81</v>
      </c>
      <c r="J105" s="47">
        <v>2000</v>
      </c>
      <c r="K105" s="48">
        <v>43770</v>
      </c>
      <c r="L105" s="48">
        <v>44925</v>
      </c>
      <c r="M105" s="49">
        <f t="shared" si="1"/>
        <v>165</v>
      </c>
      <c r="N105" s="50">
        <v>1</v>
      </c>
      <c r="O105" s="51" t="s">
        <v>82</v>
      </c>
      <c r="P105" s="44" t="s">
        <v>3862</v>
      </c>
    </row>
    <row r="106" spans="1:16" ht="165" x14ac:dyDescent="0.25">
      <c r="A106" s="3">
        <v>5</v>
      </c>
      <c r="B106" s="44" t="s">
        <v>248</v>
      </c>
      <c r="C106" s="45" t="s">
        <v>26</v>
      </c>
      <c r="D106" s="46">
        <v>26</v>
      </c>
      <c r="E106" s="45" t="s">
        <v>247</v>
      </c>
      <c r="F106" s="45" t="s">
        <v>78</v>
      </c>
      <c r="G106" s="45" t="s">
        <v>84</v>
      </c>
      <c r="H106" s="45" t="s">
        <v>85</v>
      </c>
      <c r="I106" s="47" t="s">
        <v>86</v>
      </c>
      <c r="J106" s="46">
        <v>1</v>
      </c>
      <c r="K106" s="48">
        <v>45691</v>
      </c>
      <c r="L106" s="48">
        <v>46022</v>
      </c>
      <c r="M106" s="49">
        <f t="shared" si="1"/>
        <v>47</v>
      </c>
      <c r="N106" s="52">
        <v>0</v>
      </c>
      <c r="O106" s="51"/>
      <c r="P106" s="44" t="s">
        <v>3864</v>
      </c>
    </row>
    <row r="107" spans="1:16" ht="165" x14ac:dyDescent="0.25">
      <c r="A107" s="3">
        <v>5</v>
      </c>
      <c r="B107" s="44" t="s">
        <v>249</v>
      </c>
      <c r="C107" s="45" t="s">
        <v>26</v>
      </c>
      <c r="D107" s="46">
        <v>26</v>
      </c>
      <c r="E107" s="45" t="s">
        <v>247</v>
      </c>
      <c r="F107" s="45" t="s">
        <v>78</v>
      </c>
      <c r="G107" s="45" t="s">
        <v>88</v>
      </c>
      <c r="H107" s="45" t="s">
        <v>89</v>
      </c>
      <c r="I107" s="47" t="s">
        <v>90</v>
      </c>
      <c r="J107" s="46">
        <v>1</v>
      </c>
      <c r="K107" s="48">
        <v>45691</v>
      </c>
      <c r="L107" s="48">
        <v>46022</v>
      </c>
      <c r="M107" s="49">
        <f t="shared" si="1"/>
        <v>47</v>
      </c>
      <c r="N107" s="52">
        <v>0</v>
      </c>
      <c r="O107" s="51"/>
      <c r="P107" s="44" t="s">
        <v>3865</v>
      </c>
    </row>
    <row r="108" spans="1:16" ht="165" x14ac:dyDescent="0.25">
      <c r="A108" s="3">
        <v>5</v>
      </c>
      <c r="B108" s="44" t="s">
        <v>250</v>
      </c>
      <c r="C108" s="45" t="s">
        <v>26</v>
      </c>
      <c r="D108" s="46">
        <v>26</v>
      </c>
      <c r="E108" s="45" t="s">
        <v>247</v>
      </c>
      <c r="F108" s="45" t="s">
        <v>78</v>
      </c>
      <c r="G108" s="45" t="s">
        <v>92</v>
      </c>
      <c r="H108" s="45" t="s">
        <v>93</v>
      </c>
      <c r="I108" s="47" t="s">
        <v>94</v>
      </c>
      <c r="J108" s="46">
        <v>1</v>
      </c>
      <c r="K108" s="48">
        <v>45691</v>
      </c>
      <c r="L108" s="48">
        <v>46022</v>
      </c>
      <c r="M108" s="49">
        <f t="shared" si="1"/>
        <v>47</v>
      </c>
      <c r="N108" s="52">
        <v>0</v>
      </c>
      <c r="O108" s="51"/>
      <c r="P108" s="44" t="s">
        <v>3866</v>
      </c>
    </row>
    <row r="109" spans="1:16" ht="165" x14ac:dyDescent="0.25">
      <c r="A109" s="3">
        <v>5</v>
      </c>
      <c r="B109" s="44" t="s">
        <v>251</v>
      </c>
      <c r="C109" s="45" t="s">
        <v>26</v>
      </c>
      <c r="D109" s="46">
        <v>26</v>
      </c>
      <c r="E109" s="45" t="s">
        <v>247</v>
      </c>
      <c r="F109" s="45" t="s">
        <v>78</v>
      </c>
      <c r="G109" s="45" t="s">
        <v>170</v>
      </c>
      <c r="H109" s="45" t="s">
        <v>171</v>
      </c>
      <c r="I109" s="47" t="s">
        <v>172</v>
      </c>
      <c r="J109" s="47">
        <v>11000</v>
      </c>
      <c r="K109" s="48">
        <v>43831</v>
      </c>
      <c r="L109" s="48">
        <v>44561</v>
      </c>
      <c r="M109" s="49">
        <f t="shared" si="1"/>
        <v>104</v>
      </c>
      <c r="N109" s="50">
        <v>1</v>
      </c>
      <c r="O109" s="51" t="s">
        <v>173</v>
      </c>
      <c r="P109" s="44" t="s">
        <v>3868</v>
      </c>
    </row>
    <row r="110" spans="1:16" ht="165" x14ac:dyDescent="0.25">
      <c r="A110" s="3">
        <v>5</v>
      </c>
      <c r="B110" s="44" t="s">
        <v>252</v>
      </c>
      <c r="C110" s="45" t="s">
        <v>26</v>
      </c>
      <c r="D110" s="46">
        <v>26</v>
      </c>
      <c r="E110" s="45" t="s">
        <v>247</v>
      </c>
      <c r="F110" s="45" t="s">
        <v>253</v>
      </c>
      <c r="G110" s="45" t="s">
        <v>254</v>
      </c>
      <c r="H110" s="45" t="s">
        <v>255</v>
      </c>
      <c r="I110" s="47" t="s">
        <v>256</v>
      </c>
      <c r="J110" s="47">
        <v>6</v>
      </c>
      <c r="K110" s="48">
        <v>43769</v>
      </c>
      <c r="L110" s="48">
        <v>44135</v>
      </c>
      <c r="M110" s="49">
        <f t="shared" si="1"/>
        <v>52</v>
      </c>
      <c r="N110" s="50">
        <v>1</v>
      </c>
      <c r="O110" s="51" t="s">
        <v>257</v>
      </c>
      <c r="P110" s="44" t="s">
        <v>3878</v>
      </c>
    </row>
    <row r="111" spans="1:16" ht="132" x14ac:dyDescent="0.25">
      <c r="A111" s="3">
        <v>7</v>
      </c>
      <c r="B111" s="44" t="s">
        <v>258</v>
      </c>
      <c r="C111" s="45" t="s">
        <v>26</v>
      </c>
      <c r="D111" s="46">
        <v>6</v>
      </c>
      <c r="E111" s="45" t="s">
        <v>259</v>
      </c>
      <c r="F111" s="45" t="s">
        <v>260</v>
      </c>
      <c r="G111" s="45" t="s">
        <v>261</v>
      </c>
      <c r="H111" s="45" t="s">
        <v>262</v>
      </c>
      <c r="I111" s="47" t="s">
        <v>263</v>
      </c>
      <c r="J111" s="47">
        <v>2</v>
      </c>
      <c r="K111" s="48">
        <v>44075</v>
      </c>
      <c r="L111" s="48">
        <v>44561</v>
      </c>
      <c r="M111" s="49">
        <f t="shared" si="1"/>
        <v>69</v>
      </c>
      <c r="N111" s="50">
        <v>1</v>
      </c>
      <c r="O111" s="51" t="s">
        <v>264</v>
      </c>
      <c r="P111" s="44" t="s">
        <v>3879</v>
      </c>
    </row>
    <row r="112" spans="1:16" ht="132" x14ac:dyDescent="0.25">
      <c r="A112" s="3">
        <v>7</v>
      </c>
      <c r="B112" s="44" t="s">
        <v>265</v>
      </c>
      <c r="C112" s="45" t="s">
        <v>26</v>
      </c>
      <c r="D112" s="46">
        <v>6</v>
      </c>
      <c r="E112" s="45" t="s">
        <v>266</v>
      </c>
      <c r="F112" s="45" t="s">
        <v>260</v>
      </c>
      <c r="G112" s="45" t="s">
        <v>267</v>
      </c>
      <c r="H112" s="45" t="s">
        <v>268</v>
      </c>
      <c r="I112" s="47" t="s">
        <v>269</v>
      </c>
      <c r="J112" s="47">
        <v>1</v>
      </c>
      <c r="K112" s="48">
        <v>44075</v>
      </c>
      <c r="L112" s="48">
        <v>44713</v>
      </c>
      <c r="M112" s="49">
        <f t="shared" si="1"/>
        <v>91</v>
      </c>
      <c r="N112" s="50">
        <v>1</v>
      </c>
      <c r="O112" s="51" t="s">
        <v>270</v>
      </c>
      <c r="P112" s="44" t="s">
        <v>3879</v>
      </c>
    </row>
    <row r="113" spans="1:16" ht="132" x14ac:dyDescent="0.25">
      <c r="A113" s="3">
        <v>7</v>
      </c>
      <c r="B113" s="44" t="s">
        <v>271</v>
      </c>
      <c r="C113" s="45" t="s">
        <v>26</v>
      </c>
      <c r="D113" s="46">
        <v>6</v>
      </c>
      <c r="E113" s="45" t="s">
        <v>272</v>
      </c>
      <c r="F113" s="45" t="s">
        <v>260</v>
      </c>
      <c r="G113" s="45" t="s">
        <v>273</v>
      </c>
      <c r="H113" s="45" t="s">
        <v>273</v>
      </c>
      <c r="I113" s="47" t="s">
        <v>184</v>
      </c>
      <c r="J113" s="47">
        <v>1</v>
      </c>
      <c r="K113" s="48">
        <v>44075</v>
      </c>
      <c r="L113" s="48">
        <v>45838</v>
      </c>
      <c r="M113" s="49">
        <f t="shared" si="1"/>
        <v>252</v>
      </c>
      <c r="N113" s="50">
        <v>1</v>
      </c>
      <c r="O113" s="51" t="s">
        <v>274</v>
      </c>
      <c r="P113" s="44" t="s">
        <v>3879</v>
      </c>
    </row>
    <row r="114" spans="1:16" ht="132" x14ac:dyDescent="0.25">
      <c r="A114" s="3">
        <v>7</v>
      </c>
      <c r="B114" s="44" t="s">
        <v>275</v>
      </c>
      <c r="C114" s="45" t="s">
        <v>26</v>
      </c>
      <c r="D114" s="46">
        <v>6</v>
      </c>
      <c r="E114" s="45" t="s">
        <v>276</v>
      </c>
      <c r="F114" s="45" t="s">
        <v>260</v>
      </c>
      <c r="G114" s="45" t="s">
        <v>277</v>
      </c>
      <c r="H114" s="45" t="s">
        <v>278</v>
      </c>
      <c r="I114" s="47" t="s">
        <v>279</v>
      </c>
      <c r="J114" s="47">
        <v>1</v>
      </c>
      <c r="K114" s="48">
        <v>44075</v>
      </c>
      <c r="L114" s="48">
        <v>44713</v>
      </c>
      <c r="M114" s="49">
        <f t="shared" si="1"/>
        <v>91</v>
      </c>
      <c r="N114" s="50">
        <v>1</v>
      </c>
      <c r="O114" s="51" t="s">
        <v>280</v>
      </c>
      <c r="P114" s="44" t="s">
        <v>3879</v>
      </c>
    </row>
    <row r="115" spans="1:16" ht="132" x14ac:dyDescent="0.25">
      <c r="A115" s="3">
        <v>7</v>
      </c>
      <c r="B115" s="44" t="s">
        <v>281</v>
      </c>
      <c r="C115" s="45" t="s">
        <v>282</v>
      </c>
      <c r="D115" s="46">
        <v>6</v>
      </c>
      <c r="E115" s="45" t="s">
        <v>283</v>
      </c>
      <c r="F115" s="45" t="s">
        <v>284</v>
      </c>
      <c r="G115" s="45" t="s">
        <v>285</v>
      </c>
      <c r="H115" s="45" t="s">
        <v>285</v>
      </c>
      <c r="I115" s="47" t="s">
        <v>286</v>
      </c>
      <c r="J115" s="47">
        <v>2</v>
      </c>
      <c r="K115" s="48">
        <v>45779</v>
      </c>
      <c r="L115" s="48">
        <v>46022</v>
      </c>
      <c r="M115" s="49">
        <f t="shared" si="1"/>
        <v>35</v>
      </c>
      <c r="N115" s="50">
        <v>0</v>
      </c>
      <c r="O115" s="51" t="s">
        <v>287</v>
      </c>
      <c r="P115" s="44" t="s">
        <v>3879</v>
      </c>
    </row>
    <row r="116" spans="1:16" ht="132" x14ac:dyDescent="0.25">
      <c r="A116" s="3">
        <v>7</v>
      </c>
      <c r="B116" s="44" t="s">
        <v>288</v>
      </c>
      <c r="C116" s="45" t="s">
        <v>282</v>
      </c>
      <c r="D116" s="46">
        <v>6</v>
      </c>
      <c r="E116" s="45" t="s">
        <v>283</v>
      </c>
      <c r="F116" s="45" t="s">
        <v>284</v>
      </c>
      <c r="G116" s="45" t="s">
        <v>289</v>
      </c>
      <c r="H116" s="45" t="s">
        <v>289</v>
      </c>
      <c r="I116" s="47" t="s">
        <v>290</v>
      </c>
      <c r="J116" s="47">
        <v>1</v>
      </c>
      <c r="K116" s="48">
        <v>45779</v>
      </c>
      <c r="L116" s="48">
        <v>46022</v>
      </c>
      <c r="M116" s="49">
        <f t="shared" si="1"/>
        <v>35</v>
      </c>
      <c r="N116" s="50">
        <v>0</v>
      </c>
      <c r="O116" s="51" t="s">
        <v>287</v>
      </c>
      <c r="P116" s="44" t="s">
        <v>3879</v>
      </c>
    </row>
    <row r="117" spans="1:16" ht="132" x14ac:dyDescent="0.25">
      <c r="A117" s="3">
        <v>7</v>
      </c>
      <c r="B117" s="44" t="s">
        <v>291</v>
      </c>
      <c r="C117" s="45" t="s">
        <v>26</v>
      </c>
      <c r="D117" s="46">
        <v>11</v>
      </c>
      <c r="E117" s="45" t="s">
        <v>292</v>
      </c>
      <c r="F117" s="45" t="s">
        <v>293</v>
      </c>
      <c r="G117" s="45" t="s">
        <v>294</v>
      </c>
      <c r="H117" s="45" t="s">
        <v>295</v>
      </c>
      <c r="I117" s="47" t="s">
        <v>296</v>
      </c>
      <c r="J117" s="47">
        <v>4</v>
      </c>
      <c r="K117" s="48">
        <v>44075</v>
      </c>
      <c r="L117" s="48">
        <v>45291</v>
      </c>
      <c r="M117" s="49">
        <f t="shared" si="1"/>
        <v>174</v>
      </c>
      <c r="N117" s="50">
        <v>1</v>
      </c>
      <c r="O117" s="51" t="s">
        <v>297</v>
      </c>
      <c r="P117" s="44" t="s">
        <v>3879</v>
      </c>
    </row>
    <row r="118" spans="1:16" ht="132" x14ac:dyDescent="0.25">
      <c r="A118" s="3">
        <v>7</v>
      </c>
      <c r="B118" s="44" t="s">
        <v>298</v>
      </c>
      <c r="C118" s="45" t="s">
        <v>26</v>
      </c>
      <c r="D118" s="46">
        <v>11</v>
      </c>
      <c r="E118" s="45" t="s">
        <v>292</v>
      </c>
      <c r="F118" s="45" t="s">
        <v>293</v>
      </c>
      <c r="G118" s="45" t="s">
        <v>299</v>
      </c>
      <c r="H118" s="45" t="s">
        <v>300</v>
      </c>
      <c r="I118" s="47" t="s">
        <v>301</v>
      </c>
      <c r="J118" s="47">
        <v>1</v>
      </c>
      <c r="K118" s="48">
        <v>45323</v>
      </c>
      <c r="L118" s="48">
        <v>45838</v>
      </c>
      <c r="M118" s="49">
        <f t="shared" si="1"/>
        <v>74</v>
      </c>
      <c r="N118" s="50">
        <v>0.7</v>
      </c>
      <c r="O118" s="51" t="s">
        <v>302</v>
      </c>
      <c r="P118" s="44" t="s">
        <v>3879</v>
      </c>
    </row>
    <row r="119" spans="1:16" ht="132" x14ac:dyDescent="0.25">
      <c r="A119" s="3">
        <v>7</v>
      </c>
      <c r="B119" s="44" t="s">
        <v>303</v>
      </c>
      <c r="C119" s="45" t="s">
        <v>282</v>
      </c>
      <c r="D119" s="46">
        <v>11</v>
      </c>
      <c r="E119" s="45" t="s">
        <v>292</v>
      </c>
      <c r="F119" s="45" t="s">
        <v>293</v>
      </c>
      <c r="G119" s="45" t="s">
        <v>304</v>
      </c>
      <c r="H119" s="45" t="s">
        <v>304</v>
      </c>
      <c r="I119" s="47" t="s">
        <v>305</v>
      </c>
      <c r="J119" s="47">
        <v>1</v>
      </c>
      <c r="K119" s="48">
        <v>45779</v>
      </c>
      <c r="L119" s="48">
        <v>46022</v>
      </c>
      <c r="M119" s="49">
        <f t="shared" si="1"/>
        <v>35</v>
      </c>
      <c r="N119" s="50">
        <v>0</v>
      </c>
      <c r="O119" s="51" t="s">
        <v>287</v>
      </c>
      <c r="P119" s="44" t="s">
        <v>3879</v>
      </c>
    </row>
    <row r="120" spans="1:16" ht="132" x14ac:dyDescent="0.25">
      <c r="A120" s="3">
        <v>7</v>
      </c>
      <c r="B120" s="44" t="s">
        <v>306</v>
      </c>
      <c r="C120" s="45" t="s">
        <v>282</v>
      </c>
      <c r="D120" s="46">
        <v>11</v>
      </c>
      <c r="E120" s="45" t="s">
        <v>292</v>
      </c>
      <c r="F120" s="45" t="s">
        <v>293</v>
      </c>
      <c r="G120" s="45" t="s">
        <v>307</v>
      </c>
      <c r="H120" s="45" t="s">
        <v>307</v>
      </c>
      <c r="I120" s="47" t="s">
        <v>308</v>
      </c>
      <c r="J120" s="47">
        <v>1</v>
      </c>
      <c r="K120" s="48">
        <v>45779</v>
      </c>
      <c r="L120" s="48">
        <v>46022</v>
      </c>
      <c r="M120" s="49">
        <f t="shared" si="1"/>
        <v>35</v>
      </c>
      <c r="N120" s="50">
        <v>0</v>
      </c>
      <c r="O120" s="51" t="s">
        <v>287</v>
      </c>
      <c r="P120" s="44" t="s">
        <v>3879</v>
      </c>
    </row>
    <row r="121" spans="1:16" ht="148.5" x14ac:dyDescent="0.25">
      <c r="A121" s="3">
        <v>7</v>
      </c>
      <c r="B121" s="44" t="s">
        <v>309</v>
      </c>
      <c r="C121" s="45" t="s">
        <v>26</v>
      </c>
      <c r="D121" s="46">
        <v>12</v>
      </c>
      <c r="E121" s="45" t="s">
        <v>310</v>
      </c>
      <c r="F121" s="45" t="s">
        <v>311</v>
      </c>
      <c r="G121" s="45" t="s">
        <v>312</v>
      </c>
      <c r="H121" s="45" t="s">
        <v>295</v>
      </c>
      <c r="I121" s="47" t="s">
        <v>296</v>
      </c>
      <c r="J121" s="47">
        <v>4</v>
      </c>
      <c r="K121" s="48">
        <v>44075</v>
      </c>
      <c r="L121" s="48">
        <v>45291</v>
      </c>
      <c r="M121" s="49">
        <f t="shared" si="1"/>
        <v>174</v>
      </c>
      <c r="N121" s="50">
        <v>1</v>
      </c>
      <c r="O121" s="51" t="s">
        <v>297</v>
      </c>
      <c r="P121" s="44" t="s">
        <v>3879</v>
      </c>
    </row>
    <row r="122" spans="1:16" ht="148.5" x14ac:dyDescent="0.25">
      <c r="A122" s="3">
        <v>7</v>
      </c>
      <c r="B122" s="44" t="s">
        <v>313</v>
      </c>
      <c r="C122" s="45" t="s">
        <v>26</v>
      </c>
      <c r="D122" s="46">
        <v>12</v>
      </c>
      <c r="E122" s="45" t="s">
        <v>310</v>
      </c>
      <c r="F122" s="45" t="s">
        <v>311</v>
      </c>
      <c r="G122" s="45" t="s">
        <v>314</v>
      </c>
      <c r="H122" s="45" t="s">
        <v>315</v>
      </c>
      <c r="I122" s="47" t="s">
        <v>316</v>
      </c>
      <c r="J122" s="47">
        <v>1</v>
      </c>
      <c r="K122" s="48">
        <v>44075</v>
      </c>
      <c r="L122" s="48">
        <v>45838</v>
      </c>
      <c r="M122" s="49">
        <f t="shared" si="1"/>
        <v>252</v>
      </c>
      <c r="N122" s="50">
        <v>0.6</v>
      </c>
      <c r="O122" s="51" t="s">
        <v>317</v>
      </c>
      <c r="P122" s="44" t="s">
        <v>3879</v>
      </c>
    </row>
    <row r="123" spans="1:16" ht="148.5" x14ac:dyDescent="0.25">
      <c r="A123" s="3">
        <v>7</v>
      </c>
      <c r="B123" s="44" t="s">
        <v>318</v>
      </c>
      <c r="C123" s="45" t="s">
        <v>282</v>
      </c>
      <c r="D123" s="46">
        <v>12</v>
      </c>
      <c r="E123" s="45" t="s">
        <v>319</v>
      </c>
      <c r="F123" s="45" t="s">
        <v>320</v>
      </c>
      <c r="G123" s="45" t="s">
        <v>273</v>
      </c>
      <c r="H123" s="45" t="s">
        <v>285</v>
      </c>
      <c r="I123" s="47" t="s">
        <v>286</v>
      </c>
      <c r="J123" s="47">
        <v>2</v>
      </c>
      <c r="K123" s="48">
        <v>45779</v>
      </c>
      <c r="L123" s="48">
        <v>46022</v>
      </c>
      <c r="M123" s="49">
        <f t="shared" si="1"/>
        <v>35</v>
      </c>
      <c r="N123" s="50">
        <v>0</v>
      </c>
      <c r="O123" s="51" t="s">
        <v>287</v>
      </c>
      <c r="P123" s="44" t="s">
        <v>3879</v>
      </c>
    </row>
    <row r="124" spans="1:16" ht="148.5" x14ac:dyDescent="0.25">
      <c r="A124" s="3">
        <v>7</v>
      </c>
      <c r="B124" s="44" t="s">
        <v>321</v>
      </c>
      <c r="C124" s="45" t="s">
        <v>282</v>
      </c>
      <c r="D124" s="46">
        <v>12</v>
      </c>
      <c r="E124" s="45" t="s">
        <v>310</v>
      </c>
      <c r="F124" s="45" t="s">
        <v>320</v>
      </c>
      <c r="G124" s="45" t="s">
        <v>289</v>
      </c>
      <c r="H124" s="45" t="s">
        <v>322</v>
      </c>
      <c r="I124" s="47" t="s">
        <v>290</v>
      </c>
      <c r="J124" s="47">
        <v>1</v>
      </c>
      <c r="K124" s="48">
        <v>45779</v>
      </c>
      <c r="L124" s="48">
        <v>46022</v>
      </c>
      <c r="M124" s="49">
        <f t="shared" si="1"/>
        <v>35</v>
      </c>
      <c r="N124" s="50">
        <v>0</v>
      </c>
      <c r="O124" s="51" t="s">
        <v>287</v>
      </c>
      <c r="P124" s="44" t="s">
        <v>3879</v>
      </c>
    </row>
    <row r="125" spans="1:16" ht="132" x14ac:dyDescent="0.25">
      <c r="A125" s="3">
        <v>7</v>
      </c>
      <c r="B125" s="44" t="s">
        <v>323</v>
      </c>
      <c r="C125" s="45" t="s">
        <v>26</v>
      </c>
      <c r="D125" s="46">
        <v>15</v>
      </c>
      <c r="E125" s="45" t="s">
        <v>324</v>
      </c>
      <c r="F125" s="45" t="s">
        <v>325</v>
      </c>
      <c r="G125" s="45" t="s">
        <v>294</v>
      </c>
      <c r="H125" s="45" t="s">
        <v>326</v>
      </c>
      <c r="I125" s="47" t="s">
        <v>296</v>
      </c>
      <c r="J125" s="47">
        <v>4</v>
      </c>
      <c r="K125" s="48">
        <v>44075</v>
      </c>
      <c r="L125" s="48">
        <v>45291</v>
      </c>
      <c r="M125" s="49">
        <f t="shared" si="1"/>
        <v>174</v>
      </c>
      <c r="N125" s="50">
        <v>1</v>
      </c>
      <c r="O125" s="51" t="s">
        <v>297</v>
      </c>
      <c r="P125" s="44" t="s">
        <v>3879</v>
      </c>
    </row>
    <row r="126" spans="1:16" ht="132" x14ac:dyDescent="0.25">
      <c r="A126" s="3">
        <v>7</v>
      </c>
      <c r="B126" s="44" t="s">
        <v>327</v>
      </c>
      <c r="C126" s="45" t="s">
        <v>282</v>
      </c>
      <c r="D126" s="46">
        <v>15</v>
      </c>
      <c r="E126" s="45" t="s">
        <v>324</v>
      </c>
      <c r="F126" s="45" t="s">
        <v>328</v>
      </c>
      <c r="G126" s="45" t="s">
        <v>329</v>
      </c>
      <c r="H126" s="45" t="s">
        <v>330</v>
      </c>
      <c r="I126" s="47" t="s">
        <v>331</v>
      </c>
      <c r="J126" s="47">
        <v>1</v>
      </c>
      <c r="K126" s="48">
        <v>44075</v>
      </c>
      <c r="L126" s="48">
        <v>45838</v>
      </c>
      <c r="M126" s="49">
        <f t="shared" si="1"/>
        <v>252</v>
      </c>
      <c r="N126" s="50">
        <v>0.9</v>
      </c>
      <c r="O126" s="51" t="s">
        <v>332</v>
      </c>
      <c r="P126" s="44" t="s">
        <v>3879</v>
      </c>
    </row>
    <row r="127" spans="1:16" ht="132" x14ac:dyDescent="0.25">
      <c r="A127" s="3">
        <v>7</v>
      </c>
      <c r="B127" s="44" t="s">
        <v>333</v>
      </c>
      <c r="C127" s="45" t="s">
        <v>282</v>
      </c>
      <c r="D127" s="46">
        <v>15</v>
      </c>
      <c r="E127" s="45" t="s">
        <v>334</v>
      </c>
      <c r="F127" s="45" t="s">
        <v>335</v>
      </c>
      <c r="G127" s="45" t="s">
        <v>336</v>
      </c>
      <c r="H127" s="45" t="s">
        <v>337</v>
      </c>
      <c r="I127" s="47" t="s">
        <v>286</v>
      </c>
      <c r="J127" s="47">
        <v>2</v>
      </c>
      <c r="K127" s="48">
        <v>45779</v>
      </c>
      <c r="L127" s="48">
        <v>46022</v>
      </c>
      <c r="M127" s="49">
        <f t="shared" si="1"/>
        <v>35</v>
      </c>
      <c r="N127" s="50">
        <v>0</v>
      </c>
      <c r="O127" s="51" t="s">
        <v>287</v>
      </c>
      <c r="P127" s="44" t="s">
        <v>3879</v>
      </c>
    </row>
    <row r="128" spans="1:16" ht="132" x14ac:dyDescent="0.25">
      <c r="A128" s="3">
        <v>7</v>
      </c>
      <c r="B128" s="44" t="s">
        <v>338</v>
      </c>
      <c r="C128" s="45" t="s">
        <v>282</v>
      </c>
      <c r="D128" s="46">
        <v>15</v>
      </c>
      <c r="E128" s="45" t="s">
        <v>334</v>
      </c>
      <c r="F128" s="45" t="s">
        <v>335</v>
      </c>
      <c r="G128" s="45" t="s">
        <v>307</v>
      </c>
      <c r="H128" s="45" t="s">
        <v>307</v>
      </c>
      <c r="I128" s="47" t="s">
        <v>308</v>
      </c>
      <c r="J128" s="47">
        <v>1</v>
      </c>
      <c r="K128" s="48">
        <v>45779</v>
      </c>
      <c r="L128" s="48">
        <v>46022</v>
      </c>
      <c r="M128" s="49">
        <f t="shared" si="1"/>
        <v>35</v>
      </c>
      <c r="N128" s="50">
        <v>0</v>
      </c>
      <c r="O128" s="51" t="s">
        <v>287</v>
      </c>
      <c r="P128" s="44" t="s">
        <v>3879</v>
      </c>
    </row>
    <row r="129" spans="1:16" ht="148.5" x14ac:dyDescent="0.25">
      <c r="A129" s="3">
        <v>7</v>
      </c>
      <c r="B129" s="44" t="s">
        <v>339</v>
      </c>
      <c r="C129" s="45" t="s">
        <v>26</v>
      </c>
      <c r="D129" s="46">
        <v>17</v>
      </c>
      <c r="E129" s="45" t="s">
        <v>340</v>
      </c>
      <c r="F129" s="45" t="s">
        <v>341</v>
      </c>
      <c r="G129" s="45" t="s">
        <v>342</v>
      </c>
      <c r="H129" s="45" t="s">
        <v>326</v>
      </c>
      <c r="I129" s="47" t="s">
        <v>296</v>
      </c>
      <c r="J129" s="47">
        <v>4</v>
      </c>
      <c r="K129" s="48">
        <v>44075</v>
      </c>
      <c r="L129" s="48">
        <v>45291</v>
      </c>
      <c r="M129" s="49">
        <f t="shared" si="1"/>
        <v>174</v>
      </c>
      <c r="N129" s="50">
        <v>1</v>
      </c>
      <c r="O129" s="51" t="s">
        <v>343</v>
      </c>
      <c r="P129" s="44" t="s">
        <v>3879</v>
      </c>
    </row>
    <row r="130" spans="1:16" ht="132" x14ac:dyDescent="0.25">
      <c r="A130" s="3">
        <v>7</v>
      </c>
      <c r="B130" s="44" t="s">
        <v>344</v>
      </c>
      <c r="C130" s="45" t="s">
        <v>282</v>
      </c>
      <c r="D130" s="46">
        <v>17</v>
      </c>
      <c r="E130" s="45" t="s">
        <v>334</v>
      </c>
      <c r="F130" s="45" t="s">
        <v>335</v>
      </c>
      <c r="G130" s="45" t="s">
        <v>336</v>
      </c>
      <c r="H130" s="45" t="s">
        <v>337</v>
      </c>
      <c r="I130" s="47" t="s">
        <v>286</v>
      </c>
      <c r="J130" s="47">
        <v>1</v>
      </c>
      <c r="K130" s="48">
        <v>45779</v>
      </c>
      <c r="L130" s="48">
        <v>46022</v>
      </c>
      <c r="M130" s="49">
        <f t="shared" si="1"/>
        <v>35</v>
      </c>
      <c r="N130" s="50">
        <v>0</v>
      </c>
      <c r="O130" s="51" t="s">
        <v>287</v>
      </c>
      <c r="P130" s="44" t="s">
        <v>3879</v>
      </c>
    </row>
    <row r="131" spans="1:16" ht="132" x14ac:dyDescent="0.25">
      <c r="A131" s="3">
        <v>7</v>
      </c>
      <c r="B131" s="44" t="s">
        <v>345</v>
      </c>
      <c r="C131" s="45" t="s">
        <v>282</v>
      </c>
      <c r="D131" s="46">
        <v>17</v>
      </c>
      <c r="E131" s="45" t="s">
        <v>334</v>
      </c>
      <c r="F131" s="45" t="s">
        <v>335</v>
      </c>
      <c r="G131" s="45" t="s">
        <v>307</v>
      </c>
      <c r="H131" s="45" t="s">
        <v>307</v>
      </c>
      <c r="I131" s="47" t="s">
        <v>308</v>
      </c>
      <c r="J131" s="47">
        <v>1</v>
      </c>
      <c r="K131" s="48">
        <v>45779</v>
      </c>
      <c r="L131" s="48">
        <v>46022</v>
      </c>
      <c r="M131" s="49">
        <f t="shared" si="1"/>
        <v>35</v>
      </c>
      <c r="N131" s="50">
        <v>0</v>
      </c>
      <c r="O131" s="51" t="s">
        <v>287</v>
      </c>
      <c r="P131" s="44" t="s">
        <v>3879</v>
      </c>
    </row>
    <row r="132" spans="1:16" ht="132" x14ac:dyDescent="0.25">
      <c r="A132" s="3">
        <v>7</v>
      </c>
      <c r="B132" s="44" t="s">
        <v>346</v>
      </c>
      <c r="C132" s="45" t="s">
        <v>282</v>
      </c>
      <c r="D132" s="46">
        <v>17</v>
      </c>
      <c r="E132" s="45" t="s">
        <v>334</v>
      </c>
      <c r="F132" s="45" t="s">
        <v>335</v>
      </c>
      <c r="G132" s="45" t="s">
        <v>347</v>
      </c>
      <c r="H132" s="45" t="s">
        <v>348</v>
      </c>
      <c r="I132" s="47" t="s">
        <v>349</v>
      </c>
      <c r="J132" s="47">
        <v>1</v>
      </c>
      <c r="K132" s="48">
        <v>45779</v>
      </c>
      <c r="L132" s="48">
        <v>46022</v>
      </c>
      <c r="M132" s="49">
        <f t="shared" si="1"/>
        <v>35</v>
      </c>
      <c r="N132" s="50">
        <v>0</v>
      </c>
      <c r="O132" s="51" t="s">
        <v>287</v>
      </c>
      <c r="P132" s="44" t="s">
        <v>3879</v>
      </c>
    </row>
    <row r="133" spans="1:16" ht="132" x14ac:dyDescent="0.25">
      <c r="A133" s="3">
        <v>7</v>
      </c>
      <c r="B133" s="44" t="s">
        <v>350</v>
      </c>
      <c r="C133" s="45" t="s">
        <v>282</v>
      </c>
      <c r="D133" s="46">
        <v>17</v>
      </c>
      <c r="E133" s="45" t="s">
        <v>334</v>
      </c>
      <c r="F133" s="45" t="s">
        <v>335</v>
      </c>
      <c r="G133" s="45" t="s">
        <v>351</v>
      </c>
      <c r="H133" s="45" t="s">
        <v>351</v>
      </c>
      <c r="I133" s="47" t="s">
        <v>352</v>
      </c>
      <c r="J133" s="47">
        <v>1</v>
      </c>
      <c r="K133" s="48">
        <v>45779</v>
      </c>
      <c r="L133" s="48">
        <v>46022</v>
      </c>
      <c r="M133" s="49">
        <f t="shared" si="1"/>
        <v>35</v>
      </c>
      <c r="N133" s="50">
        <v>0</v>
      </c>
      <c r="O133" s="51" t="s">
        <v>287</v>
      </c>
      <c r="P133" s="44" t="s">
        <v>3879</v>
      </c>
    </row>
    <row r="134" spans="1:16" ht="148.5" x14ac:dyDescent="0.25">
      <c r="A134" s="3">
        <v>7</v>
      </c>
      <c r="B134" s="44" t="s">
        <v>353</v>
      </c>
      <c r="C134" s="45" t="s">
        <v>26</v>
      </c>
      <c r="D134" s="46">
        <v>19</v>
      </c>
      <c r="E134" s="45" t="s">
        <v>354</v>
      </c>
      <c r="F134" s="45" t="s">
        <v>355</v>
      </c>
      <c r="G134" s="45" t="s">
        <v>356</v>
      </c>
      <c r="H134" s="45" t="s">
        <v>357</v>
      </c>
      <c r="I134" s="47" t="s">
        <v>358</v>
      </c>
      <c r="J134" s="47">
        <v>6</v>
      </c>
      <c r="K134" s="48">
        <v>44075</v>
      </c>
      <c r="L134" s="48">
        <v>45838</v>
      </c>
      <c r="M134" s="49">
        <f t="shared" si="1"/>
        <v>252</v>
      </c>
      <c r="N134" s="50">
        <v>0.8</v>
      </c>
      <c r="O134" s="51" t="s">
        <v>302</v>
      </c>
      <c r="P134" s="44" t="s">
        <v>3879</v>
      </c>
    </row>
    <row r="135" spans="1:16" ht="148.5" x14ac:dyDescent="0.25">
      <c r="A135" s="3">
        <v>7</v>
      </c>
      <c r="B135" s="44" t="s">
        <v>359</v>
      </c>
      <c r="C135" s="45" t="s">
        <v>282</v>
      </c>
      <c r="D135" s="46">
        <v>19</v>
      </c>
      <c r="E135" s="45" t="s">
        <v>354</v>
      </c>
      <c r="F135" s="45" t="s">
        <v>360</v>
      </c>
      <c r="G135" s="45" t="s">
        <v>273</v>
      </c>
      <c r="H135" s="45" t="s">
        <v>285</v>
      </c>
      <c r="I135" s="47" t="s">
        <v>286</v>
      </c>
      <c r="J135" s="47">
        <v>2</v>
      </c>
      <c r="K135" s="48">
        <v>45779</v>
      </c>
      <c r="L135" s="48">
        <v>46022</v>
      </c>
      <c r="M135" s="49">
        <f t="shared" si="1"/>
        <v>35</v>
      </c>
      <c r="N135" s="50">
        <v>0</v>
      </c>
      <c r="O135" s="51" t="s">
        <v>287</v>
      </c>
      <c r="P135" s="44" t="s">
        <v>3879</v>
      </c>
    </row>
    <row r="136" spans="1:16" ht="148.5" x14ac:dyDescent="0.25">
      <c r="A136" s="3">
        <v>7</v>
      </c>
      <c r="B136" s="44" t="s">
        <v>361</v>
      </c>
      <c r="C136" s="45" t="s">
        <v>282</v>
      </c>
      <c r="D136" s="46">
        <v>19</v>
      </c>
      <c r="E136" s="45" t="s">
        <v>354</v>
      </c>
      <c r="F136" s="45" t="s">
        <v>360</v>
      </c>
      <c r="G136" s="45" t="s">
        <v>289</v>
      </c>
      <c r="H136" s="45" t="s">
        <v>322</v>
      </c>
      <c r="I136" s="47" t="s">
        <v>290</v>
      </c>
      <c r="J136" s="47">
        <v>1</v>
      </c>
      <c r="K136" s="48">
        <v>45779</v>
      </c>
      <c r="L136" s="48">
        <v>46022</v>
      </c>
      <c r="M136" s="49">
        <f t="shared" si="1"/>
        <v>35</v>
      </c>
      <c r="N136" s="50">
        <v>0</v>
      </c>
      <c r="O136" s="51" t="s">
        <v>287</v>
      </c>
      <c r="P136" s="44" t="s">
        <v>3879</v>
      </c>
    </row>
    <row r="137" spans="1:16" ht="115.5" x14ac:dyDescent="0.25">
      <c r="A137" s="3">
        <v>7</v>
      </c>
      <c r="B137" s="44" t="s">
        <v>362</v>
      </c>
      <c r="C137" s="44" t="s">
        <v>282</v>
      </c>
      <c r="D137" s="49">
        <v>20</v>
      </c>
      <c r="E137" s="44" t="s">
        <v>363</v>
      </c>
      <c r="F137" s="44" t="s">
        <v>364</v>
      </c>
      <c r="G137" s="44" t="s">
        <v>365</v>
      </c>
      <c r="H137" s="44" t="s">
        <v>366</v>
      </c>
      <c r="I137" s="44" t="s">
        <v>367</v>
      </c>
      <c r="J137" s="44">
        <v>1</v>
      </c>
      <c r="K137" s="54">
        <v>45779</v>
      </c>
      <c r="L137" s="54">
        <v>46021</v>
      </c>
      <c r="M137" s="49">
        <f t="shared" si="1"/>
        <v>35</v>
      </c>
      <c r="N137" s="50">
        <v>0</v>
      </c>
      <c r="O137" s="51" t="s">
        <v>368</v>
      </c>
      <c r="P137" s="44" t="s">
        <v>3879</v>
      </c>
    </row>
    <row r="138" spans="1:16" ht="99" x14ac:dyDescent="0.25">
      <c r="A138" s="3">
        <v>10</v>
      </c>
      <c r="B138" s="44" t="s">
        <v>369</v>
      </c>
      <c r="C138" s="45" t="s">
        <v>26</v>
      </c>
      <c r="D138" s="46">
        <v>2</v>
      </c>
      <c r="E138" s="45" t="s">
        <v>370</v>
      </c>
      <c r="F138" s="45" t="s">
        <v>371</v>
      </c>
      <c r="G138" s="45" t="s">
        <v>372</v>
      </c>
      <c r="H138" s="45" t="s">
        <v>373</v>
      </c>
      <c r="I138" s="47" t="s">
        <v>374</v>
      </c>
      <c r="J138" s="47">
        <v>1</v>
      </c>
      <c r="K138" s="48">
        <v>44256</v>
      </c>
      <c r="L138" s="48">
        <v>44409</v>
      </c>
      <c r="M138" s="49">
        <f t="shared" si="1"/>
        <v>22</v>
      </c>
      <c r="N138" s="50">
        <v>1</v>
      </c>
      <c r="O138" s="51" t="s">
        <v>375</v>
      </c>
      <c r="P138" s="44" t="s">
        <v>3879</v>
      </c>
    </row>
    <row r="139" spans="1:16" ht="99" x14ac:dyDescent="0.25">
      <c r="A139" s="3">
        <v>10</v>
      </c>
      <c r="B139" s="44" t="s">
        <v>376</v>
      </c>
      <c r="C139" s="45" t="s">
        <v>282</v>
      </c>
      <c r="D139" s="46">
        <v>2</v>
      </c>
      <c r="E139" s="45" t="s">
        <v>370</v>
      </c>
      <c r="F139" s="45" t="s">
        <v>371</v>
      </c>
      <c r="G139" s="45" t="s">
        <v>377</v>
      </c>
      <c r="H139" s="45" t="s">
        <v>378</v>
      </c>
      <c r="I139" s="47" t="s">
        <v>379</v>
      </c>
      <c r="J139" s="47">
        <v>4</v>
      </c>
      <c r="K139" s="48">
        <v>44256</v>
      </c>
      <c r="L139" s="48">
        <v>45838</v>
      </c>
      <c r="M139" s="49">
        <f t="shared" si="1"/>
        <v>226</v>
      </c>
      <c r="N139" s="50" t="s">
        <v>380</v>
      </c>
      <c r="O139" s="51" t="s">
        <v>381</v>
      </c>
      <c r="P139" s="44" t="s">
        <v>3879</v>
      </c>
    </row>
    <row r="140" spans="1:16" ht="165" x14ac:dyDescent="0.25">
      <c r="A140" s="3">
        <v>11</v>
      </c>
      <c r="B140" s="44" t="s">
        <v>382</v>
      </c>
      <c r="C140" s="45" t="s">
        <v>26</v>
      </c>
      <c r="D140" s="46">
        <v>1</v>
      </c>
      <c r="E140" s="45" t="s">
        <v>383</v>
      </c>
      <c r="F140" s="45" t="s">
        <v>384</v>
      </c>
      <c r="G140" s="45" t="s">
        <v>385</v>
      </c>
      <c r="H140" s="45" t="s">
        <v>386</v>
      </c>
      <c r="I140" s="47" t="s">
        <v>379</v>
      </c>
      <c r="J140" s="47">
        <v>2</v>
      </c>
      <c r="K140" s="48">
        <v>44438</v>
      </c>
      <c r="L140" s="48">
        <v>45291</v>
      </c>
      <c r="M140" s="49">
        <f t="shared" si="1"/>
        <v>122</v>
      </c>
      <c r="N140" s="50">
        <v>1</v>
      </c>
      <c r="O140" s="56" t="s">
        <v>387</v>
      </c>
      <c r="P140" s="44" t="s">
        <v>3880</v>
      </c>
    </row>
    <row r="141" spans="1:16" ht="165" x14ac:dyDescent="0.25">
      <c r="A141" s="3">
        <v>11</v>
      </c>
      <c r="B141" s="44" t="s">
        <v>388</v>
      </c>
      <c r="C141" s="45" t="s">
        <v>26</v>
      </c>
      <c r="D141" s="46">
        <v>1</v>
      </c>
      <c r="E141" s="45" t="s">
        <v>383</v>
      </c>
      <c r="F141" s="45" t="s">
        <v>384</v>
      </c>
      <c r="G141" s="45" t="s">
        <v>389</v>
      </c>
      <c r="H141" s="45" t="s">
        <v>386</v>
      </c>
      <c r="I141" s="47" t="s">
        <v>379</v>
      </c>
      <c r="J141" s="47">
        <v>2</v>
      </c>
      <c r="K141" s="48">
        <v>44438</v>
      </c>
      <c r="L141" s="48">
        <v>45838</v>
      </c>
      <c r="M141" s="49">
        <f t="shared" si="1"/>
        <v>200</v>
      </c>
      <c r="N141" s="50">
        <v>0.9</v>
      </c>
      <c r="O141" s="51" t="s">
        <v>390</v>
      </c>
      <c r="P141" s="44" t="s">
        <v>3880</v>
      </c>
    </row>
    <row r="142" spans="1:16" ht="165" x14ac:dyDescent="0.25">
      <c r="A142" s="3">
        <v>11</v>
      </c>
      <c r="B142" s="44" t="s">
        <v>391</v>
      </c>
      <c r="C142" s="45" t="s">
        <v>282</v>
      </c>
      <c r="D142" s="46">
        <v>1</v>
      </c>
      <c r="E142" s="45" t="s">
        <v>392</v>
      </c>
      <c r="F142" s="45" t="s">
        <v>384</v>
      </c>
      <c r="G142" s="45" t="s">
        <v>393</v>
      </c>
      <c r="H142" s="45" t="s">
        <v>394</v>
      </c>
      <c r="I142" s="47" t="s">
        <v>395</v>
      </c>
      <c r="J142" s="47">
        <v>2</v>
      </c>
      <c r="K142" s="48">
        <v>45779</v>
      </c>
      <c r="L142" s="48">
        <v>46022</v>
      </c>
      <c r="M142" s="49">
        <f t="shared" si="1"/>
        <v>35</v>
      </c>
      <c r="N142" s="50">
        <v>0</v>
      </c>
      <c r="O142" s="51" t="s">
        <v>287</v>
      </c>
      <c r="P142" s="44" t="s">
        <v>3880</v>
      </c>
    </row>
    <row r="143" spans="1:16" ht="132" x14ac:dyDescent="0.25">
      <c r="A143" s="3">
        <v>11</v>
      </c>
      <c r="B143" s="44" t="s">
        <v>396</v>
      </c>
      <c r="C143" s="45" t="s">
        <v>26</v>
      </c>
      <c r="D143" s="46">
        <v>2</v>
      </c>
      <c r="E143" s="45" t="s">
        <v>397</v>
      </c>
      <c r="F143" s="45" t="s">
        <v>398</v>
      </c>
      <c r="G143" s="45" t="s">
        <v>399</v>
      </c>
      <c r="H143" s="45" t="s">
        <v>400</v>
      </c>
      <c r="I143" s="47" t="s">
        <v>401</v>
      </c>
      <c r="J143" s="47">
        <v>1</v>
      </c>
      <c r="K143" s="48">
        <v>44438</v>
      </c>
      <c r="L143" s="48">
        <v>44803</v>
      </c>
      <c r="M143" s="49">
        <f t="shared" si="1"/>
        <v>52</v>
      </c>
      <c r="N143" s="50">
        <v>1</v>
      </c>
      <c r="O143" s="51" t="s">
        <v>402</v>
      </c>
      <c r="P143" s="44" t="s">
        <v>3879</v>
      </c>
    </row>
    <row r="144" spans="1:16" ht="132" x14ac:dyDescent="0.25">
      <c r="A144" s="3">
        <v>11</v>
      </c>
      <c r="B144" s="44" t="s">
        <v>403</v>
      </c>
      <c r="C144" s="45" t="s">
        <v>26</v>
      </c>
      <c r="D144" s="46">
        <v>2</v>
      </c>
      <c r="E144" s="45" t="s">
        <v>397</v>
      </c>
      <c r="F144" s="45" t="s">
        <v>398</v>
      </c>
      <c r="G144" s="45" t="s">
        <v>404</v>
      </c>
      <c r="H144" s="45" t="s">
        <v>405</v>
      </c>
      <c r="I144" s="47" t="s">
        <v>406</v>
      </c>
      <c r="J144" s="47">
        <v>1</v>
      </c>
      <c r="K144" s="48">
        <v>44409</v>
      </c>
      <c r="L144" s="48">
        <v>45291</v>
      </c>
      <c r="M144" s="49">
        <f t="shared" si="1"/>
        <v>126</v>
      </c>
      <c r="N144" s="50">
        <v>1</v>
      </c>
      <c r="O144" s="51" t="s">
        <v>407</v>
      </c>
      <c r="P144" s="44" t="s">
        <v>3879</v>
      </c>
    </row>
    <row r="145" spans="1:16" ht="132" x14ac:dyDescent="0.25">
      <c r="A145" s="3">
        <v>11</v>
      </c>
      <c r="B145" s="44" t="s">
        <v>408</v>
      </c>
      <c r="C145" s="45" t="s">
        <v>26</v>
      </c>
      <c r="D145" s="46">
        <v>2</v>
      </c>
      <c r="E145" s="45" t="s">
        <v>397</v>
      </c>
      <c r="F145" s="45" t="s">
        <v>398</v>
      </c>
      <c r="G145" s="45" t="s">
        <v>404</v>
      </c>
      <c r="H145" s="45" t="s">
        <v>409</v>
      </c>
      <c r="I145" s="47" t="s">
        <v>216</v>
      </c>
      <c r="J145" s="47">
        <v>1</v>
      </c>
      <c r="K145" s="48">
        <v>45323</v>
      </c>
      <c r="L145" s="48">
        <v>45838</v>
      </c>
      <c r="M145" s="49">
        <f t="shared" si="1"/>
        <v>74</v>
      </c>
      <c r="N145" s="50">
        <v>1</v>
      </c>
      <c r="O145" s="51" t="s">
        <v>410</v>
      </c>
      <c r="P145" s="44" t="s">
        <v>3879</v>
      </c>
    </row>
    <row r="146" spans="1:16" ht="148.5" x14ac:dyDescent="0.25">
      <c r="A146" s="3">
        <v>11</v>
      </c>
      <c r="B146" s="44" t="s">
        <v>411</v>
      </c>
      <c r="C146" s="45" t="s">
        <v>26</v>
      </c>
      <c r="D146" s="46">
        <v>3</v>
      </c>
      <c r="E146" s="45" t="s">
        <v>412</v>
      </c>
      <c r="F146" s="45" t="s">
        <v>413</v>
      </c>
      <c r="G146" s="45" t="s">
        <v>414</v>
      </c>
      <c r="H146" s="45" t="s">
        <v>415</v>
      </c>
      <c r="I146" s="47" t="s">
        <v>416</v>
      </c>
      <c r="J146" s="47">
        <v>1</v>
      </c>
      <c r="K146" s="48">
        <v>44409</v>
      </c>
      <c r="L146" s="48">
        <v>45838</v>
      </c>
      <c r="M146" s="49">
        <f t="shared" si="1"/>
        <v>204</v>
      </c>
      <c r="N146" s="50">
        <v>0.8</v>
      </c>
      <c r="O146" s="51" t="s">
        <v>417</v>
      </c>
      <c r="P146" s="44" t="s">
        <v>3880</v>
      </c>
    </row>
    <row r="147" spans="1:16" ht="148.5" x14ac:dyDescent="0.25">
      <c r="A147" s="3">
        <v>11</v>
      </c>
      <c r="B147" s="44" t="s">
        <v>418</v>
      </c>
      <c r="C147" s="45" t="s">
        <v>26</v>
      </c>
      <c r="D147" s="46">
        <v>3</v>
      </c>
      <c r="E147" s="45" t="s">
        <v>412</v>
      </c>
      <c r="F147" s="45" t="s">
        <v>413</v>
      </c>
      <c r="G147" s="45" t="s">
        <v>385</v>
      </c>
      <c r="H147" s="45" t="s">
        <v>386</v>
      </c>
      <c r="I147" s="47" t="s">
        <v>379</v>
      </c>
      <c r="J147" s="47">
        <v>2</v>
      </c>
      <c r="K147" s="48">
        <v>44438</v>
      </c>
      <c r="L147" s="48">
        <v>45291</v>
      </c>
      <c r="M147" s="49">
        <f t="shared" si="1"/>
        <v>122</v>
      </c>
      <c r="N147" s="50">
        <v>1</v>
      </c>
      <c r="O147" s="56" t="s">
        <v>387</v>
      </c>
      <c r="P147" s="44" t="s">
        <v>3880</v>
      </c>
    </row>
    <row r="148" spans="1:16" ht="148.5" x14ac:dyDescent="0.25">
      <c r="A148" s="3">
        <v>11</v>
      </c>
      <c r="B148" s="44" t="s">
        <v>419</v>
      </c>
      <c r="C148" s="45" t="s">
        <v>26</v>
      </c>
      <c r="D148" s="46">
        <v>3</v>
      </c>
      <c r="E148" s="45" t="s">
        <v>412</v>
      </c>
      <c r="F148" s="45" t="s">
        <v>413</v>
      </c>
      <c r="G148" s="45" t="s">
        <v>389</v>
      </c>
      <c r="H148" s="45" t="s">
        <v>386</v>
      </c>
      <c r="I148" s="47" t="s">
        <v>379</v>
      </c>
      <c r="J148" s="47">
        <v>1</v>
      </c>
      <c r="K148" s="48">
        <v>44438</v>
      </c>
      <c r="L148" s="48">
        <v>45838</v>
      </c>
      <c r="M148" s="49">
        <f t="shared" si="1"/>
        <v>200</v>
      </c>
      <c r="N148" s="50">
        <v>1</v>
      </c>
      <c r="O148" s="51" t="s">
        <v>420</v>
      </c>
      <c r="P148" s="44" t="s">
        <v>3880</v>
      </c>
    </row>
    <row r="149" spans="1:16" ht="115.5" x14ac:dyDescent="0.25">
      <c r="A149" s="3">
        <v>12</v>
      </c>
      <c r="B149" s="44" t="s">
        <v>421</v>
      </c>
      <c r="C149" s="45" t="s">
        <v>282</v>
      </c>
      <c r="D149" s="46">
        <v>1</v>
      </c>
      <c r="E149" s="45" t="s">
        <v>422</v>
      </c>
      <c r="F149" s="45" t="s">
        <v>423</v>
      </c>
      <c r="G149" s="45" t="s">
        <v>336</v>
      </c>
      <c r="H149" s="45" t="s">
        <v>424</v>
      </c>
      <c r="I149" s="47" t="s">
        <v>425</v>
      </c>
      <c r="J149" s="47">
        <v>1</v>
      </c>
      <c r="K149" s="48">
        <v>44440</v>
      </c>
      <c r="L149" s="48">
        <v>45838</v>
      </c>
      <c r="M149" s="49">
        <f t="shared" si="1"/>
        <v>200</v>
      </c>
      <c r="N149" s="50">
        <v>1</v>
      </c>
      <c r="O149" s="51" t="s">
        <v>426</v>
      </c>
      <c r="P149" s="44" t="s">
        <v>3879</v>
      </c>
    </row>
    <row r="150" spans="1:16" ht="99" x14ac:dyDescent="0.25">
      <c r="A150" s="3">
        <v>12</v>
      </c>
      <c r="B150" s="44" t="s">
        <v>427</v>
      </c>
      <c r="C150" s="45" t="s">
        <v>282</v>
      </c>
      <c r="D150" s="46">
        <v>1</v>
      </c>
      <c r="E150" s="45" t="s">
        <v>422</v>
      </c>
      <c r="F150" s="45" t="s">
        <v>428</v>
      </c>
      <c r="G150" s="45" t="s">
        <v>336</v>
      </c>
      <c r="H150" s="45" t="s">
        <v>337</v>
      </c>
      <c r="I150" s="47" t="s">
        <v>286</v>
      </c>
      <c r="J150" s="47">
        <v>2</v>
      </c>
      <c r="K150" s="48">
        <v>45779</v>
      </c>
      <c r="L150" s="48">
        <v>46022</v>
      </c>
      <c r="M150" s="49">
        <f t="shared" si="1"/>
        <v>35</v>
      </c>
      <c r="N150" s="50">
        <v>0</v>
      </c>
      <c r="O150" s="51" t="s">
        <v>287</v>
      </c>
      <c r="P150" s="44" t="s">
        <v>3879</v>
      </c>
    </row>
    <row r="151" spans="1:16" ht="82.5" x14ac:dyDescent="0.25">
      <c r="A151" s="3">
        <v>12</v>
      </c>
      <c r="B151" s="44" t="s">
        <v>429</v>
      </c>
      <c r="C151" s="45" t="s">
        <v>26</v>
      </c>
      <c r="D151" s="46">
        <v>1</v>
      </c>
      <c r="E151" s="45" t="s">
        <v>430</v>
      </c>
      <c r="F151" s="45" t="s">
        <v>431</v>
      </c>
      <c r="G151" s="45" t="s">
        <v>432</v>
      </c>
      <c r="H151" s="45" t="s">
        <v>433</v>
      </c>
      <c r="I151" s="47" t="s">
        <v>434</v>
      </c>
      <c r="J151" s="47">
        <v>1</v>
      </c>
      <c r="K151" s="48">
        <v>44440</v>
      </c>
      <c r="L151" s="48">
        <v>45746</v>
      </c>
      <c r="M151" s="49">
        <f t="shared" si="1"/>
        <v>187</v>
      </c>
      <c r="N151" s="50">
        <v>1</v>
      </c>
      <c r="O151" s="51" t="s">
        <v>435</v>
      </c>
      <c r="P151" s="44" t="s">
        <v>3879</v>
      </c>
    </row>
    <row r="152" spans="1:16" ht="82.5" x14ac:dyDescent="0.25">
      <c r="A152" s="3">
        <v>12</v>
      </c>
      <c r="B152" s="44" t="s">
        <v>436</v>
      </c>
      <c r="C152" s="45" t="s">
        <v>26</v>
      </c>
      <c r="D152" s="46">
        <v>1</v>
      </c>
      <c r="E152" s="45" t="s">
        <v>437</v>
      </c>
      <c r="F152" s="45" t="s">
        <v>438</v>
      </c>
      <c r="G152" s="45" t="s">
        <v>439</v>
      </c>
      <c r="H152" s="45" t="s">
        <v>440</v>
      </c>
      <c r="I152" s="47" t="s">
        <v>441</v>
      </c>
      <c r="J152" s="47">
        <v>1</v>
      </c>
      <c r="K152" s="48">
        <v>44440</v>
      </c>
      <c r="L152" s="48">
        <v>45291</v>
      </c>
      <c r="M152" s="49">
        <f t="shared" si="1"/>
        <v>122</v>
      </c>
      <c r="N152" s="50">
        <v>1</v>
      </c>
      <c r="O152" s="56" t="s">
        <v>442</v>
      </c>
      <c r="P152" s="44" t="s">
        <v>3879</v>
      </c>
    </row>
    <row r="153" spans="1:16" ht="115.5" x14ac:dyDescent="0.25">
      <c r="A153" s="3">
        <v>12</v>
      </c>
      <c r="B153" s="44" t="s">
        <v>443</v>
      </c>
      <c r="C153" s="45" t="s">
        <v>26</v>
      </c>
      <c r="D153" s="46">
        <v>1</v>
      </c>
      <c r="E153" s="45" t="s">
        <v>444</v>
      </c>
      <c r="F153" s="45" t="s">
        <v>445</v>
      </c>
      <c r="G153" s="45" t="s">
        <v>446</v>
      </c>
      <c r="H153" s="45" t="s">
        <v>447</v>
      </c>
      <c r="I153" s="47" t="s">
        <v>448</v>
      </c>
      <c r="J153" s="47">
        <v>1</v>
      </c>
      <c r="K153" s="48">
        <v>44440</v>
      </c>
      <c r="L153" s="48">
        <v>44834</v>
      </c>
      <c r="M153" s="49">
        <f t="shared" si="1"/>
        <v>56</v>
      </c>
      <c r="N153" s="50">
        <v>1</v>
      </c>
      <c r="O153" s="51" t="s">
        <v>449</v>
      </c>
      <c r="P153" s="44" t="s">
        <v>3879</v>
      </c>
    </row>
    <row r="154" spans="1:16" ht="115.5" x14ac:dyDescent="0.25">
      <c r="A154" s="3">
        <v>12</v>
      </c>
      <c r="B154" s="44" t="s">
        <v>450</v>
      </c>
      <c r="C154" s="45" t="s">
        <v>282</v>
      </c>
      <c r="D154" s="46">
        <v>1</v>
      </c>
      <c r="E154" s="45" t="s">
        <v>451</v>
      </c>
      <c r="F154" s="45" t="s">
        <v>452</v>
      </c>
      <c r="G154" s="45" t="s">
        <v>304</v>
      </c>
      <c r="H154" s="45" t="s">
        <v>304</v>
      </c>
      <c r="I154" s="47" t="s">
        <v>453</v>
      </c>
      <c r="J154" s="47">
        <v>1</v>
      </c>
      <c r="K154" s="48">
        <v>45779</v>
      </c>
      <c r="L154" s="48">
        <v>46022</v>
      </c>
      <c r="M154" s="49">
        <f t="shared" si="1"/>
        <v>35</v>
      </c>
      <c r="N154" s="50">
        <v>0</v>
      </c>
      <c r="O154" s="51" t="s">
        <v>287</v>
      </c>
      <c r="P154" s="44" t="s">
        <v>3879</v>
      </c>
    </row>
    <row r="155" spans="1:16" ht="115.5" x14ac:dyDescent="0.25">
      <c r="A155" s="3">
        <v>12</v>
      </c>
      <c r="B155" s="44" t="s">
        <v>454</v>
      </c>
      <c r="C155" s="45" t="s">
        <v>282</v>
      </c>
      <c r="D155" s="46">
        <v>1</v>
      </c>
      <c r="E155" s="45" t="s">
        <v>451</v>
      </c>
      <c r="F155" s="45" t="s">
        <v>452</v>
      </c>
      <c r="G155" s="45" t="s">
        <v>307</v>
      </c>
      <c r="H155" s="45" t="s">
        <v>307</v>
      </c>
      <c r="I155" s="47" t="s">
        <v>308</v>
      </c>
      <c r="J155" s="47">
        <v>1</v>
      </c>
      <c r="K155" s="48">
        <v>45779</v>
      </c>
      <c r="L155" s="48">
        <v>46022</v>
      </c>
      <c r="M155" s="49">
        <f t="shared" ref="M155:M218" si="2">ROUND((L155-K155)/7,0)</f>
        <v>35</v>
      </c>
      <c r="N155" s="50">
        <v>0</v>
      </c>
      <c r="O155" s="51" t="s">
        <v>287</v>
      </c>
      <c r="P155" s="44" t="s">
        <v>3879</v>
      </c>
    </row>
    <row r="156" spans="1:16" ht="115.5" x14ac:dyDescent="0.25">
      <c r="A156" s="3">
        <v>12</v>
      </c>
      <c r="B156" s="44" t="s">
        <v>455</v>
      </c>
      <c r="C156" s="45" t="s">
        <v>282</v>
      </c>
      <c r="D156" s="46">
        <v>1</v>
      </c>
      <c r="E156" s="45" t="s">
        <v>456</v>
      </c>
      <c r="F156" s="45" t="s">
        <v>457</v>
      </c>
      <c r="G156" s="45" t="s">
        <v>307</v>
      </c>
      <c r="H156" s="45" t="s">
        <v>307</v>
      </c>
      <c r="I156" s="47" t="s">
        <v>308</v>
      </c>
      <c r="J156" s="47">
        <v>1</v>
      </c>
      <c r="K156" s="48">
        <v>44440</v>
      </c>
      <c r="L156" s="48">
        <v>45838</v>
      </c>
      <c r="M156" s="49">
        <f t="shared" si="2"/>
        <v>200</v>
      </c>
      <c r="N156" s="50">
        <v>0.8</v>
      </c>
      <c r="O156" s="51" t="s">
        <v>302</v>
      </c>
      <c r="P156" s="44" t="s">
        <v>3879</v>
      </c>
    </row>
    <row r="157" spans="1:16" ht="132" x14ac:dyDescent="0.25">
      <c r="A157" s="3">
        <v>12</v>
      </c>
      <c r="B157" s="44" t="s">
        <v>458</v>
      </c>
      <c r="C157" s="45" t="s">
        <v>282</v>
      </c>
      <c r="D157" s="46">
        <v>2</v>
      </c>
      <c r="E157" s="45" t="s">
        <v>459</v>
      </c>
      <c r="F157" s="45" t="s">
        <v>3999</v>
      </c>
      <c r="G157" s="45" t="s">
        <v>460</v>
      </c>
      <c r="H157" s="45" t="s">
        <v>461</v>
      </c>
      <c r="I157" s="47" t="s">
        <v>462</v>
      </c>
      <c r="J157" s="47">
        <v>1</v>
      </c>
      <c r="K157" s="48">
        <v>44440</v>
      </c>
      <c r="L157" s="48">
        <v>45838</v>
      </c>
      <c r="M157" s="49">
        <f t="shared" si="2"/>
        <v>200</v>
      </c>
      <c r="N157" s="50">
        <v>1</v>
      </c>
      <c r="O157" s="51" t="s">
        <v>463</v>
      </c>
      <c r="P157" s="44" t="s">
        <v>3879</v>
      </c>
    </row>
    <row r="158" spans="1:16" ht="132" x14ac:dyDescent="0.25">
      <c r="A158" s="3">
        <v>12</v>
      </c>
      <c r="B158" s="44" t="s">
        <v>464</v>
      </c>
      <c r="C158" s="45" t="s">
        <v>282</v>
      </c>
      <c r="D158" s="46">
        <v>2</v>
      </c>
      <c r="E158" s="45" t="s">
        <v>459</v>
      </c>
      <c r="F158" s="45" t="s">
        <v>3999</v>
      </c>
      <c r="G158" s="45" t="s">
        <v>460</v>
      </c>
      <c r="H158" s="45" t="s">
        <v>465</v>
      </c>
      <c r="I158" s="47" t="s">
        <v>286</v>
      </c>
      <c r="J158" s="47">
        <v>1</v>
      </c>
      <c r="K158" s="48">
        <v>45779</v>
      </c>
      <c r="L158" s="48">
        <v>46022</v>
      </c>
      <c r="M158" s="49">
        <f t="shared" si="2"/>
        <v>35</v>
      </c>
      <c r="N158" s="50">
        <v>0</v>
      </c>
      <c r="O158" s="51" t="s">
        <v>287</v>
      </c>
      <c r="P158" s="44" t="s">
        <v>3879</v>
      </c>
    </row>
    <row r="159" spans="1:16" ht="132" x14ac:dyDescent="0.25">
      <c r="A159" s="3">
        <v>12</v>
      </c>
      <c r="B159" s="44" t="s">
        <v>466</v>
      </c>
      <c r="C159" s="45" t="s">
        <v>282</v>
      </c>
      <c r="D159" s="46">
        <v>2</v>
      </c>
      <c r="E159" s="45" t="s">
        <v>459</v>
      </c>
      <c r="F159" s="45" t="s">
        <v>3999</v>
      </c>
      <c r="G159" s="45" t="s">
        <v>273</v>
      </c>
      <c r="H159" s="45" t="s">
        <v>285</v>
      </c>
      <c r="I159" s="47" t="s">
        <v>286</v>
      </c>
      <c r="J159" s="47">
        <v>2</v>
      </c>
      <c r="K159" s="48">
        <v>45779</v>
      </c>
      <c r="L159" s="48">
        <v>46022</v>
      </c>
      <c r="M159" s="49">
        <f t="shared" si="2"/>
        <v>35</v>
      </c>
      <c r="N159" s="50">
        <v>0</v>
      </c>
      <c r="O159" s="51" t="s">
        <v>287</v>
      </c>
      <c r="P159" s="44" t="s">
        <v>3879</v>
      </c>
    </row>
    <row r="160" spans="1:16" ht="99" x14ac:dyDescent="0.25">
      <c r="A160" s="3">
        <v>12</v>
      </c>
      <c r="B160" s="44" t="s">
        <v>467</v>
      </c>
      <c r="C160" s="45" t="s">
        <v>282</v>
      </c>
      <c r="D160" s="46">
        <v>3</v>
      </c>
      <c r="E160" s="45" t="s">
        <v>468</v>
      </c>
      <c r="F160" s="45" t="s">
        <v>469</v>
      </c>
      <c r="G160" s="45" t="s">
        <v>470</v>
      </c>
      <c r="H160" s="45" t="s">
        <v>424</v>
      </c>
      <c r="I160" s="47" t="s">
        <v>425</v>
      </c>
      <c r="J160" s="47">
        <v>1</v>
      </c>
      <c r="K160" s="48">
        <v>44440</v>
      </c>
      <c r="L160" s="48">
        <v>45838</v>
      </c>
      <c r="M160" s="49">
        <f t="shared" si="2"/>
        <v>200</v>
      </c>
      <c r="N160" s="50">
        <v>1</v>
      </c>
      <c r="O160" s="51" t="s">
        <v>471</v>
      </c>
      <c r="P160" s="44" t="s">
        <v>3879</v>
      </c>
    </row>
    <row r="161" spans="1:16" ht="82.5" x14ac:dyDescent="0.25">
      <c r="A161" s="3">
        <v>12</v>
      </c>
      <c r="B161" s="44" t="s">
        <v>472</v>
      </c>
      <c r="C161" s="45" t="s">
        <v>282</v>
      </c>
      <c r="D161" s="46">
        <v>3</v>
      </c>
      <c r="E161" s="45" t="s">
        <v>468</v>
      </c>
      <c r="F161" s="45" t="s">
        <v>469</v>
      </c>
      <c r="G161" s="45" t="s">
        <v>336</v>
      </c>
      <c r="H161" s="45" t="s">
        <v>337</v>
      </c>
      <c r="I161" s="47" t="s">
        <v>286</v>
      </c>
      <c r="J161" s="47">
        <v>1</v>
      </c>
      <c r="K161" s="48">
        <v>45779</v>
      </c>
      <c r="L161" s="48">
        <v>46022</v>
      </c>
      <c r="M161" s="49">
        <f t="shared" si="2"/>
        <v>35</v>
      </c>
      <c r="N161" s="50">
        <v>0</v>
      </c>
      <c r="O161" s="51" t="s">
        <v>287</v>
      </c>
      <c r="P161" s="44" t="s">
        <v>3879</v>
      </c>
    </row>
    <row r="162" spans="1:16" ht="66" x14ac:dyDescent="0.25">
      <c r="A162" s="3">
        <v>12</v>
      </c>
      <c r="B162" s="44" t="s">
        <v>473</v>
      </c>
      <c r="C162" s="45" t="s">
        <v>282</v>
      </c>
      <c r="D162" s="46">
        <v>3</v>
      </c>
      <c r="E162" s="45" t="s">
        <v>468</v>
      </c>
      <c r="F162" s="45" t="s">
        <v>469</v>
      </c>
      <c r="G162" s="45" t="s">
        <v>304</v>
      </c>
      <c r="H162" s="45" t="s">
        <v>304</v>
      </c>
      <c r="I162" s="47" t="s">
        <v>305</v>
      </c>
      <c r="J162" s="47">
        <v>1</v>
      </c>
      <c r="K162" s="48">
        <v>45779</v>
      </c>
      <c r="L162" s="48">
        <v>46022</v>
      </c>
      <c r="M162" s="49">
        <f t="shared" si="2"/>
        <v>35</v>
      </c>
      <c r="N162" s="50">
        <v>0</v>
      </c>
      <c r="O162" s="51" t="s">
        <v>287</v>
      </c>
      <c r="P162" s="44" t="s">
        <v>3879</v>
      </c>
    </row>
    <row r="163" spans="1:16" ht="66" x14ac:dyDescent="0.25">
      <c r="A163" s="3">
        <v>12</v>
      </c>
      <c r="B163" s="44" t="s">
        <v>474</v>
      </c>
      <c r="C163" s="45" t="s">
        <v>282</v>
      </c>
      <c r="D163" s="46">
        <v>3</v>
      </c>
      <c r="E163" s="45" t="s">
        <v>468</v>
      </c>
      <c r="F163" s="45" t="s">
        <v>469</v>
      </c>
      <c r="G163" s="45" t="s">
        <v>307</v>
      </c>
      <c r="H163" s="45" t="s">
        <v>307</v>
      </c>
      <c r="I163" s="47" t="s">
        <v>308</v>
      </c>
      <c r="J163" s="47">
        <v>1</v>
      </c>
      <c r="K163" s="48">
        <v>45779</v>
      </c>
      <c r="L163" s="48">
        <v>46022</v>
      </c>
      <c r="M163" s="49">
        <f t="shared" si="2"/>
        <v>35</v>
      </c>
      <c r="N163" s="50">
        <v>0</v>
      </c>
      <c r="O163" s="51" t="s">
        <v>287</v>
      </c>
      <c r="P163" s="44" t="s">
        <v>3879</v>
      </c>
    </row>
    <row r="164" spans="1:16" ht="99" x14ac:dyDescent="0.25">
      <c r="A164" s="3">
        <v>12</v>
      </c>
      <c r="B164" s="44" t="s">
        <v>475</v>
      </c>
      <c r="C164" s="45" t="s">
        <v>282</v>
      </c>
      <c r="D164" s="46">
        <v>4</v>
      </c>
      <c r="E164" s="45" t="s">
        <v>476</v>
      </c>
      <c r="F164" s="45" t="s">
        <v>477</v>
      </c>
      <c r="G164" s="45" t="s">
        <v>470</v>
      </c>
      <c r="H164" s="45" t="s">
        <v>478</v>
      </c>
      <c r="I164" s="47" t="s">
        <v>425</v>
      </c>
      <c r="J164" s="47">
        <v>1</v>
      </c>
      <c r="K164" s="48">
        <v>44440</v>
      </c>
      <c r="L164" s="48">
        <v>45838</v>
      </c>
      <c r="M164" s="49">
        <f t="shared" si="2"/>
        <v>200</v>
      </c>
      <c r="N164" s="50">
        <v>1</v>
      </c>
      <c r="O164" s="51" t="s">
        <v>479</v>
      </c>
      <c r="P164" s="44" t="s">
        <v>3879</v>
      </c>
    </row>
    <row r="165" spans="1:16" ht="82.5" x14ac:dyDescent="0.25">
      <c r="A165" s="3">
        <v>12</v>
      </c>
      <c r="B165" s="44" t="s">
        <v>480</v>
      </c>
      <c r="C165" s="45" t="s">
        <v>282</v>
      </c>
      <c r="D165" s="46">
        <v>4</v>
      </c>
      <c r="E165" s="45" t="s">
        <v>476</v>
      </c>
      <c r="F165" s="45" t="s">
        <v>477</v>
      </c>
      <c r="G165" s="45" t="s">
        <v>336</v>
      </c>
      <c r="H165" s="45" t="s">
        <v>337</v>
      </c>
      <c r="I165" s="47" t="s">
        <v>286</v>
      </c>
      <c r="J165" s="47">
        <v>2</v>
      </c>
      <c r="K165" s="48">
        <v>45779</v>
      </c>
      <c r="L165" s="48">
        <v>46022</v>
      </c>
      <c r="M165" s="49">
        <f t="shared" si="2"/>
        <v>35</v>
      </c>
      <c r="N165" s="50">
        <v>0</v>
      </c>
      <c r="O165" s="51" t="s">
        <v>287</v>
      </c>
      <c r="P165" s="44" t="s">
        <v>3879</v>
      </c>
    </row>
    <row r="166" spans="1:16" ht="82.5" x14ac:dyDescent="0.25">
      <c r="A166" s="3">
        <v>12</v>
      </c>
      <c r="B166" s="44" t="s">
        <v>481</v>
      </c>
      <c r="C166" s="44" t="s">
        <v>282</v>
      </c>
      <c r="D166" s="49">
        <v>4</v>
      </c>
      <c r="E166" s="44" t="s">
        <v>476</v>
      </c>
      <c r="F166" s="44" t="s">
        <v>477</v>
      </c>
      <c r="G166" s="44" t="s">
        <v>307</v>
      </c>
      <c r="H166" s="44" t="s">
        <v>307</v>
      </c>
      <c r="I166" s="44" t="s">
        <v>308</v>
      </c>
      <c r="J166" s="44">
        <v>1</v>
      </c>
      <c r="K166" s="54">
        <v>45779</v>
      </c>
      <c r="L166" s="54">
        <v>46022</v>
      </c>
      <c r="M166" s="49">
        <f t="shared" si="2"/>
        <v>35</v>
      </c>
      <c r="N166" s="50">
        <v>0</v>
      </c>
      <c r="O166" s="51" t="s">
        <v>287</v>
      </c>
      <c r="P166" s="44" t="s">
        <v>3879</v>
      </c>
    </row>
    <row r="167" spans="1:16" ht="82.5" x14ac:dyDescent="0.25">
      <c r="A167" s="3">
        <v>12</v>
      </c>
      <c r="B167" s="44" t="s">
        <v>482</v>
      </c>
      <c r="C167" s="45" t="s">
        <v>26</v>
      </c>
      <c r="D167" s="46">
        <v>5</v>
      </c>
      <c r="E167" s="45" t="s">
        <v>483</v>
      </c>
      <c r="F167" s="45" t="s">
        <v>484</v>
      </c>
      <c r="G167" s="45" t="s">
        <v>485</v>
      </c>
      <c r="H167" s="45" t="s">
        <v>486</v>
      </c>
      <c r="I167" s="47" t="s">
        <v>487</v>
      </c>
      <c r="J167" s="47">
        <v>1</v>
      </c>
      <c r="K167" s="48">
        <v>44440</v>
      </c>
      <c r="L167" s="48">
        <v>45291</v>
      </c>
      <c r="M167" s="49">
        <f t="shared" si="2"/>
        <v>122</v>
      </c>
      <c r="N167" s="50">
        <v>1</v>
      </c>
      <c r="O167" s="56" t="s">
        <v>488</v>
      </c>
      <c r="P167" s="44" t="s">
        <v>3879</v>
      </c>
    </row>
    <row r="168" spans="1:16" ht="82.5" x14ac:dyDescent="0.25">
      <c r="A168" s="3">
        <v>12</v>
      </c>
      <c r="B168" s="44" t="s">
        <v>489</v>
      </c>
      <c r="C168" s="45" t="s">
        <v>26</v>
      </c>
      <c r="D168" s="46">
        <v>5</v>
      </c>
      <c r="E168" s="45" t="s">
        <v>483</v>
      </c>
      <c r="F168" s="45" t="s">
        <v>484</v>
      </c>
      <c r="G168" s="45" t="s">
        <v>490</v>
      </c>
      <c r="H168" s="45" t="s">
        <v>491</v>
      </c>
      <c r="I168" s="47" t="s">
        <v>492</v>
      </c>
      <c r="J168" s="47">
        <v>1</v>
      </c>
      <c r="K168" s="48">
        <v>44440</v>
      </c>
      <c r="L168" s="48">
        <v>45838</v>
      </c>
      <c r="M168" s="49">
        <f t="shared" si="2"/>
        <v>200</v>
      </c>
      <c r="N168" s="50">
        <v>0.8</v>
      </c>
      <c r="O168" s="51" t="s">
        <v>302</v>
      </c>
      <c r="P168" s="44" t="s">
        <v>3879</v>
      </c>
    </row>
    <row r="169" spans="1:16" ht="99" x14ac:dyDescent="0.25">
      <c r="A169" s="3">
        <v>12</v>
      </c>
      <c r="B169" s="44" t="s">
        <v>493</v>
      </c>
      <c r="C169" s="45" t="s">
        <v>26</v>
      </c>
      <c r="D169" s="46">
        <v>5</v>
      </c>
      <c r="E169" s="45" t="s">
        <v>494</v>
      </c>
      <c r="F169" s="45" t="s">
        <v>495</v>
      </c>
      <c r="G169" s="45" t="s">
        <v>496</v>
      </c>
      <c r="H169" s="45" t="s">
        <v>497</v>
      </c>
      <c r="I169" s="47" t="s">
        <v>498</v>
      </c>
      <c r="J169" s="47">
        <v>1</v>
      </c>
      <c r="K169" s="48">
        <v>44440</v>
      </c>
      <c r="L169" s="48">
        <v>45838</v>
      </c>
      <c r="M169" s="49">
        <f t="shared" si="2"/>
        <v>200</v>
      </c>
      <c r="N169" s="50">
        <v>1</v>
      </c>
      <c r="O169" s="51" t="s">
        <v>499</v>
      </c>
      <c r="P169" s="44" t="s">
        <v>3879</v>
      </c>
    </row>
    <row r="170" spans="1:16" ht="148.5" x14ac:dyDescent="0.25">
      <c r="A170" s="3">
        <v>12</v>
      </c>
      <c r="B170" s="44" t="s">
        <v>500</v>
      </c>
      <c r="C170" s="45" t="s">
        <v>26</v>
      </c>
      <c r="D170" s="46">
        <v>5</v>
      </c>
      <c r="E170" s="45" t="s">
        <v>501</v>
      </c>
      <c r="F170" s="45" t="s">
        <v>502</v>
      </c>
      <c r="G170" s="45" t="s">
        <v>503</v>
      </c>
      <c r="H170" s="45" t="s">
        <v>497</v>
      </c>
      <c r="I170" s="47" t="s">
        <v>498</v>
      </c>
      <c r="J170" s="47">
        <v>1</v>
      </c>
      <c r="K170" s="48">
        <v>44440</v>
      </c>
      <c r="L170" s="48">
        <v>45838</v>
      </c>
      <c r="M170" s="49">
        <f t="shared" si="2"/>
        <v>200</v>
      </c>
      <c r="N170" s="50">
        <v>0.5</v>
      </c>
      <c r="O170" s="51" t="s">
        <v>302</v>
      </c>
      <c r="P170" s="44" t="s">
        <v>3879</v>
      </c>
    </row>
    <row r="171" spans="1:16" ht="115.5" x14ac:dyDescent="0.25">
      <c r="A171" s="3">
        <v>12</v>
      </c>
      <c r="B171" s="44" t="s">
        <v>504</v>
      </c>
      <c r="C171" s="45" t="s">
        <v>26</v>
      </c>
      <c r="D171" s="46">
        <v>5</v>
      </c>
      <c r="E171" s="45" t="s">
        <v>505</v>
      </c>
      <c r="F171" s="45" t="s">
        <v>506</v>
      </c>
      <c r="G171" s="45" t="s">
        <v>507</v>
      </c>
      <c r="H171" s="45" t="s">
        <v>497</v>
      </c>
      <c r="I171" s="47" t="s">
        <v>498</v>
      </c>
      <c r="J171" s="47">
        <v>1</v>
      </c>
      <c r="K171" s="48">
        <v>44440</v>
      </c>
      <c r="L171" s="48">
        <v>45838</v>
      </c>
      <c r="M171" s="49">
        <f t="shared" si="2"/>
        <v>200</v>
      </c>
      <c r="N171" s="50">
        <v>0.5</v>
      </c>
      <c r="O171" s="51" t="s">
        <v>302</v>
      </c>
      <c r="P171" s="44" t="s">
        <v>3879</v>
      </c>
    </row>
    <row r="172" spans="1:16" ht="165" x14ac:dyDescent="0.25">
      <c r="A172" s="3">
        <v>12</v>
      </c>
      <c r="B172" s="44" t="s">
        <v>508</v>
      </c>
      <c r="C172" s="45" t="s">
        <v>26</v>
      </c>
      <c r="D172" s="46">
        <v>5</v>
      </c>
      <c r="E172" s="45" t="s">
        <v>509</v>
      </c>
      <c r="F172" s="45" t="s">
        <v>510</v>
      </c>
      <c r="G172" s="45" t="s">
        <v>511</v>
      </c>
      <c r="H172" s="45" t="s">
        <v>512</v>
      </c>
      <c r="I172" s="47" t="s">
        <v>379</v>
      </c>
      <c r="J172" s="47">
        <v>2</v>
      </c>
      <c r="K172" s="48">
        <v>44440</v>
      </c>
      <c r="L172" s="48">
        <v>45838</v>
      </c>
      <c r="M172" s="49">
        <f t="shared" si="2"/>
        <v>200</v>
      </c>
      <c r="N172" s="50">
        <v>0</v>
      </c>
      <c r="O172" s="51" t="s">
        <v>302</v>
      </c>
      <c r="P172" s="44" t="s">
        <v>3879</v>
      </c>
    </row>
    <row r="173" spans="1:16" ht="82.5" x14ac:dyDescent="0.25">
      <c r="A173" s="3">
        <v>12</v>
      </c>
      <c r="B173" s="44" t="s">
        <v>513</v>
      </c>
      <c r="C173" s="45" t="s">
        <v>26</v>
      </c>
      <c r="D173" s="46">
        <v>5</v>
      </c>
      <c r="E173" s="45" t="s">
        <v>514</v>
      </c>
      <c r="F173" s="45" t="s">
        <v>515</v>
      </c>
      <c r="G173" s="45" t="s">
        <v>485</v>
      </c>
      <c r="H173" s="45" t="s">
        <v>516</v>
      </c>
      <c r="I173" s="47" t="s">
        <v>487</v>
      </c>
      <c r="J173" s="47">
        <v>1</v>
      </c>
      <c r="K173" s="48">
        <v>44440</v>
      </c>
      <c r="L173" s="48">
        <v>45291</v>
      </c>
      <c r="M173" s="49">
        <f t="shared" si="2"/>
        <v>122</v>
      </c>
      <c r="N173" s="50">
        <v>1</v>
      </c>
      <c r="O173" s="56" t="s">
        <v>488</v>
      </c>
      <c r="P173" s="44" t="s">
        <v>3879</v>
      </c>
    </row>
    <row r="174" spans="1:16" ht="148.5" x14ac:dyDescent="0.25">
      <c r="A174" s="3">
        <v>12</v>
      </c>
      <c r="B174" s="44" t="s">
        <v>517</v>
      </c>
      <c r="C174" s="45" t="s">
        <v>26</v>
      </c>
      <c r="D174" s="46">
        <v>5</v>
      </c>
      <c r="E174" s="45" t="s">
        <v>518</v>
      </c>
      <c r="F174" s="45" t="s">
        <v>519</v>
      </c>
      <c r="G174" s="45" t="s">
        <v>520</v>
      </c>
      <c r="H174" s="45" t="s">
        <v>521</v>
      </c>
      <c r="I174" s="47" t="s">
        <v>522</v>
      </c>
      <c r="J174" s="47">
        <v>1</v>
      </c>
      <c r="K174" s="48">
        <v>44440</v>
      </c>
      <c r="L174" s="48">
        <v>45838</v>
      </c>
      <c r="M174" s="49">
        <f t="shared" si="2"/>
        <v>200</v>
      </c>
      <c r="N174" s="50">
        <v>0</v>
      </c>
      <c r="O174" s="51" t="s">
        <v>302</v>
      </c>
      <c r="P174" s="44" t="s">
        <v>3879</v>
      </c>
    </row>
    <row r="175" spans="1:16" ht="132" x14ac:dyDescent="0.25">
      <c r="A175" s="3">
        <v>12</v>
      </c>
      <c r="B175" s="44" t="s">
        <v>523</v>
      </c>
      <c r="C175" s="45" t="s">
        <v>282</v>
      </c>
      <c r="D175" s="46">
        <v>6</v>
      </c>
      <c r="E175" s="45" t="s">
        <v>524</v>
      </c>
      <c r="F175" s="45" t="s">
        <v>525</v>
      </c>
      <c r="G175" s="45" t="s">
        <v>336</v>
      </c>
      <c r="H175" s="45" t="s">
        <v>424</v>
      </c>
      <c r="I175" s="47" t="s">
        <v>425</v>
      </c>
      <c r="J175" s="47">
        <v>1</v>
      </c>
      <c r="K175" s="48">
        <v>45779</v>
      </c>
      <c r="L175" s="48">
        <v>46022</v>
      </c>
      <c r="M175" s="49">
        <f t="shared" si="2"/>
        <v>35</v>
      </c>
      <c r="N175" s="50">
        <v>0</v>
      </c>
      <c r="O175" s="51" t="s">
        <v>287</v>
      </c>
      <c r="P175" s="44" t="s">
        <v>3879</v>
      </c>
    </row>
    <row r="176" spans="1:16" ht="132" x14ac:dyDescent="0.25">
      <c r="A176" s="3">
        <v>12</v>
      </c>
      <c r="B176" s="44" t="s">
        <v>526</v>
      </c>
      <c r="C176" s="45" t="s">
        <v>282</v>
      </c>
      <c r="D176" s="46">
        <v>6</v>
      </c>
      <c r="E176" s="45" t="s">
        <v>524</v>
      </c>
      <c r="F176" s="45" t="s">
        <v>527</v>
      </c>
      <c r="G176" s="45" t="s">
        <v>336</v>
      </c>
      <c r="H176" s="45" t="s">
        <v>337</v>
      </c>
      <c r="I176" s="47" t="s">
        <v>286</v>
      </c>
      <c r="J176" s="47">
        <v>1</v>
      </c>
      <c r="K176" s="48">
        <v>45779</v>
      </c>
      <c r="L176" s="48">
        <v>46022</v>
      </c>
      <c r="M176" s="49">
        <f t="shared" si="2"/>
        <v>35</v>
      </c>
      <c r="N176" s="50">
        <v>0</v>
      </c>
      <c r="O176" s="51" t="s">
        <v>287</v>
      </c>
      <c r="P176" s="44" t="s">
        <v>3879</v>
      </c>
    </row>
    <row r="177" spans="1:16" ht="165" x14ac:dyDescent="0.25">
      <c r="A177" s="3">
        <v>12</v>
      </c>
      <c r="B177" s="44" t="s">
        <v>528</v>
      </c>
      <c r="C177" s="45" t="s">
        <v>26</v>
      </c>
      <c r="D177" s="46">
        <v>7</v>
      </c>
      <c r="E177" s="45" t="s">
        <v>529</v>
      </c>
      <c r="F177" s="45" t="s">
        <v>530</v>
      </c>
      <c r="G177" s="45" t="s">
        <v>531</v>
      </c>
      <c r="H177" s="45" t="s">
        <v>532</v>
      </c>
      <c r="I177" s="47" t="s">
        <v>498</v>
      </c>
      <c r="J177" s="47">
        <v>1</v>
      </c>
      <c r="K177" s="48">
        <v>44440</v>
      </c>
      <c r="L177" s="48">
        <v>45838</v>
      </c>
      <c r="M177" s="49">
        <f t="shared" si="2"/>
        <v>200</v>
      </c>
      <c r="N177" s="50">
        <v>0.95</v>
      </c>
      <c r="O177" s="51" t="s">
        <v>533</v>
      </c>
      <c r="P177" s="44" t="s">
        <v>3879</v>
      </c>
    </row>
    <row r="178" spans="1:16" ht="148.5" x14ac:dyDescent="0.25">
      <c r="A178" s="3">
        <v>12</v>
      </c>
      <c r="B178" s="44" t="s">
        <v>534</v>
      </c>
      <c r="C178" s="45" t="s">
        <v>26</v>
      </c>
      <c r="D178" s="46">
        <v>8</v>
      </c>
      <c r="E178" s="45" t="s">
        <v>535</v>
      </c>
      <c r="F178" s="45" t="s">
        <v>536</v>
      </c>
      <c r="G178" s="45" t="s">
        <v>485</v>
      </c>
      <c r="H178" s="45" t="s">
        <v>537</v>
      </c>
      <c r="I178" s="47" t="s">
        <v>487</v>
      </c>
      <c r="J178" s="47">
        <v>1</v>
      </c>
      <c r="K178" s="48">
        <v>44440</v>
      </c>
      <c r="L178" s="48">
        <v>45291</v>
      </c>
      <c r="M178" s="49">
        <f t="shared" si="2"/>
        <v>122</v>
      </c>
      <c r="N178" s="50">
        <v>1</v>
      </c>
      <c r="O178" s="56" t="s">
        <v>488</v>
      </c>
      <c r="P178" s="44" t="s">
        <v>3879</v>
      </c>
    </row>
    <row r="179" spans="1:16" ht="132" x14ac:dyDescent="0.25">
      <c r="A179" s="3">
        <v>12</v>
      </c>
      <c r="B179" s="44" t="s">
        <v>538</v>
      </c>
      <c r="C179" s="45" t="s">
        <v>26</v>
      </c>
      <c r="D179" s="46">
        <v>8</v>
      </c>
      <c r="E179" s="45" t="s">
        <v>539</v>
      </c>
      <c r="F179" s="45" t="s">
        <v>540</v>
      </c>
      <c r="G179" s="45" t="s">
        <v>507</v>
      </c>
      <c r="H179" s="45" t="s">
        <v>497</v>
      </c>
      <c r="I179" s="47" t="s">
        <v>498</v>
      </c>
      <c r="J179" s="47">
        <v>1</v>
      </c>
      <c r="K179" s="48">
        <v>44440</v>
      </c>
      <c r="L179" s="48">
        <v>45838</v>
      </c>
      <c r="M179" s="49">
        <f t="shared" si="2"/>
        <v>200</v>
      </c>
      <c r="N179" s="50">
        <v>0.5</v>
      </c>
      <c r="O179" s="51" t="s">
        <v>302</v>
      </c>
      <c r="P179" s="44" t="s">
        <v>3879</v>
      </c>
    </row>
    <row r="180" spans="1:16" ht="165" x14ac:dyDescent="0.25">
      <c r="A180" s="3">
        <v>12</v>
      </c>
      <c r="B180" s="44" t="s">
        <v>541</v>
      </c>
      <c r="C180" s="45" t="s">
        <v>26</v>
      </c>
      <c r="D180" s="46">
        <v>8</v>
      </c>
      <c r="E180" s="45" t="s">
        <v>542</v>
      </c>
      <c r="F180" s="45" t="s">
        <v>543</v>
      </c>
      <c r="G180" s="45" t="s">
        <v>544</v>
      </c>
      <c r="H180" s="45" t="s">
        <v>545</v>
      </c>
      <c r="I180" s="47" t="s">
        <v>498</v>
      </c>
      <c r="J180" s="47">
        <v>1</v>
      </c>
      <c r="K180" s="48">
        <v>44440</v>
      </c>
      <c r="L180" s="48">
        <v>45838</v>
      </c>
      <c r="M180" s="49">
        <f t="shared" si="2"/>
        <v>200</v>
      </c>
      <c r="N180" s="50">
        <v>1</v>
      </c>
      <c r="O180" s="51" t="s">
        <v>546</v>
      </c>
      <c r="P180" s="44" t="s">
        <v>3879</v>
      </c>
    </row>
    <row r="181" spans="1:16" ht="132" x14ac:dyDescent="0.25">
      <c r="A181" s="3">
        <v>12</v>
      </c>
      <c r="B181" s="44" t="s">
        <v>547</v>
      </c>
      <c r="C181" s="45" t="s">
        <v>26</v>
      </c>
      <c r="D181" s="46">
        <v>9</v>
      </c>
      <c r="E181" s="45" t="s">
        <v>548</v>
      </c>
      <c r="F181" s="45" t="s">
        <v>549</v>
      </c>
      <c r="G181" s="45" t="s">
        <v>507</v>
      </c>
      <c r="H181" s="45" t="s">
        <v>545</v>
      </c>
      <c r="I181" s="47" t="s">
        <v>498</v>
      </c>
      <c r="J181" s="47">
        <v>1</v>
      </c>
      <c r="K181" s="48">
        <v>44440</v>
      </c>
      <c r="L181" s="48">
        <v>45838</v>
      </c>
      <c r="M181" s="49">
        <f t="shared" si="2"/>
        <v>200</v>
      </c>
      <c r="N181" s="50">
        <v>1</v>
      </c>
      <c r="O181" s="51" t="s">
        <v>550</v>
      </c>
      <c r="P181" s="44" t="s">
        <v>3879</v>
      </c>
    </row>
    <row r="182" spans="1:16" ht="82.5" x14ac:dyDescent="0.25">
      <c r="A182" s="3">
        <v>12</v>
      </c>
      <c r="B182" s="44" t="s">
        <v>551</v>
      </c>
      <c r="C182" s="45" t="s">
        <v>26</v>
      </c>
      <c r="D182" s="46">
        <v>9</v>
      </c>
      <c r="E182" s="45" t="s">
        <v>552</v>
      </c>
      <c r="F182" s="45" t="s">
        <v>553</v>
      </c>
      <c r="G182" s="45" t="s">
        <v>554</v>
      </c>
      <c r="H182" s="45" t="s">
        <v>555</v>
      </c>
      <c r="I182" s="47" t="s">
        <v>487</v>
      </c>
      <c r="J182" s="47">
        <v>1</v>
      </c>
      <c r="K182" s="48">
        <v>44440</v>
      </c>
      <c r="L182" s="48">
        <v>45291</v>
      </c>
      <c r="M182" s="49">
        <f t="shared" si="2"/>
        <v>122</v>
      </c>
      <c r="N182" s="50">
        <v>1</v>
      </c>
      <c r="O182" s="56" t="s">
        <v>488</v>
      </c>
      <c r="P182" s="44" t="s">
        <v>3879</v>
      </c>
    </row>
    <row r="183" spans="1:16" ht="99" x14ac:dyDescent="0.25">
      <c r="A183" s="3">
        <v>12</v>
      </c>
      <c r="B183" s="44" t="s">
        <v>556</v>
      </c>
      <c r="C183" s="45" t="s">
        <v>26</v>
      </c>
      <c r="D183" s="46">
        <v>9</v>
      </c>
      <c r="E183" s="45" t="s">
        <v>557</v>
      </c>
      <c r="F183" s="45" t="s">
        <v>558</v>
      </c>
      <c r="G183" s="45" t="s">
        <v>507</v>
      </c>
      <c r="H183" s="45" t="s">
        <v>478</v>
      </c>
      <c r="I183" s="47" t="s">
        <v>559</v>
      </c>
      <c r="J183" s="47">
        <v>1</v>
      </c>
      <c r="K183" s="48">
        <v>44440</v>
      </c>
      <c r="L183" s="48">
        <v>45838</v>
      </c>
      <c r="M183" s="49">
        <f t="shared" si="2"/>
        <v>200</v>
      </c>
      <c r="N183" s="50">
        <v>0.5</v>
      </c>
      <c r="O183" s="51" t="s">
        <v>302</v>
      </c>
      <c r="P183" s="44" t="s">
        <v>3879</v>
      </c>
    </row>
    <row r="184" spans="1:16" ht="99" x14ac:dyDescent="0.25">
      <c r="A184" s="3">
        <v>12</v>
      </c>
      <c r="B184" s="44" t="s">
        <v>560</v>
      </c>
      <c r="C184" s="45" t="s">
        <v>26</v>
      </c>
      <c r="D184" s="46">
        <v>9</v>
      </c>
      <c r="E184" s="45" t="s">
        <v>561</v>
      </c>
      <c r="F184" s="45" t="s">
        <v>562</v>
      </c>
      <c r="G184" s="45" t="s">
        <v>485</v>
      </c>
      <c r="H184" s="45" t="s">
        <v>516</v>
      </c>
      <c r="I184" s="47" t="s">
        <v>487</v>
      </c>
      <c r="J184" s="47">
        <v>1</v>
      </c>
      <c r="K184" s="48">
        <v>44440</v>
      </c>
      <c r="L184" s="48">
        <v>45291</v>
      </c>
      <c r="M184" s="49">
        <f t="shared" si="2"/>
        <v>122</v>
      </c>
      <c r="N184" s="50">
        <v>1</v>
      </c>
      <c r="O184" s="56" t="s">
        <v>488</v>
      </c>
      <c r="P184" s="44" t="s">
        <v>3879</v>
      </c>
    </row>
    <row r="185" spans="1:16" ht="82.5" x14ac:dyDescent="0.25">
      <c r="A185" s="3">
        <v>12</v>
      </c>
      <c r="B185" s="44" t="s">
        <v>563</v>
      </c>
      <c r="C185" s="45" t="s">
        <v>26</v>
      </c>
      <c r="D185" s="46">
        <v>9</v>
      </c>
      <c r="E185" s="45" t="s">
        <v>564</v>
      </c>
      <c r="F185" s="45" t="s">
        <v>565</v>
      </c>
      <c r="G185" s="45" t="s">
        <v>566</v>
      </c>
      <c r="H185" s="45" t="s">
        <v>532</v>
      </c>
      <c r="I185" s="47" t="s">
        <v>498</v>
      </c>
      <c r="J185" s="47">
        <v>1</v>
      </c>
      <c r="K185" s="48">
        <v>44440</v>
      </c>
      <c r="L185" s="48">
        <v>45838</v>
      </c>
      <c r="M185" s="49">
        <f t="shared" si="2"/>
        <v>200</v>
      </c>
      <c r="N185" s="50">
        <v>0.5</v>
      </c>
      <c r="O185" s="51" t="s">
        <v>302</v>
      </c>
      <c r="P185" s="44" t="s">
        <v>3879</v>
      </c>
    </row>
    <row r="186" spans="1:16" ht="115.5" x14ac:dyDescent="0.25">
      <c r="A186" s="3">
        <v>12</v>
      </c>
      <c r="B186" s="44" t="s">
        <v>567</v>
      </c>
      <c r="C186" s="45" t="s">
        <v>26</v>
      </c>
      <c r="D186" s="46">
        <v>10</v>
      </c>
      <c r="E186" s="45" t="s">
        <v>568</v>
      </c>
      <c r="F186" s="45" t="s">
        <v>569</v>
      </c>
      <c r="G186" s="45" t="s">
        <v>507</v>
      </c>
      <c r="H186" s="45" t="s">
        <v>497</v>
      </c>
      <c r="I186" s="47" t="s">
        <v>498</v>
      </c>
      <c r="J186" s="47">
        <v>1</v>
      </c>
      <c r="K186" s="48">
        <v>44440</v>
      </c>
      <c r="L186" s="48">
        <v>45838</v>
      </c>
      <c r="M186" s="49">
        <f t="shared" si="2"/>
        <v>200</v>
      </c>
      <c r="N186" s="50">
        <v>1</v>
      </c>
      <c r="O186" s="51" t="s">
        <v>570</v>
      </c>
      <c r="P186" s="44" t="s">
        <v>3879</v>
      </c>
    </row>
    <row r="187" spans="1:16" ht="148.5" x14ac:dyDescent="0.25">
      <c r="A187" s="3">
        <v>12</v>
      </c>
      <c r="B187" s="44" t="s">
        <v>571</v>
      </c>
      <c r="C187" s="45" t="s">
        <v>26</v>
      </c>
      <c r="D187" s="46">
        <v>11</v>
      </c>
      <c r="E187" s="45" t="s">
        <v>572</v>
      </c>
      <c r="F187" s="45" t="s">
        <v>573</v>
      </c>
      <c r="G187" s="45" t="s">
        <v>574</v>
      </c>
      <c r="H187" s="45" t="s">
        <v>575</v>
      </c>
      <c r="I187" s="47" t="s">
        <v>576</v>
      </c>
      <c r="J187" s="47">
        <v>1</v>
      </c>
      <c r="K187" s="48">
        <v>44440</v>
      </c>
      <c r="L187" s="48">
        <v>45838</v>
      </c>
      <c r="M187" s="49">
        <f t="shared" si="2"/>
        <v>200</v>
      </c>
      <c r="N187" s="50">
        <v>0.5</v>
      </c>
      <c r="O187" s="51" t="s">
        <v>302</v>
      </c>
      <c r="P187" s="44" t="s">
        <v>3879</v>
      </c>
    </row>
    <row r="188" spans="1:16" ht="82.5" x14ac:dyDescent="0.25">
      <c r="A188" s="3">
        <v>12</v>
      </c>
      <c r="B188" s="44" t="s">
        <v>577</v>
      </c>
      <c r="C188" s="45" t="s">
        <v>26</v>
      </c>
      <c r="D188" s="46">
        <v>12</v>
      </c>
      <c r="E188" s="45" t="s">
        <v>578</v>
      </c>
      <c r="F188" s="45" t="s">
        <v>579</v>
      </c>
      <c r="G188" s="45" t="s">
        <v>574</v>
      </c>
      <c r="H188" s="45" t="s">
        <v>575</v>
      </c>
      <c r="I188" s="47" t="s">
        <v>576</v>
      </c>
      <c r="J188" s="47">
        <v>1</v>
      </c>
      <c r="K188" s="48">
        <v>44440</v>
      </c>
      <c r="L188" s="48">
        <v>45838</v>
      </c>
      <c r="M188" s="49">
        <f t="shared" si="2"/>
        <v>200</v>
      </c>
      <c r="N188" s="50">
        <v>0.5</v>
      </c>
      <c r="O188" s="51" t="s">
        <v>302</v>
      </c>
      <c r="P188" s="44" t="s">
        <v>3879</v>
      </c>
    </row>
    <row r="189" spans="1:16" ht="99" x14ac:dyDescent="0.25">
      <c r="A189" s="3">
        <v>12</v>
      </c>
      <c r="B189" s="44" t="s">
        <v>580</v>
      </c>
      <c r="C189" s="45" t="s">
        <v>282</v>
      </c>
      <c r="D189" s="46">
        <v>13</v>
      </c>
      <c r="E189" s="45" t="s">
        <v>581</v>
      </c>
      <c r="F189" s="45" t="s">
        <v>582</v>
      </c>
      <c r="G189" s="45" t="s">
        <v>583</v>
      </c>
      <c r="H189" s="45" t="s">
        <v>583</v>
      </c>
      <c r="I189" s="47" t="s">
        <v>584</v>
      </c>
      <c r="J189" s="47">
        <v>1</v>
      </c>
      <c r="K189" s="48">
        <v>45779</v>
      </c>
      <c r="L189" s="48">
        <v>46022</v>
      </c>
      <c r="M189" s="49">
        <f t="shared" si="2"/>
        <v>35</v>
      </c>
      <c r="N189" s="50">
        <v>0</v>
      </c>
      <c r="O189" s="51" t="s">
        <v>287</v>
      </c>
      <c r="P189" s="44" t="s">
        <v>3879</v>
      </c>
    </row>
    <row r="190" spans="1:16" ht="66" x14ac:dyDescent="0.25">
      <c r="A190" s="3">
        <v>12</v>
      </c>
      <c r="B190" s="44" t="s">
        <v>585</v>
      </c>
      <c r="C190" s="45" t="s">
        <v>282</v>
      </c>
      <c r="D190" s="46">
        <v>13</v>
      </c>
      <c r="E190" s="45" t="s">
        <v>581</v>
      </c>
      <c r="F190" s="45" t="s">
        <v>586</v>
      </c>
      <c r="G190" s="45" t="s">
        <v>304</v>
      </c>
      <c r="H190" s="45" t="s">
        <v>304</v>
      </c>
      <c r="I190" s="47" t="s">
        <v>587</v>
      </c>
      <c r="J190" s="47">
        <v>1</v>
      </c>
      <c r="K190" s="48">
        <v>45779</v>
      </c>
      <c r="L190" s="48">
        <v>46022</v>
      </c>
      <c r="M190" s="49">
        <f t="shared" si="2"/>
        <v>35</v>
      </c>
      <c r="N190" s="50">
        <v>0</v>
      </c>
      <c r="O190" s="51" t="s">
        <v>287</v>
      </c>
      <c r="P190" s="44" t="s">
        <v>3879</v>
      </c>
    </row>
    <row r="191" spans="1:16" ht="66" x14ac:dyDescent="0.25">
      <c r="A191" s="3">
        <v>12</v>
      </c>
      <c r="B191" s="44" t="s">
        <v>588</v>
      </c>
      <c r="C191" s="45" t="s">
        <v>282</v>
      </c>
      <c r="D191" s="46">
        <v>13</v>
      </c>
      <c r="E191" s="45" t="s">
        <v>581</v>
      </c>
      <c r="F191" s="45" t="s">
        <v>586</v>
      </c>
      <c r="G191" s="45" t="s">
        <v>307</v>
      </c>
      <c r="H191" s="45" t="s">
        <v>307</v>
      </c>
      <c r="I191" s="47" t="s">
        <v>308</v>
      </c>
      <c r="J191" s="47">
        <v>1</v>
      </c>
      <c r="K191" s="48">
        <v>45779</v>
      </c>
      <c r="L191" s="48">
        <v>46022</v>
      </c>
      <c r="M191" s="49">
        <f t="shared" si="2"/>
        <v>35</v>
      </c>
      <c r="N191" s="50">
        <v>0</v>
      </c>
      <c r="O191" s="51" t="s">
        <v>287</v>
      </c>
      <c r="P191" s="44" t="s">
        <v>3879</v>
      </c>
    </row>
    <row r="192" spans="1:16" ht="66" x14ac:dyDescent="0.25">
      <c r="A192" s="3">
        <v>12</v>
      </c>
      <c r="B192" s="44" t="s">
        <v>589</v>
      </c>
      <c r="C192" s="45" t="s">
        <v>282</v>
      </c>
      <c r="D192" s="46">
        <v>14</v>
      </c>
      <c r="E192" s="45" t="s">
        <v>590</v>
      </c>
      <c r="F192" s="45" t="s">
        <v>591</v>
      </c>
      <c r="G192" s="45" t="s">
        <v>304</v>
      </c>
      <c r="H192" s="45" t="s">
        <v>304</v>
      </c>
      <c r="I192" s="47" t="s">
        <v>305</v>
      </c>
      <c r="J192" s="47">
        <v>1</v>
      </c>
      <c r="K192" s="48">
        <v>45779</v>
      </c>
      <c r="L192" s="48">
        <v>46022</v>
      </c>
      <c r="M192" s="49">
        <f t="shared" si="2"/>
        <v>35</v>
      </c>
      <c r="N192" s="50">
        <v>0</v>
      </c>
      <c r="O192" s="51" t="s">
        <v>287</v>
      </c>
      <c r="P192" s="44" t="s">
        <v>3879</v>
      </c>
    </row>
    <row r="193" spans="1:16" ht="66" x14ac:dyDescent="0.25">
      <c r="A193" s="3">
        <v>12</v>
      </c>
      <c r="B193" s="44" t="s">
        <v>592</v>
      </c>
      <c r="C193" s="45" t="s">
        <v>282</v>
      </c>
      <c r="D193" s="46">
        <v>14</v>
      </c>
      <c r="E193" s="45" t="s">
        <v>590</v>
      </c>
      <c r="F193" s="45" t="s">
        <v>591</v>
      </c>
      <c r="G193" s="45" t="s">
        <v>307</v>
      </c>
      <c r="H193" s="45" t="s">
        <v>307</v>
      </c>
      <c r="I193" s="47" t="s">
        <v>308</v>
      </c>
      <c r="J193" s="47">
        <v>1</v>
      </c>
      <c r="K193" s="48">
        <v>45779</v>
      </c>
      <c r="L193" s="48">
        <v>46022</v>
      </c>
      <c r="M193" s="49">
        <f t="shared" si="2"/>
        <v>35</v>
      </c>
      <c r="N193" s="50">
        <v>0</v>
      </c>
      <c r="O193" s="51" t="s">
        <v>287</v>
      </c>
      <c r="P193" s="44" t="s">
        <v>3879</v>
      </c>
    </row>
    <row r="194" spans="1:16" ht="99" x14ac:dyDescent="0.25">
      <c r="A194" s="3">
        <v>12</v>
      </c>
      <c r="B194" s="44" t="s">
        <v>593</v>
      </c>
      <c r="C194" s="45" t="s">
        <v>26</v>
      </c>
      <c r="D194" s="46">
        <v>15</v>
      </c>
      <c r="E194" s="45" t="s">
        <v>594</v>
      </c>
      <c r="F194" s="45" t="s">
        <v>595</v>
      </c>
      <c r="G194" s="45" t="s">
        <v>596</v>
      </c>
      <c r="H194" s="45" t="s">
        <v>597</v>
      </c>
      <c r="I194" s="47" t="s">
        <v>598</v>
      </c>
      <c r="J194" s="47">
        <v>24</v>
      </c>
      <c r="K194" s="48">
        <v>44440</v>
      </c>
      <c r="L194" s="48">
        <v>44834</v>
      </c>
      <c r="M194" s="49">
        <f t="shared" si="2"/>
        <v>56</v>
      </c>
      <c r="N194" s="50">
        <v>1</v>
      </c>
      <c r="O194" s="51" t="s">
        <v>599</v>
      </c>
      <c r="P194" s="44" t="s">
        <v>3864</v>
      </c>
    </row>
    <row r="195" spans="1:16" ht="165" x14ac:dyDescent="0.25">
      <c r="A195" s="3">
        <v>12</v>
      </c>
      <c r="B195" s="44" t="s">
        <v>600</v>
      </c>
      <c r="C195" s="45" t="s">
        <v>26</v>
      </c>
      <c r="D195" s="46">
        <v>15</v>
      </c>
      <c r="E195" s="45" t="s">
        <v>601</v>
      </c>
      <c r="F195" s="45" t="s">
        <v>595</v>
      </c>
      <c r="G195" s="45" t="s">
        <v>602</v>
      </c>
      <c r="H195" s="45" t="s">
        <v>603</v>
      </c>
      <c r="I195" s="47" t="s">
        <v>598</v>
      </c>
      <c r="J195" s="47">
        <v>24</v>
      </c>
      <c r="K195" s="48">
        <v>44440</v>
      </c>
      <c r="L195" s="48">
        <v>44926</v>
      </c>
      <c r="M195" s="49">
        <f t="shared" si="2"/>
        <v>69</v>
      </c>
      <c r="N195" s="50">
        <v>1</v>
      </c>
      <c r="O195" s="51" t="s">
        <v>604</v>
      </c>
      <c r="P195" s="44" t="s">
        <v>3881</v>
      </c>
    </row>
    <row r="196" spans="1:16" ht="132" x14ac:dyDescent="0.25">
      <c r="A196" s="3">
        <v>12</v>
      </c>
      <c r="B196" s="44" t="s">
        <v>605</v>
      </c>
      <c r="C196" s="45" t="s">
        <v>26</v>
      </c>
      <c r="D196" s="46">
        <v>15</v>
      </c>
      <c r="E196" s="45" t="s">
        <v>606</v>
      </c>
      <c r="F196" s="45" t="s">
        <v>607</v>
      </c>
      <c r="G196" s="45" t="s">
        <v>608</v>
      </c>
      <c r="H196" s="45" t="s">
        <v>545</v>
      </c>
      <c r="I196" s="47" t="s">
        <v>498</v>
      </c>
      <c r="J196" s="47">
        <v>1</v>
      </c>
      <c r="K196" s="48">
        <v>44440</v>
      </c>
      <c r="L196" s="48">
        <v>45838</v>
      </c>
      <c r="M196" s="49">
        <f t="shared" si="2"/>
        <v>200</v>
      </c>
      <c r="N196" s="50">
        <v>1</v>
      </c>
      <c r="O196" s="51" t="s">
        <v>550</v>
      </c>
      <c r="P196" s="44" t="s">
        <v>3879</v>
      </c>
    </row>
    <row r="197" spans="1:16" ht="99" x14ac:dyDescent="0.25">
      <c r="A197" s="3">
        <v>12</v>
      </c>
      <c r="B197" s="44" t="s">
        <v>609</v>
      </c>
      <c r="C197" s="45" t="s">
        <v>26</v>
      </c>
      <c r="D197" s="46">
        <v>15</v>
      </c>
      <c r="E197" s="45" t="s">
        <v>610</v>
      </c>
      <c r="F197" s="45" t="s">
        <v>611</v>
      </c>
      <c r="G197" s="45" t="s">
        <v>608</v>
      </c>
      <c r="H197" s="45" t="s">
        <v>497</v>
      </c>
      <c r="I197" s="47" t="s">
        <v>498</v>
      </c>
      <c r="J197" s="47">
        <v>1</v>
      </c>
      <c r="K197" s="48">
        <v>44440</v>
      </c>
      <c r="L197" s="48">
        <v>45838</v>
      </c>
      <c r="M197" s="49">
        <f t="shared" si="2"/>
        <v>200</v>
      </c>
      <c r="N197" s="50">
        <v>1</v>
      </c>
      <c r="O197" s="51" t="s">
        <v>550</v>
      </c>
      <c r="P197" s="44" t="s">
        <v>3879</v>
      </c>
    </row>
    <row r="198" spans="1:16" ht="132" x14ac:dyDescent="0.25">
      <c r="A198" s="3">
        <v>12</v>
      </c>
      <c r="B198" s="44" t="s">
        <v>612</v>
      </c>
      <c r="C198" s="45" t="s">
        <v>26</v>
      </c>
      <c r="D198" s="46">
        <v>15</v>
      </c>
      <c r="E198" s="45" t="s">
        <v>613</v>
      </c>
      <c r="F198" s="45" t="s">
        <v>614</v>
      </c>
      <c r="G198" s="45" t="s">
        <v>615</v>
      </c>
      <c r="H198" s="45" t="s">
        <v>497</v>
      </c>
      <c r="I198" s="47" t="s">
        <v>498</v>
      </c>
      <c r="J198" s="47">
        <v>1</v>
      </c>
      <c r="K198" s="48">
        <v>44440</v>
      </c>
      <c r="L198" s="48">
        <v>45838</v>
      </c>
      <c r="M198" s="49">
        <f t="shared" si="2"/>
        <v>200</v>
      </c>
      <c r="N198" s="50">
        <v>0.5</v>
      </c>
      <c r="O198" s="51" t="s">
        <v>302</v>
      </c>
      <c r="P198" s="44" t="s">
        <v>3879</v>
      </c>
    </row>
    <row r="199" spans="1:16" ht="99" x14ac:dyDescent="0.25">
      <c r="A199" s="3">
        <v>12</v>
      </c>
      <c r="B199" s="44" t="s">
        <v>616</v>
      </c>
      <c r="C199" s="45" t="s">
        <v>26</v>
      </c>
      <c r="D199" s="46">
        <v>15</v>
      </c>
      <c r="E199" s="45" t="s">
        <v>617</v>
      </c>
      <c r="F199" s="45" t="s">
        <v>618</v>
      </c>
      <c r="G199" s="45" t="s">
        <v>619</v>
      </c>
      <c r="H199" s="45" t="s">
        <v>620</v>
      </c>
      <c r="I199" s="47" t="s">
        <v>441</v>
      </c>
      <c r="J199" s="47">
        <v>1</v>
      </c>
      <c r="K199" s="48">
        <v>44440</v>
      </c>
      <c r="L199" s="48">
        <v>45838</v>
      </c>
      <c r="M199" s="49">
        <f t="shared" si="2"/>
        <v>200</v>
      </c>
      <c r="N199" s="50">
        <v>0</v>
      </c>
      <c r="O199" s="51" t="s">
        <v>302</v>
      </c>
      <c r="P199" s="44" t="s">
        <v>3879</v>
      </c>
    </row>
    <row r="200" spans="1:16" ht="99" x14ac:dyDescent="0.25">
      <c r="A200" s="3">
        <v>12</v>
      </c>
      <c r="B200" s="44" t="s">
        <v>621</v>
      </c>
      <c r="C200" s="45" t="s">
        <v>26</v>
      </c>
      <c r="D200" s="46">
        <v>15</v>
      </c>
      <c r="E200" s="45" t="s">
        <v>622</v>
      </c>
      <c r="F200" s="45" t="s">
        <v>623</v>
      </c>
      <c r="G200" s="45" t="s">
        <v>624</v>
      </c>
      <c r="H200" s="45" t="s">
        <v>625</v>
      </c>
      <c r="I200" s="47" t="s">
        <v>626</v>
      </c>
      <c r="J200" s="47">
        <v>1</v>
      </c>
      <c r="K200" s="48">
        <v>44440</v>
      </c>
      <c r="L200" s="48">
        <v>45838</v>
      </c>
      <c r="M200" s="49">
        <f t="shared" si="2"/>
        <v>200</v>
      </c>
      <c r="N200" s="50">
        <v>0.8</v>
      </c>
      <c r="O200" s="51" t="s">
        <v>302</v>
      </c>
      <c r="P200" s="44" t="s">
        <v>3879</v>
      </c>
    </row>
    <row r="201" spans="1:16" ht="132" x14ac:dyDescent="0.25">
      <c r="A201" s="3">
        <v>12</v>
      </c>
      <c r="B201" s="44" t="s">
        <v>627</v>
      </c>
      <c r="C201" s="45" t="s">
        <v>26</v>
      </c>
      <c r="D201" s="46">
        <v>16</v>
      </c>
      <c r="E201" s="45" t="s">
        <v>628</v>
      </c>
      <c r="F201" s="45" t="s">
        <v>629</v>
      </c>
      <c r="G201" s="45" t="s">
        <v>503</v>
      </c>
      <c r="H201" s="45" t="s">
        <v>537</v>
      </c>
      <c r="I201" s="47" t="s">
        <v>487</v>
      </c>
      <c r="J201" s="47">
        <v>1</v>
      </c>
      <c r="K201" s="48">
        <v>44440</v>
      </c>
      <c r="L201" s="48">
        <v>45291</v>
      </c>
      <c r="M201" s="49">
        <f t="shared" si="2"/>
        <v>122</v>
      </c>
      <c r="N201" s="50">
        <v>1</v>
      </c>
      <c r="O201" s="56" t="s">
        <v>488</v>
      </c>
      <c r="P201" s="44" t="s">
        <v>3879</v>
      </c>
    </row>
    <row r="202" spans="1:16" ht="99" x14ac:dyDescent="0.25">
      <c r="A202" s="3">
        <v>12</v>
      </c>
      <c r="B202" s="44" t="s">
        <v>630</v>
      </c>
      <c r="C202" s="45" t="s">
        <v>26</v>
      </c>
      <c r="D202" s="46">
        <v>16</v>
      </c>
      <c r="E202" s="45" t="s">
        <v>631</v>
      </c>
      <c r="F202" s="45" t="s">
        <v>632</v>
      </c>
      <c r="G202" s="45" t="s">
        <v>633</v>
      </c>
      <c r="H202" s="45" t="s">
        <v>634</v>
      </c>
      <c r="I202" s="47" t="s">
        <v>626</v>
      </c>
      <c r="J202" s="47">
        <v>1</v>
      </c>
      <c r="K202" s="48">
        <v>44440</v>
      </c>
      <c r="L202" s="48">
        <v>45838</v>
      </c>
      <c r="M202" s="49">
        <f t="shared" si="2"/>
        <v>200</v>
      </c>
      <c r="N202" s="50">
        <v>0.8</v>
      </c>
      <c r="O202" s="51" t="s">
        <v>302</v>
      </c>
      <c r="P202" s="44" t="s">
        <v>3879</v>
      </c>
    </row>
    <row r="203" spans="1:16" ht="132" x14ac:dyDescent="0.25">
      <c r="A203" s="3">
        <v>12</v>
      </c>
      <c r="B203" s="44" t="s">
        <v>635</v>
      </c>
      <c r="C203" s="45" t="s">
        <v>26</v>
      </c>
      <c r="D203" s="46">
        <v>17</v>
      </c>
      <c r="E203" s="45" t="s">
        <v>636</v>
      </c>
      <c r="F203" s="45" t="s">
        <v>637</v>
      </c>
      <c r="G203" s="45" t="s">
        <v>638</v>
      </c>
      <c r="H203" s="45" t="s">
        <v>639</v>
      </c>
      <c r="I203" s="47" t="s">
        <v>441</v>
      </c>
      <c r="J203" s="47">
        <v>1</v>
      </c>
      <c r="K203" s="48">
        <v>44440</v>
      </c>
      <c r="L203" s="48">
        <v>45838</v>
      </c>
      <c r="M203" s="49">
        <f t="shared" si="2"/>
        <v>200</v>
      </c>
      <c r="N203" s="50">
        <v>0</v>
      </c>
      <c r="O203" s="51" t="s">
        <v>302</v>
      </c>
      <c r="P203" s="44" t="s">
        <v>3879</v>
      </c>
    </row>
    <row r="204" spans="1:16" ht="99" x14ac:dyDescent="0.25">
      <c r="A204" s="3">
        <v>12</v>
      </c>
      <c r="B204" s="44" t="s">
        <v>640</v>
      </c>
      <c r="C204" s="45" t="s">
        <v>26</v>
      </c>
      <c r="D204" s="46">
        <v>18</v>
      </c>
      <c r="E204" s="45" t="s">
        <v>641</v>
      </c>
      <c r="F204" s="45" t="s">
        <v>642</v>
      </c>
      <c r="G204" s="45" t="s">
        <v>633</v>
      </c>
      <c r="H204" s="45" t="s">
        <v>634</v>
      </c>
      <c r="I204" s="47" t="s">
        <v>626</v>
      </c>
      <c r="J204" s="47">
        <v>1</v>
      </c>
      <c r="K204" s="48">
        <v>44440</v>
      </c>
      <c r="L204" s="48">
        <v>45838</v>
      </c>
      <c r="M204" s="49">
        <f t="shared" si="2"/>
        <v>200</v>
      </c>
      <c r="N204" s="50">
        <v>0.8</v>
      </c>
      <c r="O204" s="51" t="s">
        <v>302</v>
      </c>
      <c r="P204" s="44" t="s">
        <v>3879</v>
      </c>
    </row>
    <row r="205" spans="1:16" ht="115.5" x14ac:dyDescent="0.25">
      <c r="A205" s="3">
        <v>12</v>
      </c>
      <c r="B205" s="44" t="s">
        <v>643</v>
      </c>
      <c r="C205" s="45" t="s">
        <v>26</v>
      </c>
      <c r="D205" s="46">
        <v>19</v>
      </c>
      <c r="E205" s="45" t="s">
        <v>644</v>
      </c>
      <c r="F205" s="45" t="s">
        <v>645</v>
      </c>
      <c r="G205" s="45" t="s">
        <v>633</v>
      </c>
      <c r="H205" s="45" t="s">
        <v>625</v>
      </c>
      <c r="I205" s="47" t="s">
        <v>626</v>
      </c>
      <c r="J205" s="47">
        <v>1</v>
      </c>
      <c r="K205" s="48">
        <v>44440</v>
      </c>
      <c r="L205" s="48">
        <v>45838</v>
      </c>
      <c r="M205" s="49">
        <f t="shared" si="2"/>
        <v>200</v>
      </c>
      <c r="N205" s="50">
        <v>0.8</v>
      </c>
      <c r="O205" s="51" t="s">
        <v>302</v>
      </c>
      <c r="P205" s="44" t="s">
        <v>3879</v>
      </c>
    </row>
    <row r="206" spans="1:16" ht="181.5" x14ac:dyDescent="0.25">
      <c r="A206" s="3">
        <v>12</v>
      </c>
      <c r="B206" s="44" t="s">
        <v>646</v>
      </c>
      <c r="C206" s="45" t="s">
        <v>26</v>
      </c>
      <c r="D206" s="46">
        <v>20</v>
      </c>
      <c r="E206" s="45" t="s">
        <v>647</v>
      </c>
      <c r="F206" s="45" t="s">
        <v>648</v>
      </c>
      <c r="G206" s="45" t="s">
        <v>649</v>
      </c>
      <c r="H206" s="45" t="s">
        <v>650</v>
      </c>
      <c r="I206" s="47" t="s">
        <v>441</v>
      </c>
      <c r="J206" s="47">
        <v>1</v>
      </c>
      <c r="K206" s="48">
        <v>44440</v>
      </c>
      <c r="L206" s="48">
        <v>45291</v>
      </c>
      <c r="M206" s="49">
        <f t="shared" si="2"/>
        <v>122</v>
      </c>
      <c r="N206" s="50">
        <v>1</v>
      </c>
      <c r="O206" s="51" t="s">
        <v>442</v>
      </c>
      <c r="P206" s="44" t="s">
        <v>3879</v>
      </c>
    </row>
    <row r="207" spans="1:16" ht="181.5" x14ac:dyDescent="0.25">
      <c r="A207" s="3">
        <v>12</v>
      </c>
      <c r="B207" s="44" t="s">
        <v>651</v>
      </c>
      <c r="C207" s="45" t="s">
        <v>282</v>
      </c>
      <c r="D207" s="46">
        <v>20</v>
      </c>
      <c r="E207" s="45" t="s">
        <v>647</v>
      </c>
      <c r="F207" s="45" t="s">
        <v>648</v>
      </c>
      <c r="G207" s="45" t="s">
        <v>304</v>
      </c>
      <c r="H207" s="45" t="s">
        <v>304</v>
      </c>
      <c r="I207" s="47" t="s">
        <v>587</v>
      </c>
      <c r="J207" s="47">
        <v>1</v>
      </c>
      <c r="K207" s="48">
        <v>45779</v>
      </c>
      <c r="L207" s="48">
        <v>46022</v>
      </c>
      <c r="M207" s="49">
        <f t="shared" si="2"/>
        <v>35</v>
      </c>
      <c r="N207" s="50">
        <v>0</v>
      </c>
      <c r="O207" s="51" t="s">
        <v>287</v>
      </c>
      <c r="P207" s="44" t="s">
        <v>3879</v>
      </c>
    </row>
    <row r="208" spans="1:16" ht="181.5" x14ac:dyDescent="0.25">
      <c r="A208" s="3">
        <v>12</v>
      </c>
      <c r="B208" s="44" t="s">
        <v>652</v>
      </c>
      <c r="C208" s="45" t="s">
        <v>282</v>
      </c>
      <c r="D208" s="46">
        <v>20</v>
      </c>
      <c r="E208" s="45" t="s">
        <v>647</v>
      </c>
      <c r="F208" s="45" t="s">
        <v>648</v>
      </c>
      <c r="G208" s="45" t="s">
        <v>307</v>
      </c>
      <c r="H208" s="45" t="s">
        <v>307</v>
      </c>
      <c r="I208" s="47" t="s">
        <v>308</v>
      </c>
      <c r="J208" s="47">
        <v>1</v>
      </c>
      <c r="K208" s="48">
        <v>45779</v>
      </c>
      <c r="L208" s="48">
        <v>46022</v>
      </c>
      <c r="M208" s="49">
        <f t="shared" si="2"/>
        <v>35</v>
      </c>
      <c r="N208" s="50">
        <v>0</v>
      </c>
      <c r="O208" s="51" t="s">
        <v>287</v>
      </c>
      <c r="P208" s="44" t="s">
        <v>3879</v>
      </c>
    </row>
    <row r="209" spans="1:16" ht="181.5" x14ac:dyDescent="0.25">
      <c r="A209" s="3">
        <v>12</v>
      </c>
      <c r="B209" s="44" t="s">
        <v>653</v>
      </c>
      <c r="C209" s="45" t="s">
        <v>282</v>
      </c>
      <c r="D209" s="46">
        <v>20</v>
      </c>
      <c r="E209" s="45" t="s">
        <v>647</v>
      </c>
      <c r="F209" s="45" t="s">
        <v>648</v>
      </c>
      <c r="G209" s="45" t="s">
        <v>432</v>
      </c>
      <c r="H209" s="45" t="s">
        <v>433</v>
      </c>
      <c r="I209" s="47" t="s">
        <v>654</v>
      </c>
      <c r="J209" s="47">
        <v>2</v>
      </c>
      <c r="K209" s="48">
        <v>45779</v>
      </c>
      <c r="L209" s="48">
        <v>46022</v>
      </c>
      <c r="M209" s="49">
        <f t="shared" si="2"/>
        <v>35</v>
      </c>
      <c r="N209" s="50">
        <v>0</v>
      </c>
      <c r="O209" s="51" t="s">
        <v>287</v>
      </c>
      <c r="P209" s="44" t="s">
        <v>3879</v>
      </c>
    </row>
    <row r="210" spans="1:16" ht="115.5" x14ac:dyDescent="0.25">
      <c r="A210" s="3">
        <v>12</v>
      </c>
      <c r="B210" s="44" t="s">
        <v>655</v>
      </c>
      <c r="C210" s="45" t="s">
        <v>26</v>
      </c>
      <c r="D210" s="46">
        <v>21</v>
      </c>
      <c r="E210" s="45" t="s">
        <v>656</v>
      </c>
      <c r="F210" s="45" t="s">
        <v>657</v>
      </c>
      <c r="G210" s="45" t="s">
        <v>658</v>
      </c>
      <c r="H210" s="45" t="s">
        <v>537</v>
      </c>
      <c r="I210" s="47" t="s">
        <v>487</v>
      </c>
      <c r="J210" s="47">
        <v>1</v>
      </c>
      <c r="K210" s="48">
        <v>44440</v>
      </c>
      <c r="L210" s="48">
        <v>45291</v>
      </c>
      <c r="M210" s="49">
        <f t="shared" si="2"/>
        <v>122</v>
      </c>
      <c r="N210" s="50">
        <v>1</v>
      </c>
      <c r="O210" s="56" t="s">
        <v>488</v>
      </c>
      <c r="P210" s="44" t="s">
        <v>3879</v>
      </c>
    </row>
    <row r="211" spans="1:16" ht="115.5" x14ac:dyDescent="0.25">
      <c r="A211" s="3">
        <v>12</v>
      </c>
      <c r="B211" s="44" t="s">
        <v>659</v>
      </c>
      <c r="C211" s="45" t="s">
        <v>26</v>
      </c>
      <c r="D211" s="46">
        <v>21</v>
      </c>
      <c r="E211" s="45" t="s">
        <v>656</v>
      </c>
      <c r="F211" s="45" t="s">
        <v>657</v>
      </c>
      <c r="G211" s="45" t="s">
        <v>658</v>
      </c>
      <c r="H211" s="45" t="s">
        <v>660</v>
      </c>
      <c r="I211" s="47" t="s">
        <v>379</v>
      </c>
      <c r="J211" s="47">
        <v>1</v>
      </c>
      <c r="K211" s="48">
        <v>45323</v>
      </c>
      <c r="L211" s="48">
        <v>45838</v>
      </c>
      <c r="M211" s="49">
        <f t="shared" si="2"/>
        <v>74</v>
      </c>
      <c r="N211" s="50">
        <v>0</v>
      </c>
      <c r="O211" s="51" t="s">
        <v>302</v>
      </c>
      <c r="P211" s="44" t="s">
        <v>3879</v>
      </c>
    </row>
    <row r="212" spans="1:16" ht="99" x14ac:dyDescent="0.25">
      <c r="A212" s="3">
        <v>12</v>
      </c>
      <c r="B212" s="44" t="s">
        <v>661</v>
      </c>
      <c r="C212" s="45" t="s">
        <v>26</v>
      </c>
      <c r="D212" s="46">
        <v>22</v>
      </c>
      <c r="E212" s="45" t="s">
        <v>662</v>
      </c>
      <c r="F212" s="45" t="s">
        <v>663</v>
      </c>
      <c r="G212" s="45" t="s">
        <v>664</v>
      </c>
      <c r="H212" s="45" t="s">
        <v>665</v>
      </c>
      <c r="I212" s="47" t="s">
        <v>666</v>
      </c>
      <c r="J212" s="47">
        <v>1</v>
      </c>
      <c r="K212" s="48">
        <v>44440</v>
      </c>
      <c r="L212" s="48">
        <v>45838</v>
      </c>
      <c r="M212" s="49">
        <f t="shared" si="2"/>
        <v>200</v>
      </c>
      <c r="N212" s="50">
        <v>0</v>
      </c>
      <c r="O212" s="51" t="s">
        <v>302</v>
      </c>
      <c r="P212" s="44" t="s">
        <v>3879</v>
      </c>
    </row>
    <row r="213" spans="1:16" ht="82.5" x14ac:dyDescent="0.25">
      <c r="A213" s="3">
        <v>12</v>
      </c>
      <c r="B213" s="44" t="s">
        <v>667</v>
      </c>
      <c r="C213" s="45" t="s">
        <v>26</v>
      </c>
      <c r="D213" s="46">
        <v>23</v>
      </c>
      <c r="E213" s="45" t="s">
        <v>668</v>
      </c>
      <c r="F213" s="45" t="s">
        <v>669</v>
      </c>
      <c r="G213" s="45" t="s">
        <v>670</v>
      </c>
      <c r="H213" s="45" t="s">
        <v>671</v>
      </c>
      <c r="I213" s="47" t="s">
        <v>672</v>
      </c>
      <c r="J213" s="47">
        <v>1</v>
      </c>
      <c r="K213" s="48">
        <v>44440</v>
      </c>
      <c r="L213" s="48">
        <v>45291</v>
      </c>
      <c r="M213" s="49">
        <f t="shared" si="2"/>
        <v>122</v>
      </c>
      <c r="N213" s="50">
        <v>1</v>
      </c>
      <c r="O213" s="51" t="s">
        <v>673</v>
      </c>
      <c r="P213" s="44" t="s">
        <v>3879</v>
      </c>
    </row>
    <row r="214" spans="1:16" ht="66" x14ac:dyDescent="0.25">
      <c r="A214" s="3">
        <v>12</v>
      </c>
      <c r="B214" s="44" t="s">
        <v>674</v>
      </c>
      <c r="C214" s="45" t="s">
        <v>26</v>
      </c>
      <c r="D214" s="46">
        <v>23</v>
      </c>
      <c r="E214" s="45" t="s">
        <v>675</v>
      </c>
      <c r="F214" s="45" t="s">
        <v>676</v>
      </c>
      <c r="G214" s="45" t="s">
        <v>677</v>
      </c>
      <c r="H214" s="45" t="s">
        <v>512</v>
      </c>
      <c r="I214" s="47" t="s">
        <v>379</v>
      </c>
      <c r="J214" s="47">
        <v>2</v>
      </c>
      <c r="K214" s="48">
        <v>44440</v>
      </c>
      <c r="L214" s="48">
        <v>45838</v>
      </c>
      <c r="M214" s="49">
        <f t="shared" si="2"/>
        <v>200</v>
      </c>
      <c r="N214" s="50">
        <v>0</v>
      </c>
      <c r="O214" s="51" t="s">
        <v>302</v>
      </c>
      <c r="P214" s="44" t="s">
        <v>3879</v>
      </c>
    </row>
    <row r="215" spans="1:16" ht="115.5" x14ac:dyDescent="0.25">
      <c r="A215" s="3">
        <v>12</v>
      </c>
      <c r="B215" s="44" t="s">
        <v>678</v>
      </c>
      <c r="C215" s="45" t="s">
        <v>26</v>
      </c>
      <c r="D215" s="46">
        <v>24</v>
      </c>
      <c r="E215" s="45" t="s">
        <v>679</v>
      </c>
      <c r="F215" s="45" t="s">
        <v>680</v>
      </c>
      <c r="G215" s="45" t="s">
        <v>503</v>
      </c>
      <c r="H215" s="45" t="s">
        <v>537</v>
      </c>
      <c r="I215" s="47" t="s">
        <v>487</v>
      </c>
      <c r="J215" s="47">
        <v>1</v>
      </c>
      <c r="K215" s="48">
        <v>44440</v>
      </c>
      <c r="L215" s="48">
        <v>45291</v>
      </c>
      <c r="M215" s="49">
        <f t="shared" si="2"/>
        <v>122</v>
      </c>
      <c r="N215" s="50">
        <v>1</v>
      </c>
      <c r="O215" s="56" t="s">
        <v>488</v>
      </c>
      <c r="P215" s="44" t="s">
        <v>3879</v>
      </c>
    </row>
    <row r="216" spans="1:16" ht="115.5" x14ac:dyDescent="0.25">
      <c r="A216" s="3">
        <v>12</v>
      </c>
      <c r="B216" s="44" t="s">
        <v>681</v>
      </c>
      <c r="C216" s="45" t="s">
        <v>282</v>
      </c>
      <c r="D216" s="46">
        <v>24</v>
      </c>
      <c r="E216" s="45" t="s">
        <v>682</v>
      </c>
      <c r="F216" s="45" t="s">
        <v>683</v>
      </c>
      <c r="G216" s="45" t="s">
        <v>684</v>
      </c>
      <c r="H216" s="45" t="s">
        <v>304</v>
      </c>
      <c r="I216" s="47" t="s">
        <v>305</v>
      </c>
      <c r="J216" s="47">
        <v>1</v>
      </c>
      <c r="K216" s="48">
        <v>45323</v>
      </c>
      <c r="L216" s="48">
        <v>45838</v>
      </c>
      <c r="M216" s="49">
        <f t="shared" si="2"/>
        <v>74</v>
      </c>
      <c r="N216" s="50">
        <v>1</v>
      </c>
      <c r="O216" s="51" t="s">
        <v>685</v>
      </c>
      <c r="P216" s="44" t="s">
        <v>3879</v>
      </c>
    </row>
    <row r="217" spans="1:16" ht="115.5" x14ac:dyDescent="0.25">
      <c r="A217" s="3">
        <v>12</v>
      </c>
      <c r="B217" s="44" t="s">
        <v>686</v>
      </c>
      <c r="C217" s="45" t="s">
        <v>282</v>
      </c>
      <c r="D217" s="46">
        <v>24</v>
      </c>
      <c r="E217" s="45" t="s">
        <v>682</v>
      </c>
      <c r="F217" s="45" t="s">
        <v>683</v>
      </c>
      <c r="G217" s="45" t="s">
        <v>307</v>
      </c>
      <c r="H217" s="45" t="s">
        <v>307</v>
      </c>
      <c r="I217" s="47" t="s">
        <v>308</v>
      </c>
      <c r="J217" s="47">
        <v>1</v>
      </c>
      <c r="K217" s="48">
        <v>45779</v>
      </c>
      <c r="L217" s="48">
        <v>46022</v>
      </c>
      <c r="M217" s="49">
        <f t="shared" si="2"/>
        <v>35</v>
      </c>
      <c r="N217" s="50">
        <v>0</v>
      </c>
      <c r="O217" s="51" t="s">
        <v>287</v>
      </c>
      <c r="P217" s="44" t="s">
        <v>3879</v>
      </c>
    </row>
    <row r="218" spans="1:16" ht="82.5" x14ac:dyDescent="0.25">
      <c r="A218" s="3">
        <v>12</v>
      </c>
      <c r="B218" s="44" t="s">
        <v>687</v>
      </c>
      <c r="C218" s="45" t="s">
        <v>26</v>
      </c>
      <c r="D218" s="46">
        <v>25</v>
      </c>
      <c r="E218" s="45" t="s">
        <v>688</v>
      </c>
      <c r="F218" s="45" t="s">
        <v>689</v>
      </c>
      <c r="G218" s="45" t="s">
        <v>690</v>
      </c>
      <c r="H218" s="45" t="s">
        <v>691</v>
      </c>
      <c r="I218" s="47" t="s">
        <v>692</v>
      </c>
      <c r="J218" s="47">
        <v>1</v>
      </c>
      <c r="K218" s="48">
        <v>44440</v>
      </c>
      <c r="L218" s="48">
        <v>44834</v>
      </c>
      <c r="M218" s="49">
        <f t="shared" si="2"/>
        <v>56</v>
      </c>
      <c r="N218" s="50">
        <v>1</v>
      </c>
      <c r="O218" s="51" t="s">
        <v>693</v>
      </c>
      <c r="P218" s="44" t="s">
        <v>3879</v>
      </c>
    </row>
    <row r="219" spans="1:16" ht="99" x14ac:dyDescent="0.25">
      <c r="A219" s="3">
        <v>12</v>
      </c>
      <c r="B219" s="44" t="s">
        <v>694</v>
      </c>
      <c r="C219" s="45" t="s">
        <v>26</v>
      </c>
      <c r="D219" s="46">
        <v>25</v>
      </c>
      <c r="E219" s="45" t="s">
        <v>695</v>
      </c>
      <c r="F219" s="45" t="s">
        <v>696</v>
      </c>
      <c r="G219" s="45" t="s">
        <v>697</v>
      </c>
      <c r="H219" s="45" t="s">
        <v>698</v>
      </c>
      <c r="I219" s="47" t="s">
        <v>498</v>
      </c>
      <c r="J219" s="47">
        <v>1</v>
      </c>
      <c r="K219" s="48">
        <v>44440</v>
      </c>
      <c r="L219" s="48">
        <v>45838</v>
      </c>
      <c r="M219" s="49">
        <f t="shared" ref="M219:M282" si="3">ROUND((L219-K219)/7,0)</f>
        <v>200</v>
      </c>
      <c r="N219" s="50">
        <v>0.95</v>
      </c>
      <c r="O219" s="51" t="s">
        <v>533</v>
      </c>
      <c r="P219" s="44" t="s">
        <v>3879</v>
      </c>
    </row>
    <row r="220" spans="1:16" ht="82.5" x14ac:dyDescent="0.25">
      <c r="A220" s="3">
        <v>12</v>
      </c>
      <c r="B220" s="44" t="s">
        <v>699</v>
      </c>
      <c r="C220" s="45" t="s">
        <v>26</v>
      </c>
      <c r="D220" s="46">
        <v>26</v>
      </c>
      <c r="E220" s="45" t="s">
        <v>700</v>
      </c>
      <c r="F220" s="45" t="s">
        <v>701</v>
      </c>
      <c r="G220" s="45" t="s">
        <v>658</v>
      </c>
      <c r="H220" s="45" t="s">
        <v>516</v>
      </c>
      <c r="I220" s="47" t="s">
        <v>487</v>
      </c>
      <c r="J220" s="47">
        <v>1</v>
      </c>
      <c r="K220" s="48">
        <v>44440</v>
      </c>
      <c r="L220" s="48">
        <v>45291</v>
      </c>
      <c r="M220" s="49">
        <f t="shared" si="3"/>
        <v>122</v>
      </c>
      <c r="N220" s="50">
        <v>1</v>
      </c>
      <c r="O220" s="56" t="s">
        <v>488</v>
      </c>
      <c r="P220" s="44" t="s">
        <v>3879</v>
      </c>
    </row>
    <row r="221" spans="1:16" ht="99" x14ac:dyDescent="0.25">
      <c r="A221" s="3">
        <v>12</v>
      </c>
      <c r="B221" s="44" t="s">
        <v>702</v>
      </c>
      <c r="C221" s="45" t="s">
        <v>26</v>
      </c>
      <c r="D221" s="46">
        <v>26</v>
      </c>
      <c r="E221" s="45" t="s">
        <v>700</v>
      </c>
      <c r="F221" s="45" t="s">
        <v>701</v>
      </c>
      <c r="G221" s="45" t="s">
        <v>658</v>
      </c>
      <c r="H221" s="45" t="s">
        <v>491</v>
      </c>
      <c r="I221" s="47" t="s">
        <v>703</v>
      </c>
      <c r="J221" s="47">
        <v>1</v>
      </c>
      <c r="K221" s="48">
        <v>44440</v>
      </c>
      <c r="L221" s="48">
        <v>45838</v>
      </c>
      <c r="M221" s="49">
        <f t="shared" si="3"/>
        <v>200</v>
      </c>
      <c r="N221" s="50">
        <v>0.7</v>
      </c>
      <c r="O221" s="51" t="s">
        <v>704</v>
      </c>
      <c r="P221" s="44" t="s">
        <v>3879</v>
      </c>
    </row>
    <row r="222" spans="1:16" ht="99" x14ac:dyDescent="0.25">
      <c r="A222" s="3">
        <v>12</v>
      </c>
      <c r="B222" s="44" t="s">
        <v>705</v>
      </c>
      <c r="C222" s="45" t="s">
        <v>26</v>
      </c>
      <c r="D222" s="46">
        <v>27</v>
      </c>
      <c r="E222" s="45" t="s">
        <v>706</v>
      </c>
      <c r="F222" s="45" t="s">
        <v>707</v>
      </c>
      <c r="G222" s="45" t="s">
        <v>615</v>
      </c>
      <c r="H222" s="45" t="s">
        <v>497</v>
      </c>
      <c r="I222" s="47" t="s">
        <v>498</v>
      </c>
      <c r="J222" s="47">
        <v>1</v>
      </c>
      <c r="K222" s="48">
        <v>44440</v>
      </c>
      <c r="L222" s="48">
        <v>45838</v>
      </c>
      <c r="M222" s="49">
        <f t="shared" si="3"/>
        <v>200</v>
      </c>
      <c r="N222" s="50">
        <v>1</v>
      </c>
      <c r="O222" s="51" t="s">
        <v>708</v>
      </c>
      <c r="P222" s="44" t="s">
        <v>3879</v>
      </c>
    </row>
    <row r="223" spans="1:16" ht="99" x14ac:dyDescent="0.25">
      <c r="A223" s="3">
        <v>12</v>
      </c>
      <c r="B223" s="44" t="s">
        <v>709</v>
      </c>
      <c r="C223" s="45" t="s">
        <v>26</v>
      </c>
      <c r="D223" s="46">
        <v>28</v>
      </c>
      <c r="E223" s="45" t="s">
        <v>710</v>
      </c>
      <c r="F223" s="45" t="s">
        <v>711</v>
      </c>
      <c r="G223" s="45" t="s">
        <v>503</v>
      </c>
      <c r="H223" s="45" t="s">
        <v>537</v>
      </c>
      <c r="I223" s="47" t="s">
        <v>487</v>
      </c>
      <c r="J223" s="47">
        <v>1</v>
      </c>
      <c r="K223" s="48">
        <v>44440</v>
      </c>
      <c r="L223" s="48">
        <v>45291</v>
      </c>
      <c r="M223" s="49">
        <f t="shared" si="3"/>
        <v>122</v>
      </c>
      <c r="N223" s="50">
        <v>1</v>
      </c>
      <c r="O223" s="56" t="s">
        <v>488</v>
      </c>
      <c r="P223" s="44" t="s">
        <v>3879</v>
      </c>
    </row>
    <row r="224" spans="1:16" ht="99" x14ac:dyDescent="0.25">
      <c r="A224" s="3">
        <v>12</v>
      </c>
      <c r="B224" s="44" t="s">
        <v>712</v>
      </c>
      <c r="C224" s="45" t="s">
        <v>26</v>
      </c>
      <c r="D224" s="46">
        <v>28</v>
      </c>
      <c r="E224" s="45" t="s">
        <v>710</v>
      </c>
      <c r="F224" s="45" t="s">
        <v>711</v>
      </c>
      <c r="G224" s="45" t="s">
        <v>503</v>
      </c>
      <c r="H224" s="45" t="s">
        <v>409</v>
      </c>
      <c r="I224" s="47" t="s">
        <v>713</v>
      </c>
      <c r="J224" s="47">
        <v>1</v>
      </c>
      <c r="K224" s="48">
        <v>45323</v>
      </c>
      <c r="L224" s="48">
        <v>45838</v>
      </c>
      <c r="M224" s="49">
        <f t="shared" si="3"/>
        <v>74</v>
      </c>
      <c r="N224" s="50">
        <v>0.5</v>
      </c>
      <c r="O224" s="51" t="s">
        <v>302</v>
      </c>
      <c r="P224" s="44" t="s">
        <v>3879</v>
      </c>
    </row>
    <row r="225" spans="1:16" ht="115.5" x14ac:dyDescent="0.25">
      <c r="A225" s="3">
        <v>12</v>
      </c>
      <c r="B225" s="44" t="s">
        <v>714</v>
      </c>
      <c r="C225" s="45" t="s">
        <v>26</v>
      </c>
      <c r="D225" s="46">
        <v>28</v>
      </c>
      <c r="E225" s="45" t="s">
        <v>715</v>
      </c>
      <c r="F225" s="45" t="s">
        <v>716</v>
      </c>
      <c r="G225" s="45" t="s">
        <v>717</v>
      </c>
      <c r="H225" s="45" t="s">
        <v>718</v>
      </c>
      <c r="I225" s="47" t="s">
        <v>559</v>
      </c>
      <c r="J225" s="47">
        <v>1</v>
      </c>
      <c r="K225" s="48">
        <v>44440</v>
      </c>
      <c r="L225" s="48">
        <v>45291</v>
      </c>
      <c r="M225" s="49">
        <f t="shared" si="3"/>
        <v>122</v>
      </c>
      <c r="N225" s="50">
        <v>1</v>
      </c>
      <c r="O225" s="56" t="s">
        <v>719</v>
      </c>
      <c r="P225" s="44" t="s">
        <v>3879</v>
      </c>
    </row>
    <row r="226" spans="1:16" ht="99" x14ac:dyDescent="0.25">
      <c r="A226" s="3">
        <v>12</v>
      </c>
      <c r="B226" s="44" t="s">
        <v>720</v>
      </c>
      <c r="C226" s="45" t="s">
        <v>26</v>
      </c>
      <c r="D226" s="46">
        <v>29</v>
      </c>
      <c r="E226" s="45" t="s">
        <v>721</v>
      </c>
      <c r="F226" s="45" t="s">
        <v>722</v>
      </c>
      <c r="G226" s="45" t="s">
        <v>615</v>
      </c>
      <c r="H226" s="45" t="s">
        <v>545</v>
      </c>
      <c r="I226" s="47" t="s">
        <v>498</v>
      </c>
      <c r="J226" s="47">
        <v>1</v>
      </c>
      <c r="K226" s="48">
        <v>44440</v>
      </c>
      <c r="L226" s="48">
        <v>45838</v>
      </c>
      <c r="M226" s="49">
        <f t="shared" si="3"/>
        <v>200</v>
      </c>
      <c r="N226" s="50">
        <v>1</v>
      </c>
      <c r="O226" s="51" t="s">
        <v>723</v>
      </c>
      <c r="P226" s="44" t="s">
        <v>3879</v>
      </c>
    </row>
    <row r="227" spans="1:16" ht="132" x14ac:dyDescent="0.25">
      <c r="A227" s="3">
        <v>12</v>
      </c>
      <c r="B227" s="44" t="s">
        <v>724</v>
      </c>
      <c r="C227" s="45" t="s">
        <v>26</v>
      </c>
      <c r="D227" s="46">
        <v>29</v>
      </c>
      <c r="E227" s="45" t="s">
        <v>725</v>
      </c>
      <c r="F227" s="45" t="s">
        <v>726</v>
      </c>
      <c r="G227" s="45" t="s">
        <v>727</v>
      </c>
      <c r="H227" s="45" t="s">
        <v>728</v>
      </c>
      <c r="I227" s="47" t="s">
        <v>559</v>
      </c>
      <c r="J227" s="47">
        <v>1</v>
      </c>
      <c r="K227" s="48">
        <v>44440</v>
      </c>
      <c r="L227" s="48">
        <v>45838</v>
      </c>
      <c r="M227" s="49">
        <f t="shared" si="3"/>
        <v>200</v>
      </c>
      <c r="N227" s="50">
        <v>0.8</v>
      </c>
      <c r="O227" s="51" t="s">
        <v>302</v>
      </c>
      <c r="P227" s="44" t="s">
        <v>3879</v>
      </c>
    </row>
    <row r="228" spans="1:16" ht="115.5" x14ac:dyDescent="0.25">
      <c r="A228" s="3">
        <v>12</v>
      </c>
      <c r="B228" s="44" t="s">
        <v>729</v>
      </c>
      <c r="C228" s="45" t="s">
        <v>26</v>
      </c>
      <c r="D228" s="46">
        <v>30</v>
      </c>
      <c r="E228" s="45" t="s">
        <v>730</v>
      </c>
      <c r="F228" s="45" t="s">
        <v>731</v>
      </c>
      <c r="G228" s="45" t="s">
        <v>732</v>
      </c>
      <c r="H228" s="45" t="s">
        <v>733</v>
      </c>
      <c r="I228" s="47" t="s">
        <v>734</v>
      </c>
      <c r="J228" s="47">
        <v>1</v>
      </c>
      <c r="K228" s="48">
        <v>44440</v>
      </c>
      <c r="L228" s="48">
        <v>45838</v>
      </c>
      <c r="M228" s="49">
        <f t="shared" si="3"/>
        <v>200</v>
      </c>
      <c r="N228" s="50">
        <v>0.5</v>
      </c>
      <c r="O228" s="51" t="s">
        <v>302</v>
      </c>
      <c r="P228" s="44" t="s">
        <v>3879</v>
      </c>
    </row>
    <row r="229" spans="1:16" ht="66" x14ac:dyDescent="0.25">
      <c r="A229" s="3">
        <v>12</v>
      </c>
      <c r="B229" s="44" t="s">
        <v>735</v>
      </c>
      <c r="C229" s="45" t="s">
        <v>26</v>
      </c>
      <c r="D229" s="46">
        <v>30</v>
      </c>
      <c r="E229" s="45" t="s">
        <v>736</v>
      </c>
      <c r="F229" s="45" t="s">
        <v>737</v>
      </c>
      <c r="G229" s="45" t="s">
        <v>738</v>
      </c>
      <c r="H229" s="45" t="s">
        <v>739</v>
      </c>
      <c r="I229" s="47" t="s">
        <v>740</v>
      </c>
      <c r="J229" s="47">
        <v>2</v>
      </c>
      <c r="K229" s="48">
        <v>44440</v>
      </c>
      <c r="L229" s="48">
        <v>45838</v>
      </c>
      <c r="M229" s="49">
        <f t="shared" si="3"/>
        <v>200</v>
      </c>
      <c r="N229" s="50">
        <v>0.8</v>
      </c>
      <c r="O229" s="51" t="s">
        <v>302</v>
      </c>
      <c r="P229" s="44" t="s">
        <v>3879</v>
      </c>
    </row>
    <row r="230" spans="1:16" ht="66" x14ac:dyDescent="0.25">
      <c r="A230" s="3">
        <v>12</v>
      </c>
      <c r="B230" s="44" t="s">
        <v>741</v>
      </c>
      <c r="C230" s="45" t="s">
        <v>26</v>
      </c>
      <c r="D230" s="46">
        <v>30</v>
      </c>
      <c r="E230" s="45" t="s">
        <v>742</v>
      </c>
      <c r="F230" s="45" t="s">
        <v>743</v>
      </c>
      <c r="G230" s="45" t="s">
        <v>744</v>
      </c>
      <c r="H230" s="45" t="s">
        <v>532</v>
      </c>
      <c r="I230" s="47" t="s">
        <v>498</v>
      </c>
      <c r="J230" s="47">
        <v>1</v>
      </c>
      <c r="K230" s="48">
        <v>44440</v>
      </c>
      <c r="L230" s="48">
        <v>45838</v>
      </c>
      <c r="M230" s="49">
        <f t="shared" si="3"/>
        <v>200</v>
      </c>
      <c r="N230" s="50">
        <v>0</v>
      </c>
      <c r="O230" s="51" t="s">
        <v>302</v>
      </c>
      <c r="P230" s="44" t="s">
        <v>3879</v>
      </c>
    </row>
    <row r="231" spans="1:16" ht="115.5" x14ac:dyDescent="0.25">
      <c r="A231" s="3">
        <v>12</v>
      </c>
      <c r="B231" s="44" t="s">
        <v>745</v>
      </c>
      <c r="C231" s="45" t="s">
        <v>26</v>
      </c>
      <c r="D231" s="46">
        <v>31</v>
      </c>
      <c r="E231" s="45" t="s">
        <v>746</v>
      </c>
      <c r="F231" s="45" t="s">
        <v>747</v>
      </c>
      <c r="G231" s="45" t="s">
        <v>748</v>
      </c>
      <c r="H231" s="45" t="s">
        <v>749</v>
      </c>
      <c r="I231" s="47" t="s">
        <v>750</v>
      </c>
      <c r="J231" s="47">
        <v>1</v>
      </c>
      <c r="K231" s="48">
        <v>44440</v>
      </c>
      <c r="L231" s="48">
        <v>44834</v>
      </c>
      <c r="M231" s="49">
        <f t="shared" si="3"/>
        <v>56</v>
      </c>
      <c r="N231" s="50">
        <v>1</v>
      </c>
      <c r="O231" s="51" t="s">
        <v>751</v>
      </c>
      <c r="P231" s="44" t="s">
        <v>3864</v>
      </c>
    </row>
    <row r="232" spans="1:16" ht="99" x14ac:dyDescent="0.25">
      <c r="A232" s="3">
        <v>12</v>
      </c>
      <c r="B232" s="44" t="s">
        <v>752</v>
      </c>
      <c r="C232" s="45" t="s">
        <v>26</v>
      </c>
      <c r="D232" s="46">
        <v>31</v>
      </c>
      <c r="E232" s="45" t="s">
        <v>753</v>
      </c>
      <c r="F232" s="45" t="s">
        <v>754</v>
      </c>
      <c r="G232" s="45" t="s">
        <v>755</v>
      </c>
      <c r="H232" s="45" t="s">
        <v>497</v>
      </c>
      <c r="I232" s="47" t="s">
        <v>498</v>
      </c>
      <c r="J232" s="47">
        <v>1</v>
      </c>
      <c r="K232" s="48">
        <v>44440</v>
      </c>
      <c r="L232" s="48">
        <v>45838</v>
      </c>
      <c r="M232" s="49">
        <f t="shared" si="3"/>
        <v>200</v>
      </c>
      <c r="N232" s="50">
        <v>1</v>
      </c>
      <c r="O232" s="51" t="s">
        <v>708</v>
      </c>
      <c r="P232" s="44" t="s">
        <v>3879</v>
      </c>
    </row>
    <row r="233" spans="1:16" ht="115.5" x14ac:dyDescent="0.25">
      <c r="A233" s="3">
        <v>12</v>
      </c>
      <c r="B233" s="44" t="s">
        <v>756</v>
      </c>
      <c r="C233" s="45" t="s">
        <v>26</v>
      </c>
      <c r="D233" s="46">
        <v>31</v>
      </c>
      <c r="E233" s="45" t="s">
        <v>757</v>
      </c>
      <c r="F233" s="45" t="s">
        <v>758</v>
      </c>
      <c r="G233" s="45" t="s">
        <v>759</v>
      </c>
      <c r="H233" s="45" t="s">
        <v>760</v>
      </c>
      <c r="I233" s="47" t="s">
        <v>559</v>
      </c>
      <c r="J233" s="47">
        <v>1</v>
      </c>
      <c r="K233" s="48">
        <v>44440</v>
      </c>
      <c r="L233" s="48">
        <v>45838</v>
      </c>
      <c r="M233" s="49">
        <f t="shared" si="3"/>
        <v>200</v>
      </c>
      <c r="N233" s="50">
        <v>0.5</v>
      </c>
      <c r="O233" s="51" t="s">
        <v>302</v>
      </c>
      <c r="P233" s="44" t="s">
        <v>3879</v>
      </c>
    </row>
    <row r="234" spans="1:16" ht="99" x14ac:dyDescent="0.25">
      <c r="A234" s="3">
        <v>12</v>
      </c>
      <c r="B234" s="44" t="s">
        <v>761</v>
      </c>
      <c r="C234" s="45" t="s">
        <v>26</v>
      </c>
      <c r="D234" s="46">
        <v>32</v>
      </c>
      <c r="E234" s="45" t="s">
        <v>762</v>
      </c>
      <c r="F234" s="45" t="s">
        <v>763</v>
      </c>
      <c r="G234" s="45" t="s">
        <v>764</v>
      </c>
      <c r="H234" s="45" t="s">
        <v>765</v>
      </c>
      <c r="I234" s="47" t="s">
        <v>766</v>
      </c>
      <c r="J234" s="47">
        <v>1</v>
      </c>
      <c r="K234" s="48">
        <v>44440</v>
      </c>
      <c r="L234" s="48">
        <v>45838</v>
      </c>
      <c r="M234" s="49">
        <f t="shared" si="3"/>
        <v>200</v>
      </c>
      <c r="N234" s="50">
        <v>0</v>
      </c>
      <c r="O234" s="51" t="s">
        <v>302</v>
      </c>
      <c r="P234" s="44" t="s">
        <v>3879</v>
      </c>
    </row>
    <row r="235" spans="1:16" ht="66" x14ac:dyDescent="0.25">
      <c r="A235" s="3">
        <v>12</v>
      </c>
      <c r="B235" s="44" t="s">
        <v>767</v>
      </c>
      <c r="C235" s="45" t="s">
        <v>26</v>
      </c>
      <c r="D235" s="46">
        <v>32</v>
      </c>
      <c r="E235" s="45" t="s">
        <v>768</v>
      </c>
      <c r="F235" s="45" t="s">
        <v>769</v>
      </c>
      <c r="G235" s="45" t="s">
        <v>770</v>
      </c>
      <c r="H235" s="45" t="s">
        <v>771</v>
      </c>
      <c r="I235" s="47" t="s">
        <v>740</v>
      </c>
      <c r="J235" s="47">
        <v>2</v>
      </c>
      <c r="K235" s="48">
        <v>44440</v>
      </c>
      <c r="L235" s="48">
        <v>45838</v>
      </c>
      <c r="M235" s="49">
        <f t="shared" si="3"/>
        <v>200</v>
      </c>
      <c r="N235" s="50">
        <v>0</v>
      </c>
      <c r="O235" s="51" t="s">
        <v>302</v>
      </c>
      <c r="P235" s="44" t="s">
        <v>3879</v>
      </c>
    </row>
    <row r="236" spans="1:16" ht="99" x14ac:dyDescent="0.25">
      <c r="A236" s="3">
        <v>12</v>
      </c>
      <c r="B236" s="44" t="s">
        <v>772</v>
      </c>
      <c r="C236" s="45" t="s">
        <v>26</v>
      </c>
      <c r="D236" s="46">
        <v>32</v>
      </c>
      <c r="E236" s="45" t="s">
        <v>773</v>
      </c>
      <c r="F236" s="45" t="s">
        <v>774</v>
      </c>
      <c r="G236" s="45" t="s">
        <v>697</v>
      </c>
      <c r="H236" s="45" t="s">
        <v>532</v>
      </c>
      <c r="I236" s="47" t="s">
        <v>498</v>
      </c>
      <c r="J236" s="47">
        <v>1</v>
      </c>
      <c r="K236" s="48">
        <v>44440</v>
      </c>
      <c r="L236" s="48">
        <v>45838</v>
      </c>
      <c r="M236" s="49">
        <f t="shared" si="3"/>
        <v>200</v>
      </c>
      <c r="N236" s="50">
        <v>1</v>
      </c>
      <c r="O236" s="51" t="s">
        <v>775</v>
      </c>
      <c r="P236" s="44" t="s">
        <v>3879</v>
      </c>
    </row>
    <row r="237" spans="1:16" ht="82.5" x14ac:dyDescent="0.25">
      <c r="A237" s="3">
        <v>12</v>
      </c>
      <c r="B237" s="44" t="s">
        <v>776</v>
      </c>
      <c r="C237" s="45" t="s">
        <v>26</v>
      </c>
      <c r="D237" s="46">
        <v>33</v>
      </c>
      <c r="E237" s="45" t="s">
        <v>777</v>
      </c>
      <c r="F237" s="45" t="s">
        <v>778</v>
      </c>
      <c r="G237" s="45" t="s">
        <v>779</v>
      </c>
      <c r="H237" s="45" t="s">
        <v>512</v>
      </c>
      <c r="I237" s="47" t="s">
        <v>379</v>
      </c>
      <c r="J237" s="47">
        <v>2</v>
      </c>
      <c r="K237" s="48">
        <v>44440</v>
      </c>
      <c r="L237" s="48">
        <v>45291</v>
      </c>
      <c r="M237" s="49">
        <f t="shared" si="3"/>
        <v>122</v>
      </c>
      <c r="N237" s="50">
        <v>1</v>
      </c>
      <c r="O237" s="56" t="s">
        <v>780</v>
      </c>
      <c r="P237" s="44" t="s">
        <v>3879</v>
      </c>
    </row>
    <row r="238" spans="1:16" ht="82.5" x14ac:dyDescent="0.25">
      <c r="A238" s="3">
        <v>12</v>
      </c>
      <c r="B238" s="44" t="s">
        <v>781</v>
      </c>
      <c r="C238" s="45" t="s">
        <v>26</v>
      </c>
      <c r="D238" s="46">
        <v>33</v>
      </c>
      <c r="E238" s="45" t="s">
        <v>782</v>
      </c>
      <c r="F238" s="45" t="s">
        <v>783</v>
      </c>
      <c r="G238" s="45" t="s">
        <v>503</v>
      </c>
      <c r="H238" s="45" t="s">
        <v>537</v>
      </c>
      <c r="I238" s="47" t="s">
        <v>487</v>
      </c>
      <c r="J238" s="47">
        <v>1</v>
      </c>
      <c r="K238" s="48">
        <v>44440</v>
      </c>
      <c r="L238" s="48">
        <v>45291</v>
      </c>
      <c r="M238" s="49">
        <f t="shared" si="3"/>
        <v>122</v>
      </c>
      <c r="N238" s="50">
        <v>1</v>
      </c>
      <c r="O238" s="56" t="s">
        <v>488</v>
      </c>
      <c r="P238" s="44" t="s">
        <v>3879</v>
      </c>
    </row>
    <row r="239" spans="1:16" ht="99" x14ac:dyDescent="0.25">
      <c r="A239" s="3">
        <v>12</v>
      </c>
      <c r="B239" s="44" t="s">
        <v>784</v>
      </c>
      <c r="C239" s="45" t="s">
        <v>282</v>
      </c>
      <c r="D239" s="46">
        <v>33</v>
      </c>
      <c r="E239" s="45" t="s">
        <v>785</v>
      </c>
      <c r="F239" s="45" t="s">
        <v>786</v>
      </c>
      <c r="G239" s="45" t="s">
        <v>336</v>
      </c>
      <c r="H239" s="45" t="s">
        <v>424</v>
      </c>
      <c r="I239" s="47" t="s">
        <v>425</v>
      </c>
      <c r="J239" s="47">
        <v>1</v>
      </c>
      <c r="K239" s="48">
        <v>44440</v>
      </c>
      <c r="L239" s="48">
        <v>45838</v>
      </c>
      <c r="M239" s="49">
        <f t="shared" si="3"/>
        <v>200</v>
      </c>
      <c r="N239" s="50">
        <v>1</v>
      </c>
      <c r="O239" s="51" t="s">
        <v>787</v>
      </c>
      <c r="P239" s="44" t="s">
        <v>3879</v>
      </c>
    </row>
    <row r="240" spans="1:16" ht="82.5" x14ac:dyDescent="0.25">
      <c r="A240" s="3">
        <v>12</v>
      </c>
      <c r="B240" s="44" t="s">
        <v>788</v>
      </c>
      <c r="C240" s="45" t="s">
        <v>282</v>
      </c>
      <c r="D240" s="46">
        <v>33</v>
      </c>
      <c r="E240" s="45" t="s">
        <v>785</v>
      </c>
      <c r="F240" s="45" t="s">
        <v>789</v>
      </c>
      <c r="G240" s="45" t="s">
        <v>336</v>
      </c>
      <c r="H240" s="45" t="s">
        <v>337</v>
      </c>
      <c r="I240" s="47" t="s">
        <v>286</v>
      </c>
      <c r="J240" s="47">
        <v>2</v>
      </c>
      <c r="K240" s="48">
        <v>45779</v>
      </c>
      <c r="L240" s="48">
        <v>46022</v>
      </c>
      <c r="M240" s="49">
        <f t="shared" si="3"/>
        <v>35</v>
      </c>
      <c r="N240" s="50">
        <v>0</v>
      </c>
      <c r="O240" s="51" t="s">
        <v>287</v>
      </c>
      <c r="P240" s="44" t="s">
        <v>3879</v>
      </c>
    </row>
    <row r="241" spans="1:16" ht="66" x14ac:dyDescent="0.25">
      <c r="A241" s="3">
        <v>12</v>
      </c>
      <c r="B241" s="44" t="s">
        <v>790</v>
      </c>
      <c r="C241" s="45" t="s">
        <v>282</v>
      </c>
      <c r="D241" s="46">
        <v>33</v>
      </c>
      <c r="E241" s="45" t="s">
        <v>785</v>
      </c>
      <c r="F241" s="45" t="s">
        <v>789</v>
      </c>
      <c r="G241" s="45" t="s">
        <v>304</v>
      </c>
      <c r="H241" s="45" t="s">
        <v>304</v>
      </c>
      <c r="I241" s="47" t="s">
        <v>791</v>
      </c>
      <c r="J241" s="47">
        <v>1</v>
      </c>
      <c r="K241" s="48">
        <v>45779</v>
      </c>
      <c r="L241" s="48">
        <v>46022</v>
      </c>
      <c r="M241" s="49">
        <f t="shared" si="3"/>
        <v>35</v>
      </c>
      <c r="N241" s="50">
        <v>0</v>
      </c>
      <c r="O241" s="51" t="s">
        <v>287</v>
      </c>
      <c r="P241" s="44" t="s">
        <v>3879</v>
      </c>
    </row>
    <row r="242" spans="1:16" ht="66" x14ac:dyDescent="0.25">
      <c r="A242" s="3">
        <v>12</v>
      </c>
      <c r="B242" s="44" t="s">
        <v>792</v>
      </c>
      <c r="C242" s="45" t="s">
        <v>282</v>
      </c>
      <c r="D242" s="46">
        <v>33</v>
      </c>
      <c r="E242" s="45" t="s">
        <v>785</v>
      </c>
      <c r="F242" s="45" t="s">
        <v>789</v>
      </c>
      <c r="G242" s="45" t="s">
        <v>307</v>
      </c>
      <c r="H242" s="45" t="s">
        <v>307</v>
      </c>
      <c r="I242" s="47" t="s">
        <v>308</v>
      </c>
      <c r="J242" s="47">
        <v>1</v>
      </c>
      <c r="K242" s="48">
        <v>45779</v>
      </c>
      <c r="L242" s="48">
        <v>46022</v>
      </c>
      <c r="M242" s="49">
        <f t="shared" si="3"/>
        <v>35</v>
      </c>
      <c r="N242" s="50">
        <v>0</v>
      </c>
      <c r="O242" s="51" t="s">
        <v>287</v>
      </c>
      <c r="P242" s="44" t="s">
        <v>3879</v>
      </c>
    </row>
    <row r="243" spans="1:16" ht="99" x14ac:dyDescent="0.25">
      <c r="A243" s="3">
        <v>12</v>
      </c>
      <c r="B243" s="44" t="s">
        <v>793</v>
      </c>
      <c r="C243" s="45" t="s">
        <v>26</v>
      </c>
      <c r="D243" s="46">
        <v>34</v>
      </c>
      <c r="E243" s="45" t="s">
        <v>794</v>
      </c>
      <c r="F243" s="45" t="s">
        <v>795</v>
      </c>
      <c r="G243" s="45" t="s">
        <v>633</v>
      </c>
      <c r="H243" s="45" t="s">
        <v>796</v>
      </c>
      <c r="I243" s="47" t="s">
        <v>626</v>
      </c>
      <c r="J243" s="47">
        <v>1</v>
      </c>
      <c r="K243" s="48">
        <v>44440</v>
      </c>
      <c r="L243" s="48">
        <v>45838</v>
      </c>
      <c r="M243" s="49">
        <f t="shared" si="3"/>
        <v>200</v>
      </c>
      <c r="N243" s="50">
        <v>0.8</v>
      </c>
      <c r="O243" s="51" t="s">
        <v>302</v>
      </c>
      <c r="P243" s="44" t="s">
        <v>3879</v>
      </c>
    </row>
    <row r="244" spans="1:16" ht="82.5" x14ac:dyDescent="0.25">
      <c r="A244" s="3">
        <v>12</v>
      </c>
      <c r="B244" s="44" t="s">
        <v>797</v>
      </c>
      <c r="C244" s="45" t="s">
        <v>26</v>
      </c>
      <c r="D244" s="46">
        <v>34</v>
      </c>
      <c r="E244" s="45" t="s">
        <v>798</v>
      </c>
      <c r="F244" s="45" t="s">
        <v>799</v>
      </c>
      <c r="G244" s="45" t="s">
        <v>697</v>
      </c>
      <c r="H244" s="45" t="s">
        <v>698</v>
      </c>
      <c r="I244" s="47" t="s">
        <v>498</v>
      </c>
      <c r="J244" s="47">
        <v>1</v>
      </c>
      <c r="K244" s="48">
        <v>44440</v>
      </c>
      <c r="L244" s="48">
        <v>45838</v>
      </c>
      <c r="M244" s="49">
        <f t="shared" si="3"/>
        <v>200</v>
      </c>
      <c r="N244" s="50">
        <v>1</v>
      </c>
      <c r="O244" s="51" t="s">
        <v>787</v>
      </c>
      <c r="P244" s="44" t="s">
        <v>3879</v>
      </c>
    </row>
    <row r="245" spans="1:16" ht="99" x14ac:dyDescent="0.25">
      <c r="A245" s="3">
        <v>12</v>
      </c>
      <c r="B245" s="44" t="s">
        <v>800</v>
      </c>
      <c r="C245" s="45" t="s">
        <v>26</v>
      </c>
      <c r="D245" s="46">
        <v>35</v>
      </c>
      <c r="E245" s="45" t="s">
        <v>801</v>
      </c>
      <c r="F245" s="45" t="s">
        <v>802</v>
      </c>
      <c r="G245" s="45" t="s">
        <v>697</v>
      </c>
      <c r="H245" s="45" t="s">
        <v>532</v>
      </c>
      <c r="I245" s="47" t="s">
        <v>498</v>
      </c>
      <c r="J245" s="47">
        <v>1</v>
      </c>
      <c r="K245" s="48">
        <v>44440</v>
      </c>
      <c r="L245" s="48">
        <v>45838</v>
      </c>
      <c r="M245" s="49">
        <f t="shared" si="3"/>
        <v>200</v>
      </c>
      <c r="N245" s="50">
        <v>1</v>
      </c>
      <c r="O245" s="51" t="s">
        <v>803</v>
      </c>
      <c r="P245" s="44" t="s">
        <v>3879</v>
      </c>
    </row>
    <row r="246" spans="1:16" ht="132" x14ac:dyDescent="0.25">
      <c r="A246" s="3">
        <v>12</v>
      </c>
      <c r="B246" s="44" t="s">
        <v>804</v>
      </c>
      <c r="C246" s="45" t="s">
        <v>26</v>
      </c>
      <c r="D246" s="46">
        <v>35</v>
      </c>
      <c r="E246" s="45" t="s">
        <v>805</v>
      </c>
      <c r="F246" s="45" t="s">
        <v>806</v>
      </c>
      <c r="G246" s="45" t="s">
        <v>633</v>
      </c>
      <c r="H246" s="45" t="s">
        <v>625</v>
      </c>
      <c r="I246" s="47" t="s">
        <v>626</v>
      </c>
      <c r="J246" s="47">
        <v>1</v>
      </c>
      <c r="K246" s="48">
        <v>44440</v>
      </c>
      <c r="L246" s="48">
        <v>45838</v>
      </c>
      <c r="M246" s="49">
        <f t="shared" si="3"/>
        <v>200</v>
      </c>
      <c r="N246" s="50">
        <v>0.8</v>
      </c>
      <c r="O246" s="51" t="s">
        <v>302</v>
      </c>
      <c r="P246" s="44" t="s">
        <v>3879</v>
      </c>
    </row>
    <row r="247" spans="1:16" ht="82.5" x14ac:dyDescent="0.25">
      <c r="A247" s="3">
        <v>12</v>
      </c>
      <c r="B247" s="44" t="s">
        <v>807</v>
      </c>
      <c r="C247" s="45" t="s">
        <v>26</v>
      </c>
      <c r="D247" s="46">
        <v>35</v>
      </c>
      <c r="E247" s="45" t="s">
        <v>808</v>
      </c>
      <c r="F247" s="45" t="s">
        <v>809</v>
      </c>
      <c r="G247" s="45" t="s">
        <v>744</v>
      </c>
      <c r="H247" s="45" t="s">
        <v>810</v>
      </c>
      <c r="I247" s="47" t="s">
        <v>498</v>
      </c>
      <c r="J247" s="47">
        <v>1</v>
      </c>
      <c r="K247" s="48">
        <v>44440</v>
      </c>
      <c r="L247" s="48">
        <v>45838</v>
      </c>
      <c r="M247" s="49">
        <f t="shared" si="3"/>
        <v>200</v>
      </c>
      <c r="N247" s="50">
        <v>0.5</v>
      </c>
      <c r="O247" s="51" t="s">
        <v>302</v>
      </c>
      <c r="P247" s="44" t="s">
        <v>3879</v>
      </c>
    </row>
    <row r="248" spans="1:16" ht="132" x14ac:dyDescent="0.25">
      <c r="A248" s="3">
        <v>12</v>
      </c>
      <c r="B248" s="44" t="s">
        <v>811</v>
      </c>
      <c r="C248" s="45" t="s">
        <v>26</v>
      </c>
      <c r="D248" s="46">
        <v>36</v>
      </c>
      <c r="E248" s="45" t="s">
        <v>812</v>
      </c>
      <c r="F248" s="45" t="s">
        <v>813</v>
      </c>
      <c r="G248" s="45" t="s">
        <v>814</v>
      </c>
      <c r="H248" s="45" t="s">
        <v>815</v>
      </c>
      <c r="I248" s="47" t="s">
        <v>816</v>
      </c>
      <c r="J248" s="47">
        <v>2</v>
      </c>
      <c r="K248" s="48">
        <v>44428</v>
      </c>
      <c r="L248" s="48">
        <v>44834</v>
      </c>
      <c r="M248" s="49">
        <f t="shared" si="3"/>
        <v>58</v>
      </c>
      <c r="N248" s="50">
        <v>1</v>
      </c>
      <c r="O248" s="51" t="s">
        <v>817</v>
      </c>
      <c r="P248" s="44" t="s">
        <v>3882</v>
      </c>
    </row>
    <row r="249" spans="1:16" ht="115.5" x14ac:dyDescent="0.25">
      <c r="A249" s="3">
        <v>12</v>
      </c>
      <c r="B249" s="44" t="s">
        <v>818</v>
      </c>
      <c r="C249" s="45" t="s">
        <v>26</v>
      </c>
      <c r="D249" s="46">
        <v>36</v>
      </c>
      <c r="E249" s="45" t="s">
        <v>812</v>
      </c>
      <c r="F249" s="45" t="s">
        <v>819</v>
      </c>
      <c r="G249" s="45" t="s">
        <v>820</v>
      </c>
      <c r="H249" s="45" t="s">
        <v>821</v>
      </c>
      <c r="I249" s="47" t="s">
        <v>822</v>
      </c>
      <c r="J249" s="47">
        <v>2</v>
      </c>
      <c r="K249" s="48">
        <v>44428</v>
      </c>
      <c r="L249" s="48">
        <v>44926</v>
      </c>
      <c r="M249" s="49">
        <f t="shared" si="3"/>
        <v>71</v>
      </c>
      <c r="N249" s="50">
        <v>1</v>
      </c>
      <c r="O249" s="51" t="s">
        <v>823</v>
      </c>
      <c r="P249" s="44" t="s">
        <v>3883</v>
      </c>
    </row>
    <row r="250" spans="1:16" ht="165" x14ac:dyDescent="0.25">
      <c r="A250" s="3">
        <v>12</v>
      </c>
      <c r="B250" s="44" t="s">
        <v>824</v>
      </c>
      <c r="C250" s="45" t="s">
        <v>26</v>
      </c>
      <c r="D250" s="46">
        <v>36</v>
      </c>
      <c r="E250" s="45" t="s">
        <v>812</v>
      </c>
      <c r="F250" s="45" t="s">
        <v>825</v>
      </c>
      <c r="G250" s="45" t="s">
        <v>826</v>
      </c>
      <c r="H250" s="45" t="s">
        <v>827</v>
      </c>
      <c r="I250" s="47" t="s">
        <v>816</v>
      </c>
      <c r="J250" s="47">
        <v>2</v>
      </c>
      <c r="K250" s="48">
        <v>44428</v>
      </c>
      <c r="L250" s="48">
        <v>45290</v>
      </c>
      <c r="M250" s="49">
        <f t="shared" si="3"/>
        <v>123</v>
      </c>
      <c r="N250" s="50">
        <v>1</v>
      </c>
      <c r="O250" s="51" t="s">
        <v>828</v>
      </c>
      <c r="P250" s="44" t="s">
        <v>3884</v>
      </c>
    </row>
    <row r="251" spans="1:16" ht="148.5" x14ac:dyDescent="0.25">
      <c r="A251" s="3">
        <v>12</v>
      </c>
      <c r="B251" s="44" t="s">
        <v>829</v>
      </c>
      <c r="C251" s="45" t="s">
        <v>26</v>
      </c>
      <c r="D251" s="46">
        <v>36</v>
      </c>
      <c r="E251" s="45" t="s">
        <v>812</v>
      </c>
      <c r="F251" s="45" t="s">
        <v>830</v>
      </c>
      <c r="G251" s="45" t="s">
        <v>831</v>
      </c>
      <c r="H251" s="45" t="s">
        <v>832</v>
      </c>
      <c r="I251" s="47" t="s">
        <v>833</v>
      </c>
      <c r="J251" s="47">
        <v>2</v>
      </c>
      <c r="K251" s="48">
        <v>44428</v>
      </c>
      <c r="L251" s="48">
        <v>45290</v>
      </c>
      <c r="M251" s="49">
        <f t="shared" si="3"/>
        <v>123</v>
      </c>
      <c r="N251" s="50">
        <v>1</v>
      </c>
      <c r="O251" s="51" t="s">
        <v>834</v>
      </c>
      <c r="P251" s="44" t="s">
        <v>3885</v>
      </c>
    </row>
    <row r="252" spans="1:16" ht="115.5" x14ac:dyDescent="0.25">
      <c r="A252" s="3">
        <v>12</v>
      </c>
      <c r="B252" s="44" t="s">
        <v>835</v>
      </c>
      <c r="C252" s="45" t="s">
        <v>26</v>
      </c>
      <c r="D252" s="46">
        <v>36</v>
      </c>
      <c r="E252" s="45" t="s">
        <v>812</v>
      </c>
      <c r="F252" s="45" t="s">
        <v>836</v>
      </c>
      <c r="G252" s="45" t="s">
        <v>837</v>
      </c>
      <c r="H252" s="45" t="s">
        <v>838</v>
      </c>
      <c r="I252" s="47" t="s">
        <v>816</v>
      </c>
      <c r="J252" s="47">
        <v>2</v>
      </c>
      <c r="K252" s="48">
        <v>44428</v>
      </c>
      <c r="L252" s="48">
        <v>44926</v>
      </c>
      <c r="M252" s="49">
        <f t="shared" si="3"/>
        <v>71</v>
      </c>
      <c r="N252" s="50">
        <v>1</v>
      </c>
      <c r="O252" s="51" t="s">
        <v>839</v>
      </c>
      <c r="P252" s="44" t="s">
        <v>3886</v>
      </c>
    </row>
    <row r="253" spans="1:16" ht="148.5" x14ac:dyDescent="0.25">
      <c r="A253" s="3">
        <v>12</v>
      </c>
      <c r="B253" s="44" t="s">
        <v>840</v>
      </c>
      <c r="C253" s="45" t="s">
        <v>26</v>
      </c>
      <c r="D253" s="46">
        <v>36</v>
      </c>
      <c r="E253" s="45" t="s">
        <v>812</v>
      </c>
      <c r="F253" s="45" t="s">
        <v>841</v>
      </c>
      <c r="G253" s="45" t="s">
        <v>842</v>
      </c>
      <c r="H253" s="45" t="s">
        <v>843</v>
      </c>
      <c r="I253" s="47" t="s">
        <v>816</v>
      </c>
      <c r="J253" s="47">
        <v>2</v>
      </c>
      <c r="K253" s="48">
        <v>44428</v>
      </c>
      <c r="L253" s="48">
        <v>44926</v>
      </c>
      <c r="M253" s="49">
        <f t="shared" si="3"/>
        <v>71</v>
      </c>
      <c r="N253" s="50">
        <v>1</v>
      </c>
      <c r="O253" s="51" t="s">
        <v>839</v>
      </c>
      <c r="P253" s="44" t="s">
        <v>3886</v>
      </c>
    </row>
    <row r="254" spans="1:16" ht="66" x14ac:dyDescent="0.25">
      <c r="A254" s="3">
        <v>12</v>
      </c>
      <c r="B254" s="44" t="s">
        <v>844</v>
      </c>
      <c r="C254" s="45" t="s">
        <v>26</v>
      </c>
      <c r="D254" s="46">
        <v>36</v>
      </c>
      <c r="E254" s="45" t="s">
        <v>812</v>
      </c>
      <c r="F254" s="45" t="s">
        <v>809</v>
      </c>
      <c r="G254" s="45" t="s">
        <v>845</v>
      </c>
      <c r="H254" s="45" t="s">
        <v>846</v>
      </c>
      <c r="I254" s="47" t="s">
        <v>847</v>
      </c>
      <c r="J254" s="47">
        <v>1</v>
      </c>
      <c r="K254" s="48">
        <v>44440</v>
      </c>
      <c r="L254" s="48">
        <v>44926</v>
      </c>
      <c r="M254" s="49">
        <f t="shared" si="3"/>
        <v>69</v>
      </c>
      <c r="N254" s="50">
        <v>1</v>
      </c>
      <c r="O254" s="51" t="s">
        <v>839</v>
      </c>
      <c r="P254" s="44" t="s">
        <v>3887</v>
      </c>
    </row>
    <row r="255" spans="1:16" ht="99" x14ac:dyDescent="0.25">
      <c r="A255" s="3">
        <v>12</v>
      </c>
      <c r="B255" s="44" t="s">
        <v>848</v>
      </c>
      <c r="C255" s="45" t="s">
        <v>26</v>
      </c>
      <c r="D255" s="49">
        <v>36</v>
      </c>
      <c r="E255" s="44" t="s">
        <v>812</v>
      </c>
      <c r="F255" s="44" t="s">
        <v>849</v>
      </c>
      <c r="G255" s="44" t="s">
        <v>850</v>
      </c>
      <c r="H255" s="44" t="s">
        <v>851</v>
      </c>
      <c r="I255" s="44" t="s">
        <v>224</v>
      </c>
      <c r="J255" s="44">
        <v>1</v>
      </c>
      <c r="K255" s="54">
        <v>45779</v>
      </c>
      <c r="L255" s="54">
        <v>45838</v>
      </c>
      <c r="M255" s="49">
        <f t="shared" si="3"/>
        <v>8</v>
      </c>
      <c r="N255" s="50">
        <v>1</v>
      </c>
      <c r="O255" s="51" t="s">
        <v>852</v>
      </c>
      <c r="P255" s="44" t="s">
        <v>3875</v>
      </c>
    </row>
    <row r="256" spans="1:16" ht="115.5" x14ac:dyDescent="0.25">
      <c r="A256" s="3">
        <v>12</v>
      </c>
      <c r="B256" s="44" t="s">
        <v>853</v>
      </c>
      <c r="C256" s="45" t="s">
        <v>26</v>
      </c>
      <c r="D256" s="49">
        <v>36</v>
      </c>
      <c r="E256" s="44" t="s">
        <v>812</v>
      </c>
      <c r="F256" s="44" t="s">
        <v>849</v>
      </c>
      <c r="G256" s="44" t="s">
        <v>850</v>
      </c>
      <c r="H256" s="44" t="s">
        <v>854</v>
      </c>
      <c r="I256" s="44" t="s">
        <v>855</v>
      </c>
      <c r="J256" s="44">
        <v>1</v>
      </c>
      <c r="K256" s="54">
        <v>45779</v>
      </c>
      <c r="L256" s="54">
        <v>46022</v>
      </c>
      <c r="M256" s="49">
        <f t="shared" si="3"/>
        <v>35</v>
      </c>
      <c r="N256" s="50">
        <v>0</v>
      </c>
      <c r="O256" s="51" t="s">
        <v>856</v>
      </c>
      <c r="P256" s="44" t="s">
        <v>3875</v>
      </c>
    </row>
    <row r="257" spans="1:16" ht="115.5" x14ac:dyDescent="0.25">
      <c r="A257" s="3">
        <v>12</v>
      </c>
      <c r="B257" s="44" t="s">
        <v>857</v>
      </c>
      <c r="C257" s="45" t="s">
        <v>26</v>
      </c>
      <c r="D257" s="46">
        <v>37</v>
      </c>
      <c r="E257" s="45" t="s">
        <v>858</v>
      </c>
      <c r="F257" s="45" t="s">
        <v>859</v>
      </c>
      <c r="G257" s="45" t="s">
        <v>615</v>
      </c>
      <c r="H257" s="45" t="s">
        <v>491</v>
      </c>
      <c r="I257" s="47" t="s">
        <v>492</v>
      </c>
      <c r="J257" s="47">
        <v>1</v>
      </c>
      <c r="K257" s="48">
        <v>44440</v>
      </c>
      <c r="L257" s="48">
        <v>45838</v>
      </c>
      <c r="M257" s="49">
        <f t="shared" si="3"/>
        <v>200</v>
      </c>
      <c r="N257" s="50">
        <v>1</v>
      </c>
      <c r="O257" s="51" t="s">
        <v>860</v>
      </c>
      <c r="P257" s="44" t="s">
        <v>3879</v>
      </c>
    </row>
    <row r="258" spans="1:16" ht="66" x14ac:dyDescent="0.25">
      <c r="A258" s="3">
        <v>12</v>
      </c>
      <c r="B258" s="44" t="s">
        <v>861</v>
      </c>
      <c r="C258" s="45" t="s">
        <v>26</v>
      </c>
      <c r="D258" s="46">
        <v>37</v>
      </c>
      <c r="E258" s="45" t="s">
        <v>862</v>
      </c>
      <c r="F258" s="45" t="s">
        <v>863</v>
      </c>
      <c r="G258" s="45" t="s">
        <v>864</v>
      </c>
      <c r="H258" s="45" t="s">
        <v>865</v>
      </c>
      <c r="I258" s="47" t="s">
        <v>740</v>
      </c>
      <c r="J258" s="47">
        <v>4</v>
      </c>
      <c r="K258" s="48">
        <v>44440</v>
      </c>
      <c r="L258" s="48">
        <v>45838</v>
      </c>
      <c r="M258" s="49">
        <f t="shared" si="3"/>
        <v>200</v>
      </c>
      <c r="N258" s="50">
        <v>0</v>
      </c>
      <c r="O258" s="51" t="s">
        <v>302</v>
      </c>
      <c r="P258" s="44" t="s">
        <v>3879</v>
      </c>
    </row>
    <row r="259" spans="1:16" ht="132" x14ac:dyDescent="0.25">
      <c r="A259" s="3">
        <v>12</v>
      </c>
      <c r="B259" s="44" t="s">
        <v>866</v>
      </c>
      <c r="C259" s="45" t="s">
        <v>26</v>
      </c>
      <c r="D259" s="46">
        <v>37</v>
      </c>
      <c r="E259" s="45" t="s">
        <v>867</v>
      </c>
      <c r="F259" s="45" t="s">
        <v>868</v>
      </c>
      <c r="G259" s="45" t="s">
        <v>869</v>
      </c>
      <c r="H259" s="45" t="s">
        <v>870</v>
      </c>
      <c r="I259" s="47" t="s">
        <v>522</v>
      </c>
      <c r="J259" s="47">
        <v>1</v>
      </c>
      <c r="K259" s="48">
        <v>44440</v>
      </c>
      <c r="L259" s="48">
        <v>45838</v>
      </c>
      <c r="M259" s="49">
        <f t="shared" si="3"/>
        <v>200</v>
      </c>
      <c r="N259" s="50">
        <v>0</v>
      </c>
      <c r="O259" s="51" t="s">
        <v>302</v>
      </c>
      <c r="P259" s="44" t="s">
        <v>3879</v>
      </c>
    </row>
    <row r="260" spans="1:16" ht="99" x14ac:dyDescent="0.25">
      <c r="A260" s="3">
        <v>12</v>
      </c>
      <c r="B260" s="44" t="s">
        <v>871</v>
      </c>
      <c r="C260" s="45" t="s">
        <v>26</v>
      </c>
      <c r="D260" s="46">
        <v>38</v>
      </c>
      <c r="E260" s="45" t="s">
        <v>872</v>
      </c>
      <c r="F260" s="45" t="s">
        <v>873</v>
      </c>
      <c r="G260" s="45" t="s">
        <v>633</v>
      </c>
      <c r="H260" s="45" t="s">
        <v>625</v>
      </c>
      <c r="I260" s="47" t="s">
        <v>626</v>
      </c>
      <c r="J260" s="47">
        <v>1</v>
      </c>
      <c r="K260" s="48">
        <v>44440</v>
      </c>
      <c r="L260" s="48">
        <v>45838</v>
      </c>
      <c r="M260" s="49">
        <f t="shared" si="3"/>
        <v>200</v>
      </c>
      <c r="N260" s="50">
        <v>0.8</v>
      </c>
      <c r="O260" s="51" t="s">
        <v>302</v>
      </c>
      <c r="P260" s="44" t="s">
        <v>3879</v>
      </c>
    </row>
    <row r="261" spans="1:16" ht="115.5" x14ac:dyDescent="0.25">
      <c r="A261" s="3">
        <v>12</v>
      </c>
      <c r="B261" s="44" t="s">
        <v>874</v>
      </c>
      <c r="C261" s="45" t="s">
        <v>26</v>
      </c>
      <c r="D261" s="46">
        <v>38</v>
      </c>
      <c r="E261" s="45" t="s">
        <v>875</v>
      </c>
      <c r="F261" s="45" t="s">
        <v>876</v>
      </c>
      <c r="G261" s="45" t="s">
        <v>503</v>
      </c>
      <c r="H261" s="45" t="s">
        <v>537</v>
      </c>
      <c r="I261" s="47" t="s">
        <v>487</v>
      </c>
      <c r="J261" s="47">
        <v>1</v>
      </c>
      <c r="K261" s="48">
        <v>44440</v>
      </c>
      <c r="L261" s="48">
        <v>45291</v>
      </c>
      <c r="M261" s="49">
        <f t="shared" si="3"/>
        <v>122</v>
      </c>
      <c r="N261" s="50">
        <v>1</v>
      </c>
      <c r="O261" s="56" t="s">
        <v>488</v>
      </c>
      <c r="P261" s="44" t="s">
        <v>3879</v>
      </c>
    </row>
    <row r="262" spans="1:16" ht="115.5" x14ac:dyDescent="0.25">
      <c r="A262" s="3">
        <v>12</v>
      </c>
      <c r="B262" s="44" t="s">
        <v>877</v>
      </c>
      <c r="C262" s="45" t="s">
        <v>26</v>
      </c>
      <c r="D262" s="46">
        <v>38</v>
      </c>
      <c r="E262" s="45" t="s">
        <v>878</v>
      </c>
      <c r="F262" s="45" t="s">
        <v>879</v>
      </c>
      <c r="G262" s="45" t="s">
        <v>880</v>
      </c>
      <c r="H262" s="45" t="s">
        <v>537</v>
      </c>
      <c r="I262" s="47" t="s">
        <v>487</v>
      </c>
      <c r="J262" s="47">
        <v>1</v>
      </c>
      <c r="K262" s="48">
        <v>44440</v>
      </c>
      <c r="L262" s="48">
        <v>45291</v>
      </c>
      <c r="M262" s="49">
        <f t="shared" si="3"/>
        <v>122</v>
      </c>
      <c r="N262" s="50">
        <v>1</v>
      </c>
      <c r="O262" s="56" t="s">
        <v>488</v>
      </c>
      <c r="P262" s="44" t="s">
        <v>3879</v>
      </c>
    </row>
    <row r="263" spans="1:16" ht="115.5" x14ac:dyDescent="0.25">
      <c r="A263" s="3">
        <v>12</v>
      </c>
      <c r="B263" s="44" t="s">
        <v>881</v>
      </c>
      <c r="C263" s="45" t="s">
        <v>26</v>
      </c>
      <c r="D263" s="46">
        <v>38</v>
      </c>
      <c r="E263" s="45" t="s">
        <v>882</v>
      </c>
      <c r="F263" s="45" t="s">
        <v>883</v>
      </c>
      <c r="G263" s="45" t="s">
        <v>633</v>
      </c>
      <c r="H263" s="45" t="s">
        <v>625</v>
      </c>
      <c r="I263" s="47" t="s">
        <v>626</v>
      </c>
      <c r="J263" s="47">
        <v>1</v>
      </c>
      <c r="K263" s="48">
        <v>44440</v>
      </c>
      <c r="L263" s="48">
        <v>45838</v>
      </c>
      <c r="M263" s="49">
        <f t="shared" si="3"/>
        <v>200</v>
      </c>
      <c r="N263" s="50">
        <v>0.8</v>
      </c>
      <c r="O263" s="51" t="s">
        <v>302</v>
      </c>
      <c r="P263" s="44" t="s">
        <v>3879</v>
      </c>
    </row>
    <row r="264" spans="1:16" ht="148.5" x14ac:dyDescent="0.25">
      <c r="A264" s="3">
        <v>12</v>
      </c>
      <c r="B264" s="44" t="s">
        <v>884</v>
      </c>
      <c r="C264" s="45" t="s">
        <v>26</v>
      </c>
      <c r="D264" s="46">
        <v>39</v>
      </c>
      <c r="E264" s="45" t="s">
        <v>885</v>
      </c>
      <c r="F264" s="45" t="s">
        <v>886</v>
      </c>
      <c r="G264" s="45" t="s">
        <v>887</v>
      </c>
      <c r="H264" s="45" t="s">
        <v>888</v>
      </c>
      <c r="I264" s="47" t="s">
        <v>487</v>
      </c>
      <c r="J264" s="47">
        <v>1</v>
      </c>
      <c r="K264" s="48">
        <v>44440</v>
      </c>
      <c r="L264" s="48">
        <v>45291</v>
      </c>
      <c r="M264" s="49">
        <f t="shared" si="3"/>
        <v>122</v>
      </c>
      <c r="N264" s="50">
        <v>1</v>
      </c>
      <c r="O264" s="56" t="s">
        <v>488</v>
      </c>
      <c r="P264" s="44" t="s">
        <v>3879</v>
      </c>
    </row>
    <row r="265" spans="1:16" ht="148.5" x14ac:dyDescent="0.25">
      <c r="A265" s="3">
        <v>12</v>
      </c>
      <c r="B265" s="44" t="s">
        <v>889</v>
      </c>
      <c r="C265" s="45" t="s">
        <v>26</v>
      </c>
      <c r="D265" s="46">
        <v>39</v>
      </c>
      <c r="E265" s="45" t="s">
        <v>885</v>
      </c>
      <c r="F265" s="45" t="s">
        <v>886</v>
      </c>
      <c r="G265" s="45" t="s">
        <v>887</v>
      </c>
      <c r="H265" s="45" t="s">
        <v>409</v>
      </c>
      <c r="I265" s="47" t="s">
        <v>492</v>
      </c>
      <c r="J265" s="47">
        <v>1</v>
      </c>
      <c r="K265" s="48">
        <v>45323</v>
      </c>
      <c r="L265" s="48">
        <v>45838</v>
      </c>
      <c r="M265" s="49">
        <f t="shared" si="3"/>
        <v>74</v>
      </c>
      <c r="N265" s="50">
        <v>0.5</v>
      </c>
      <c r="O265" s="51" t="s">
        <v>302</v>
      </c>
      <c r="P265" s="44" t="s">
        <v>3879</v>
      </c>
    </row>
    <row r="266" spans="1:16" ht="99" x14ac:dyDescent="0.25">
      <c r="A266" s="3">
        <v>12</v>
      </c>
      <c r="B266" s="44" t="s">
        <v>890</v>
      </c>
      <c r="C266" s="45" t="s">
        <v>26</v>
      </c>
      <c r="D266" s="46">
        <v>40</v>
      </c>
      <c r="E266" s="45" t="s">
        <v>891</v>
      </c>
      <c r="F266" s="45" t="s">
        <v>892</v>
      </c>
      <c r="G266" s="45" t="s">
        <v>633</v>
      </c>
      <c r="H266" s="45" t="s">
        <v>634</v>
      </c>
      <c r="I266" s="47" t="s">
        <v>626</v>
      </c>
      <c r="J266" s="47">
        <v>1</v>
      </c>
      <c r="K266" s="48">
        <v>44440</v>
      </c>
      <c r="L266" s="48">
        <v>45838</v>
      </c>
      <c r="M266" s="49">
        <f t="shared" si="3"/>
        <v>200</v>
      </c>
      <c r="N266" s="50">
        <v>0.8</v>
      </c>
      <c r="O266" s="51" t="s">
        <v>302</v>
      </c>
      <c r="P266" s="44" t="s">
        <v>3879</v>
      </c>
    </row>
    <row r="267" spans="1:16" ht="115.5" x14ac:dyDescent="0.25">
      <c r="A267" s="3">
        <v>12</v>
      </c>
      <c r="B267" s="44" t="s">
        <v>893</v>
      </c>
      <c r="C267" s="45" t="s">
        <v>26</v>
      </c>
      <c r="D267" s="46">
        <v>41</v>
      </c>
      <c r="E267" s="45" t="s">
        <v>894</v>
      </c>
      <c r="F267" s="45" t="s">
        <v>895</v>
      </c>
      <c r="G267" s="45" t="s">
        <v>896</v>
      </c>
      <c r="H267" s="45" t="s">
        <v>897</v>
      </c>
      <c r="I267" s="47" t="s">
        <v>898</v>
      </c>
      <c r="J267" s="47">
        <v>7</v>
      </c>
      <c r="K267" s="48">
        <v>44446</v>
      </c>
      <c r="L267" s="48">
        <v>44926</v>
      </c>
      <c r="M267" s="49">
        <f t="shared" si="3"/>
        <v>69</v>
      </c>
      <c r="N267" s="50">
        <v>1</v>
      </c>
      <c r="O267" s="51" t="s">
        <v>899</v>
      </c>
      <c r="P267" s="44" t="s">
        <v>3886</v>
      </c>
    </row>
    <row r="268" spans="1:16" ht="99" x14ac:dyDescent="0.25">
      <c r="A268" s="3">
        <v>12</v>
      </c>
      <c r="B268" s="44" t="s">
        <v>900</v>
      </c>
      <c r="C268" s="45" t="s">
        <v>26</v>
      </c>
      <c r="D268" s="46">
        <v>41</v>
      </c>
      <c r="E268" s="47" t="s">
        <v>894</v>
      </c>
      <c r="F268" s="45" t="s">
        <v>901</v>
      </c>
      <c r="G268" s="45" t="s">
        <v>902</v>
      </c>
      <c r="H268" s="57" t="s">
        <v>903</v>
      </c>
      <c r="I268" s="44" t="s">
        <v>904</v>
      </c>
      <c r="J268" s="47">
        <v>1</v>
      </c>
      <c r="K268" s="48">
        <v>44446</v>
      </c>
      <c r="L268" s="48">
        <v>45747</v>
      </c>
      <c r="M268" s="49">
        <f t="shared" si="3"/>
        <v>186</v>
      </c>
      <c r="N268" s="50">
        <v>1</v>
      </c>
      <c r="O268" s="51" t="s">
        <v>905</v>
      </c>
      <c r="P268" s="49" t="s">
        <v>3876</v>
      </c>
    </row>
    <row r="269" spans="1:16" ht="99" x14ac:dyDescent="0.25">
      <c r="A269" s="3">
        <v>12</v>
      </c>
      <c r="B269" s="44" t="s">
        <v>906</v>
      </c>
      <c r="C269" s="45" t="s">
        <v>26</v>
      </c>
      <c r="D269" s="46">
        <v>41</v>
      </c>
      <c r="E269" s="45" t="s">
        <v>894</v>
      </c>
      <c r="F269" s="45" t="s">
        <v>907</v>
      </c>
      <c r="G269" s="45" t="s">
        <v>908</v>
      </c>
      <c r="H269" s="45" t="s">
        <v>909</v>
      </c>
      <c r="I269" s="47" t="s">
        <v>910</v>
      </c>
      <c r="J269" s="47">
        <v>5</v>
      </c>
      <c r="K269" s="48">
        <v>44446</v>
      </c>
      <c r="L269" s="48">
        <v>44926</v>
      </c>
      <c r="M269" s="49">
        <f t="shared" si="3"/>
        <v>69</v>
      </c>
      <c r="N269" s="50">
        <v>1</v>
      </c>
      <c r="O269" s="51" t="s">
        <v>911</v>
      </c>
      <c r="P269" s="44" t="s">
        <v>3886</v>
      </c>
    </row>
    <row r="270" spans="1:16" ht="82.5" x14ac:dyDescent="0.25">
      <c r="A270" s="3">
        <v>12</v>
      </c>
      <c r="B270" s="44" t="s">
        <v>912</v>
      </c>
      <c r="C270" s="47" t="s">
        <v>26</v>
      </c>
      <c r="D270" s="46">
        <v>41</v>
      </c>
      <c r="E270" s="47" t="s">
        <v>894</v>
      </c>
      <c r="F270" s="47" t="s">
        <v>913</v>
      </c>
      <c r="G270" s="47" t="s">
        <v>914</v>
      </c>
      <c r="H270" s="47" t="s">
        <v>915</v>
      </c>
      <c r="I270" s="47" t="s">
        <v>216</v>
      </c>
      <c r="J270" s="47">
        <v>1</v>
      </c>
      <c r="K270" s="54">
        <v>45779</v>
      </c>
      <c r="L270" s="54">
        <v>46022</v>
      </c>
      <c r="M270" s="49">
        <f t="shared" si="3"/>
        <v>35</v>
      </c>
      <c r="N270" s="50">
        <v>0</v>
      </c>
      <c r="O270" s="51" t="s">
        <v>856</v>
      </c>
      <c r="P270" s="44" t="s">
        <v>3888</v>
      </c>
    </row>
    <row r="271" spans="1:16" ht="99" x14ac:dyDescent="0.25">
      <c r="A271" s="3">
        <v>12</v>
      </c>
      <c r="B271" s="44" t="s">
        <v>916</v>
      </c>
      <c r="C271" s="47" t="s">
        <v>26</v>
      </c>
      <c r="D271" s="46">
        <v>41</v>
      </c>
      <c r="E271" s="47" t="s">
        <v>894</v>
      </c>
      <c r="F271" s="47" t="s">
        <v>913</v>
      </c>
      <c r="G271" s="47" t="s">
        <v>914</v>
      </c>
      <c r="H271" s="47" t="s">
        <v>917</v>
      </c>
      <c r="I271" s="47" t="s">
        <v>220</v>
      </c>
      <c r="J271" s="47">
        <v>1</v>
      </c>
      <c r="K271" s="54">
        <v>45779</v>
      </c>
      <c r="L271" s="54">
        <v>45838</v>
      </c>
      <c r="M271" s="49">
        <f t="shared" si="3"/>
        <v>8</v>
      </c>
      <c r="N271" s="50">
        <v>1</v>
      </c>
      <c r="O271" s="51" t="s">
        <v>918</v>
      </c>
      <c r="P271" s="44" t="s">
        <v>3888</v>
      </c>
    </row>
    <row r="272" spans="1:16" ht="99" x14ac:dyDescent="0.25">
      <c r="A272" s="3">
        <v>12</v>
      </c>
      <c r="B272" s="44" t="s">
        <v>919</v>
      </c>
      <c r="C272" s="47" t="s">
        <v>26</v>
      </c>
      <c r="D272" s="46">
        <v>41</v>
      </c>
      <c r="E272" s="47" t="s">
        <v>894</v>
      </c>
      <c r="F272" s="47" t="s">
        <v>913</v>
      </c>
      <c r="G272" s="47" t="s">
        <v>914</v>
      </c>
      <c r="H272" s="47" t="s">
        <v>920</v>
      </c>
      <c r="I272" s="47" t="s">
        <v>921</v>
      </c>
      <c r="J272" s="47">
        <v>1</v>
      </c>
      <c r="K272" s="54">
        <v>45779</v>
      </c>
      <c r="L272" s="54">
        <v>45838</v>
      </c>
      <c r="M272" s="49">
        <f t="shared" si="3"/>
        <v>8</v>
      </c>
      <c r="N272" s="50">
        <v>1</v>
      </c>
      <c r="O272" s="51" t="s">
        <v>922</v>
      </c>
      <c r="P272" s="44" t="s">
        <v>3888</v>
      </c>
    </row>
    <row r="273" spans="1:16" ht="99" x14ac:dyDescent="0.25">
      <c r="A273" s="3">
        <v>12</v>
      </c>
      <c r="B273" s="44" t="s">
        <v>923</v>
      </c>
      <c r="C273" s="45" t="s">
        <v>26</v>
      </c>
      <c r="D273" s="46">
        <v>43</v>
      </c>
      <c r="E273" s="45" t="s">
        <v>924</v>
      </c>
      <c r="F273" s="45" t="s">
        <v>925</v>
      </c>
      <c r="G273" s="45" t="s">
        <v>926</v>
      </c>
      <c r="H273" s="45" t="s">
        <v>927</v>
      </c>
      <c r="I273" s="47" t="s">
        <v>928</v>
      </c>
      <c r="J273" s="47">
        <v>1</v>
      </c>
      <c r="K273" s="48">
        <v>44440</v>
      </c>
      <c r="L273" s="48">
        <v>44834</v>
      </c>
      <c r="M273" s="49">
        <f t="shared" si="3"/>
        <v>56</v>
      </c>
      <c r="N273" s="50">
        <v>1</v>
      </c>
      <c r="O273" s="51" t="s">
        <v>929</v>
      </c>
      <c r="P273" s="44" t="s">
        <v>3886</v>
      </c>
    </row>
    <row r="274" spans="1:16" ht="132" x14ac:dyDescent="0.25">
      <c r="A274" s="3">
        <v>12</v>
      </c>
      <c r="B274" s="44" t="s">
        <v>930</v>
      </c>
      <c r="C274" s="45" t="s">
        <v>26</v>
      </c>
      <c r="D274" s="46">
        <v>43</v>
      </c>
      <c r="E274" s="45" t="s">
        <v>924</v>
      </c>
      <c r="F274" s="45" t="s">
        <v>931</v>
      </c>
      <c r="G274" s="45" t="s">
        <v>727</v>
      </c>
      <c r="H274" s="45" t="s">
        <v>491</v>
      </c>
      <c r="I274" s="47" t="s">
        <v>492</v>
      </c>
      <c r="J274" s="47">
        <v>1</v>
      </c>
      <c r="K274" s="48">
        <v>44440</v>
      </c>
      <c r="L274" s="48">
        <v>45838</v>
      </c>
      <c r="M274" s="49">
        <f t="shared" si="3"/>
        <v>200</v>
      </c>
      <c r="N274" s="50">
        <v>0.8</v>
      </c>
      <c r="O274" s="51" t="s">
        <v>302</v>
      </c>
      <c r="P274" s="44" t="s">
        <v>3879</v>
      </c>
    </row>
    <row r="275" spans="1:16" ht="132" x14ac:dyDescent="0.25">
      <c r="A275" s="3">
        <v>12</v>
      </c>
      <c r="B275" s="44" t="s">
        <v>932</v>
      </c>
      <c r="C275" s="45" t="s">
        <v>26</v>
      </c>
      <c r="D275" s="46">
        <v>43</v>
      </c>
      <c r="E275" s="45" t="s">
        <v>924</v>
      </c>
      <c r="F275" s="45" t="s">
        <v>933</v>
      </c>
      <c r="G275" s="45" t="s">
        <v>934</v>
      </c>
      <c r="H275" s="45" t="s">
        <v>935</v>
      </c>
      <c r="I275" s="47" t="s">
        <v>498</v>
      </c>
      <c r="J275" s="47">
        <v>1</v>
      </c>
      <c r="K275" s="48">
        <v>44440</v>
      </c>
      <c r="L275" s="48">
        <v>45838</v>
      </c>
      <c r="M275" s="49">
        <f t="shared" si="3"/>
        <v>200</v>
      </c>
      <c r="N275" s="50">
        <v>0.8</v>
      </c>
      <c r="O275" s="51" t="s">
        <v>302</v>
      </c>
      <c r="P275" s="44" t="s">
        <v>3879</v>
      </c>
    </row>
    <row r="276" spans="1:16" ht="132" x14ac:dyDescent="0.25">
      <c r="A276" s="3">
        <v>12</v>
      </c>
      <c r="B276" s="44" t="s">
        <v>936</v>
      </c>
      <c r="C276" s="45" t="s">
        <v>26</v>
      </c>
      <c r="D276" s="46">
        <v>43</v>
      </c>
      <c r="E276" s="45" t="s">
        <v>924</v>
      </c>
      <c r="F276" s="45" t="s">
        <v>937</v>
      </c>
      <c r="G276" s="45" t="s">
        <v>934</v>
      </c>
      <c r="H276" s="45" t="s">
        <v>938</v>
      </c>
      <c r="I276" s="47" t="s">
        <v>498</v>
      </c>
      <c r="J276" s="47">
        <v>1</v>
      </c>
      <c r="K276" s="48">
        <v>44440</v>
      </c>
      <c r="L276" s="48">
        <v>45838</v>
      </c>
      <c r="M276" s="49">
        <f t="shared" si="3"/>
        <v>200</v>
      </c>
      <c r="N276" s="50">
        <v>0.8</v>
      </c>
      <c r="O276" s="51" t="s">
        <v>302</v>
      </c>
      <c r="P276" s="44" t="s">
        <v>3879</v>
      </c>
    </row>
    <row r="277" spans="1:16" ht="82.5" x14ac:dyDescent="0.25">
      <c r="A277" s="3">
        <v>12</v>
      </c>
      <c r="B277" s="44" t="s">
        <v>939</v>
      </c>
      <c r="C277" s="45" t="s">
        <v>26</v>
      </c>
      <c r="D277" s="46">
        <v>43</v>
      </c>
      <c r="E277" s="45" t="s">
        <v>940</v>
      </c>
      <c r="F277" s="45" t="s">
        <v>941</v>
      </c>
      <c r="G277" s="45" t="s">
        <v>615</v>
      </c>
      <c r="H277" s="45" t="s">
        <v>497</v>
      </c>
      <c r="I277" s="47" t="s">
        <v>498</v>
      </c>
      <c r="J277" s="47">
        <v>1</v>
      </c>
      <c r="K277" s="48">
        <v>44440</v>
      </c>
      <c r="L277" s="48">
        <v>45838</v>
      </c>
      <c r="M277" s="49">
        <f t="shared" si="3"/>
        <v>200</v>
      </c>
      <c r="N277" s="50">
        <v>0.5</v>
      </c>
      <c r="O277" s="51" t="s">
        <v>302</v>
      </c>
      <c r="P277" s="44" t="s">
        <v>3879</v>
      </c>
    </row>
    <row r="278" spans="1:16" ht="82.5" x14ac:dyDescent="0.25">
      <c r="A278" s="3">
        <v>12</v>
      </c>
      <c r="B278" s="44" t="s">
        <v>942</v>
      </c>
      <c r="C278" s="45" t="s">
        <v>26</v>
      </c>
      <c r="D278" s="46">
        <v>43</v>
      </c>
      <c r="E278" s="45" t="s">
        <v>940</v>
      </c>
      <c r="F278" s="45" t="s">
        <v>943</v>
      </c>
      <c r="G278" s="45" t="s">
        <v>615</v>
      </c>
      <c r="H278" s="45" t="s">
        <v>497</v>
      </c>
      <c r="I278" s="47" t="s">
        <v>498</v>
      </c>
      <c r="J278" s="47">
        <v>1</v>
      </c>
      <c r="K278" s="48">
        <v>44440</v>
      </c>
      <c r="L278" s="48">
        <v>45838</v>
      </c>
      <c r="M278" s="49">
        <f t="shared" si="3"/>
        <v>200</v>
      </c>
      <c r="N278" s="50">
        <v>0.5</v>
      </c>
      <c r="O278" s="51" t="s">
        <v>302</v>
      </c>
      <c r="P278" s="44" t="s">
        <v>3879</v>
      </c>
    </row>
    <row r="279" spans="1:16" ht="99" x14ac:dyDescent="0.25">
      <c r="A279" s="3">
        <v>12</v>
      </c>
      <c r="B279" s="44" t="s">
        <v>944</v>
      </c>
      <c r="C279" s="45" t="s">
        <v>26</v>
      </c>
      <c r="D279" s="46">
        <v>44</v>
      </c>
      <c r="E279" s="45" t="s">
        <v>940</v>
      </c>
      <c r="F279" s="45" t="s">
        <v>945</v>
      </c>
      <c r="G279" s="45" t="s">
        <v>633</v>
      </c>
      <c r="H279" s="45" t="s">
        <v>946</v>
      </c>
      <c r="I279" s="47" t="s">
        <v>626</v>
      </c>
      <c r="J279" s="47">
        <v>1</v>
      </c>
      <c r="K279" s="48">
        <v>44440</v>
      </c>
      <c r="L279" s="48">
        <v>45838</v>
      </c>
      <c r="M279" s="49">
        <f t="shared" si="3"/>
        <v>200</v>
      </c>
      <c r="N279" s="50">
        <v>0.8</v>
      </c>
      <c r="O279" s="51" t="s">
        <v>302</v>
      </c>
      <c r="P279" s="44" t="s">
        <v>3879</v>
      </c>
    </row>
    <row r="280" spans="1:16" ht="99" x14ac:dyDescent="0.25">
      <c r="A280" s="3">
        <v>12</v>
      </c>
      <c r="B280" s="44" t="s">
        <v>947</v>
      </c>
      <c r="C280" s="45" t="s">
        <v>26</v>
      </c>
      <c r="D280" s="46">
        <v>44</v>
      </c>
      <c r="E280" s="45" t="s">
        <v>940</v>
      </c>
      <c r="F280" s="45" t="s">
        <v>948</v>
      </c>
      <c r="G280" s="45" t="s">
        <v>633</v>
      </c>
      <c r="H280" s="45" t="s">
        <v>946</v>
      </c>
      <c r="I280" s="47" t="s">
        <v>626</v>
      </c>
      <c r="J280" s="47">
        <v>1</v>
      </c>
      <c r="K280" s="48">
        <v>44440</v>
      </c>
      <c r="L280" s="48">
        <v>45838</v>
      </c>
      <c r="M280" s="49">
        <f t="shared" si="3"/>
        <v>200</v>
      </c>
      <c r="N280" s="50">
        <v>0.8</v>
      </c>
      <c r="O280" s="51" t="s">
        <v>302</v>
      </c>
      <c r="P280" s="44" t="s">
        <v>3879</v>
      </c>
    </row>
    <row r="281" spans="1:16" ht="99" x14ac:dyDescent="0.25">
      <c r="A281" s="3">
        <v>12</v>
      </c>
      <c r="B281" s="44" t="s">
        <v>949</v>
      </c>
      <c r="C281" s="45" t="s">
        <v>26</v>
      </c>
      <c r="D281" s="46">
        <v>44</v>
      </c>
      <c r="E281" s="45" t="s">
        <v>940</v>
      </c>
      <c r="F281" s="45" t="s">
        <v>950</v>
      </c>
      <c r="G281" s="45" t="s">
        <v>951</v>
      </c>
      <c r="H281" s="45" t="s">
        <v>639</v>
      </c>
      <c r="I281" s="47" t="s">
        <v>441</v>
      </c>
      <c r="J281" s="47">
        <v>1</v>
      </c>
      <c r="K281" s="48">
        <v>44440</v>
      </c>
      <c r="L281" s="48">
        <v>45838</v>
      </c>
      <c r="M281" s="49">
        <f t="shared" si="3"/>
        <v>200</v>
      </c>
      <c r="N281" s="50">
        <v>0.5</v>
      </c>
      <c r="O281" s="51" t="s">
        <v>302</v>
      </c>
      <c r="P281" s="44" t="s">
        <v>3879</v>
      </c>
    </row>
    <row r="282" spans="1:16" ht="66" x14ac:dyDescent="0.25">
      <c r="A282" s="3">
        <v>12</v>
      </c>
      <c r="B282" s="44" t="s">
        <v>952</v>
      </c>
      <c r="C282" s="45" t="s">
        <v>26</v>
      </c>
      <c r="D282" s="46">
        <v>44</v>
      </c>
      <c r="E282" s="45" t="s">
        <v>940</v>
      </c>
      <c r="F282" s="45" t="s">
        <v>948</v>
      </c>
      <c r="G282" s="45" t="s">
        <v>953</v>
      </c>
      <c r="H282" s="45" t="s">
        <v>954</v>
      </c>
      <c r="I282" s="47" t="s">
        <v>955</v>
      </c>
      <c r="J282" s="47">
        <v>1</v>
      </c>
      <c r="K282" s="48">
        <v>44440</v>
      </c>
      <c r="L282" s="48">
        <v>44650</v>
      </c>
      <c r="M282" s="49">
        <f t="shared" si="3"/>
        <v>30</v>
      </c>
      <c r="N282" s="50">
        <v>1</v>
      </c>
      <c r="O282" s="51" t="s">
        <v>956</v>
      </c>
      <c r="P282" s="44" t="s">
        <v>3879</v>
      </c>
    </row>
    <row r="283" spans="1:16" ht="66" x14ac:dyDescent="0.25">
      <c r="A283" s="3">
        <v>12</v>
      </c>
      <c r="B283" s="44" t="s">
        <v>957</v>
      </c>
      <c r="C283" s="45" t="s">
        <v>26</v>
      </c>
      <c r="D283" s="46">
        <v>44</v>
      </c>
      <c r="E283" s="45" t="s">
        <v>940</v>
      </c>
      <c r="F283" s="45" t="s">
        <v>948</v>
      </c>
      <c r="G283" s="45" t="s">
        <v>958</v>
      </c>
      <c r="H283" s="45" t="s">
        <v>959</v>
      </c>
      <c r="I283" s="47" t="s">
        <v>960</v>
      </c>
      <c r="J283" s="47">
        <v>1</v>
      </c>
      <c r="K283" s="48">
        <v>44440</v>
      </c>
      <c r="L283" s="48">
        <v>45838</v>
      </c>
      <c r="M283" s="49">
        <f t="shared" ref="M283:M349" si="4">ROUND((L283-K283)/7,0)</f>
        <v>200</v>
      </c>
      <c r="N283" s="50">
        <v>0.8</v>
      </c>
      <c r="O283" s="51" t="s">
        <v>302</v>
      </c>
      <c r="P283" s="44" t="s">
        <v>3889</v>
      </c>
    </row>
    <row r="284" spans="1:16" ht="115.5" x14ac:dyDescent="0.25">
      <c r="A284" s="3">
        <v>12</v>
      </c>
      <c r="B284" s="44" t="s">
        <v>961</v>
      </c>
      <c r="C284" s="45" t="s">
        <v>26</v>
      </c>
      <c r="D284" s="46">
        <v>45</v>
      </c>
      <c r="E284" s="45" t="s">
        <v>940</v>
      </c>
      <c r="F284" s="45" t="s">
        <v>962</v>
      </c>
      <c r="G284" s="45" t="s">
        <v>963</v>
      </c>
      <c r="H284" s="45" t="s">
        <v>491</v>
      </c>
      <c r="I284" s="47" t="s">
        <v>492</v>
      </c>
      <c r="J284" s="47">
        <v>4</v>
      </c>
      <c r="K284" s="48">
        <v>44440</v>
      </c>
      <c r="L284" s="48">
        <v>45838</v>
      </c>
      <c r="M284" s="49">
        <f t="shared" si="4"/>
        <v>200</v>
      </c>
      <c r="N284" s="50">
        <v>0.5</v>
      </c>
      <c r="O284" s="51" t="s">
        <v>302</v>
      </c>
      <c r="P284" s="44" t="s">
        <v>3889</v>
      </c>
    </row>
    <row r="285" spans="1:16" ht="132" x14ac:dyDescent="0.25">
      <c r="A285" s="3">
        <v>14</v>
      </c>
      <c r="B285" s="44" t="s">
        <v>964</v>
      </c>
      <c r="C285" s="45" t="s">
        <v>26</v>
      </c>
      <c r="D285" s="46">
        <v>1</v>
      </c>
      <c r="E285" s="45" t="s">
        <v>965</v>
      </c>
      <c r="F285" s="45" t="s">
        <v>966</v>
      </c>
      <c r="G285" s="45" t="s">
        <v>967</v>
      </c>
      <c r="H285" s="45" t="s">
        <v>386</v>
      </c>
      <c r="I285" s="47" t="s">
        <v>379</v>
      </c>
      <c r="J285" s="47">
        <v>2</v>
      </c>
      <c r="K285" s="48">
        <v>44562</v>
      </c>
      <c r="L285" s="48">
        <v>45291</v>
      </c>
      <c r="M285" s="49">
        <f t="shared" si="4"/>
        <v>104</v>
      </c>
      <c r="N285" s="50">
        <v>1</v>
      </c>
      <c r="O285" s="56" t="s">
        <v>780</v>
      </c>
      <c r="P285" s="44" t="s">
        <v>3879</v>
      </c>
    </row>
    <row r="286" spans="1:16" ht="132" x14ac:dyDescent="0.25">
      <c r="A286" s="3">
        <v>14</v>
      </c>
      <c r="B286" s="44" t="s">
        <v>968</v>
      </c>
      <c r="C286" s="45" t="s">
        <v>26</v>
      </c>
      <c r="D286" s="46">
        <v>1</v>
      </c>
      <c r="E286" s="45" t="s">
        <v>965</v>
      </c>
      <c r="F286" s="45" t="s">
        <v>966</v>
      </c>
      <c r="G286" s="45" t="s">
        <v>633</v>
      </c>
      <c r="H286" s="45" t="s">
        <v>625</v>
      </c>
      <c r="I286" s="47" t="s">
        <v>626</v>
      </c>
      <c r="J286" s="47">
        <v>1</v>
      </c>
      <c r="K286" s="48">
        <v>44562</v>
      </c>
      <c r="L286" s="48">
        <v>45838</v>
      </c>
      <c r="M286" s="49">
        <f t="shared" si="4"/>
        <v>182</v>
      </c>
      <c r="N286" s="50">
        <v>0.8</v>
      </c>
      <c r="O286" s="51" t="s">
        <v>302</v>
      </c>
      <c r="P286" s="44" t="s">
        <v>3879</v>
      </c>
    </row>
    <row r="287" spans="1:16" ht="132" x14ac:dyDescent="0.25">
      <c r="A287" s="3">
        <v>14</v>
      </c>
      <c r="B287" s="44" t="s">
        <v>969</v>
      </c>
      <c r="C287" s="45" t="s">
        <v>26</v>
      </c>
      <c r="D287" s="46">
        <v>2</v>
      </c>
      <c r="E287" s="45" t="s">
        <v>970</v>
      </c>
      <c r="F287" s="45" t="s">
        <v>971</v>
      </c>
      <c r="G287" s="45" t="s">
        <v>967</v>
      </c>
      <c r="H287" s="45" t="s">
        <v>386</v>
      </c>
      <c r="I287" s="47" t="s">
        <v>379</v>
      </c>
      <c r="J287" s="47">
        <v>2</v>
      </c>
      <c r="K287" s="48">
        <v>44562</v>
      </c>
      <c r="L287" s="48">
        <v>45291</v>
      </c>
      <c r="M287" s="49">
        <f t="shared" si="4"/>
        <v>104</v>
      </c>
      <c r="N287" s="50">
        <v>1</v>
      </c>
      <c r="O287" s="56" t="s">
        <v>780</v>
      </c>
      <c r="P287" s="44" t="s">
        <v>3879</v>
      </c>
    </row>
    <row r="288" spans="1:16" ht="132" x14ac:dyDescent="0.25">
      <c r="A288" s="3">
        <v>14</v>
      </c>
      <c r="B288" s="44" t="s">
        <v>972</v>
      </c>
      <c r="C288" s="45" t="s">
        <v>26</v>
      </c>
      <c r="D288" s="46">
        <v>2</v>
      </c>
      <c r="E288" s="45" t="s">
        <v>970</v>
      </c>
      <c r="F288" s="45" t="s">
        <v>971</v>
      </c>
      <c r="G288" s="45" t="s">
        <v>633</v>
      </c>
      <c r="H288" s="45" t="s">
        <v>625</v>
      </c>
      <c r="I288" s="47" t="s">
        <v>626</v>
      </c>
      <c r="J288" s="47">
        <v>1</v>
      </c>
      <c r="K288" s="48">
        <v>44562</v>
      </c>
      <c r="L288" s="48">
        <v>45838</v>
      </c>
      <c r="M288" s="49">
        <f t="shared" si="4"/>
        <v>182</v>
      </c>
      <c r="N288" s="50">
        <v>0.9</v>
      </c>
      <c r="O288" s="51" t="s">
        <v>973</v>
      </c>
      <c r="P288" s="44" t="s">
        <v>3879</v>
      </c>
    </row>
    <row r="289" spans="1:257" ht="181.5" x14ac:dyDescent="0.25">
      <c r="A289" s="3">
        <v>14</v>
      </c>
      <c r="B289" s="44" t="s">
        <v>974</v>
      </c>
      <c r="C289" s="45" t="s">
        <v>26</v>
      </c>
      <c r="D289" s="46">
        <v>3</v>
      </c>
      <c r="E289" s="45" t="s">
        <v>975</v>
      </c>
      <c r="F289" s="45" t="s">
        <v>976</v>
      </c>
      <c r="G289" s="45" t="s">
        <v>470</v>
      </c>
      <c r="H289" s="45" t="s">
        <v>977</v>
      </c>
      <c r="I289" s="47" t="s">
        <v>498</v>
      </c>
      <c r="J289" s="47">
        <v>1</v>
      </c>
      <c r="K289" s="48">
        <v>44562</v>
      </c>
      <c r="L289" s="48">
        <v>45838</v>
      </c>
      <c r="M289" s="49">
        <f t="shared" si="4"/>
        <v>182</v>
      </c>
      <c r="N289" s="50">
        <v>0.5</v>
      </c>
      <c r="O289" s="51" t="s">
        <v>302</v>
      </c>
      <c r="P289" s="44" t="s">
        <v>3879</v>
      </c>
    </row>
    <row r="290" spans="1:257" ht="181.5" x14ac:dyDescent="0.25">
      <c r="A290" s="3">
        <v>14</v>
      </c>
      <c r="B290" s="44" t="s">
        <v>978</v>
      </c>
      <c r="C290" s="45" t="s">
        <v>26</v>
      </c>
      <c r="D290" s="46">
        <v>3</v>
      </c>
      <c r="E290" s="45" t="s">
        <v>975</v>
      </c>
      <c r="F290" s="45" t="s">
        <v>976</v>
      </c>
      <c r="G290" s="45" t="s">
        <v>979</v>
      </c>
      <c r="H290" s="45" t="s">
        <v>625</v>
      </c>
      <c r="I290" s="47" t="s">
        <v>626</v>
      </c>
      <c r="J290" s="47">
        <v>1</v>
      </c>
      <c r="K290" s="48">
        <v>44562</v>
      </c>
      <c r="L290" s="48">
        <v>45838</v>
      </c>
      <c r="M290" s="49">
        <f t="shared" si="4"/>
        <v>182</v>
      </c>
      <c r="N290" s="50">
        <v>0.8</v>
      </c>
      <c r="O290" s="51" t="s">
        <v>302</v>
      </c>
      <c r="P290" s="44" t="s">
        <v>3879</v>
      </c>
    </row>
    <row r="291" spans="1:257" ht="181.5" x14ac:dyDescent="0.25">
      <c r="A291" s="3">
        <v>14</v>
      </c>
      <c r="B291" s="44" t="s">
        <v>980</v>
      </c>
      <c r="C291" s="45" t="s">
        <v>26</v>
      </c>
      <c r="D291" s="46">
        <v>4</v>
      </c>
      <c r="E291" s="45" t="s">
        <v>981</v>
      </c>
      <c r="F291" s="45" t="s">
        <v>982</v>
      </c>
      <c r="G291" s="45" t="s">
        <v>979</v>
      </c>
      <c r="H291" s="45" t="s">
        <v>625</v>
      </c>
      <c r="I291" s="47" t="s">
        <v>626</v>
      </c>
      <c r="J291" s="47">
        <v>1</v>
      </c>
      <c r="K291" s="48">
        <v>44562</v>
      </c>
      <c r="L291" s="48">
        <v>45838</v>
      </c>
      <c r="M291" s="49">
        <f t="shared" si="4"/>
        <v>182</v>
      </c>
      <c r="N291" s="50">
        <v>0.8</v>
      </c>
      <c r="O291" s="51" t="s">
        <v>302</v>
      </c>
      <c r="P291" s="44" t="s">
        <v>3879</v>
      </c>
    </row>
    <row r="292" spans="1:257" ht="165" x14ac:dyDescent="0.25">
      <c r="A292" s="3">
        <v>14</v>
      </c>
      <c r="B292" s="44" t="s">
        <v>983</v>
      </c>
      <c r="C292" s="45" t="s">
        <v>26</v>
      </c>
      <c r="D292" s="46">
        <v>5</v>
      </c>
      <c r="E292" s="45" t="s">
        <v>984</v>
      </c>
      <c r="F292" s="45" t="s">
        <v>985</v>
      </c>
      <c r="G292" s="45" t="s">
        <v>979</v>
      </c>
      <c r="H292" s="45" t="s">
        <v>625</v>
      </c>
      <c r="I292" s="47" t="s">
        <v>626</v>
      </c>
      <c r="J292" s="47">
        <v>1</v>
      </c>
      <c r="K292" s="48">
        <v>44562</v>
      </c>
      <c r="L292" s="48">
        <v>45838</v>
      </c>
      <c r="M292" s="49">
        <f t="shared" si="4"/>
        <v>182</v>
      </c>
      <c r="N292" s="50">
        <v>0.8</v>
      </c>
      <c r="O292" s="51" t="s">
        <v>302</v>
      </c>
      <c r="P292" s="44" t="s">
        <v>3879</v>
      </c>
    </row>
    <row r="293" spans="1:257" ht="198" x14ac:dyDescent="0.25">
      <c r="A293" s="3">
        <v>14</v>
      </c>
      <c r="B293" s="44" t="s">
        <v>986</v>
      </c>
      <c r="C293" s="45" t="s">
        <v>26</v>
      </c>
      <c r="D293" s="46">
        <v>6</v>
      </c>
      <c r="E293" s="45" t="s">
        <v>987</v>
      </c>
      <c r="F293" s="45" t="s">
        <v>988</v>
      </c>
      <c r="G293" s="45" t="s">
        <v>979</v>
      </c>
      <c r="H293" s="45" t="s">
        <v>625</v>
      </c>
      <c r="I293" s="47" t="s">
        <v>626</v>
      </c>
      <c r="J293" s="47">
        <v>1</v>
      </c>
      <c r="K293" s="48">
        <v>44562</v>
      </c>
      <c r="L293" s="48">
        <v>45838</v>
      </c>
      <c r="M293" s="49">
        <f t="shared" si="4"/>
        <v>182</v>
      </c>
      <c r="N293" s="50">
        <v>0.8</v>
      </c>
      <c r="O293" s="51" t="s">
        <v>302</v>
      </c>
      <c r="P293" s="44" t="s">
        <v>3879</v>
      </c>
    </row>
    <row r="294" spans="1:257" ht="115.5" x14ac:dyDescent="0.25">
      <c r="A294" s="3">
        <v>14</v>
      </c>
      <c r="B294" s="44" t="s">
        <v>989</v>
      </c>
      <c r="C294" s="45" t="s">
        <v>26</v>
      </c>
      <c r="D294" s="44">
        <v>7</v>
      </c>
      <c r="E294" s="51" t="s">
        <v>990</v>
      </c>
      <c r="F294" s="51" t="s">
        <v>991</v>
      </c>
      <c r="G294" s="51" t="s">
        <v>992</v>
      </c>
      <c r="H294" s="51" t="s">
        <v>993</v>
      </c>
      <c r="I294" s="44" t="s">
        <v>994</v>
      </c>
      <c r="J294" s="44">
        <v>1</v>
      </c>
      <c r="K294" s="48">
        <v>45796</v>
      </c>
      <c r="L294" s="54">
        <v>45961</v>
      </c>
      <c r="M294" s="49">
        <f t="shared" si="4"/>
        <v>24</v>
      </c>
      <c r="N294" s="52">
        <v>0</v>
      </c>
      <c r="O294" s="51" t="s">
        <v>39</v>
      </c>
      <c r="P294" s="44" t="s">
        <v>3876</v>
      </c>
    </row>
    <row r="295" spans="1:257" ht="132" x14ac:dyDescent="0.25">
      <c r="A295" s="3">
        <v>14</v>
      </c>
      <c r="B295" s="44" t="s">
        <v>995</v>
      </c>
      <c r="C295" s="45" t="s">
        <v>26</v>
      </c>
      <c r="D295" s="44">
        <v>7</v>
      </c>
      <c r="E295" s="51" t="s">
        <v>990</v>
      </c>
      <c r="F295" s="51" t="s">
        <v>991</v>
      </c>
      <c r="G295" s="51" t="s">
        <v>992</v>
      </c>
      <c r="H295" s="51" t="s">
        <v>996</v>
      </c>
      <c r="I295" s="44" t="s">
        <v>997</v>
      </c>
      <c r="J295" s="44">
        <v>1</v>
      </c>
      <c r="K295" s="48">
        <v>45796</v>
      </c>
      <c r="L295" s="54">
        <v>45961</v>
      </c>
      <c r="M295" s="49">
        <f t="shared" si="4"/>
        <v>24</v>
      </c>
      <c r="N295" s="52">
        <v>0</v>
      </c>
      <c r="O295" s="51" t="s">
        <v>39</v>
      </c>
      <c r="P295" s="44" t="s">
        <v>3876</v>
      </c>
    </row>
    <row r="296" spans="1:257" ht="115.5" x14ac:dyDescent="0.25">
      <c r="A296" s="3">
        <v>14</v>
      </c>
      <c r="B296" s="44" t="s">
        <v>998</v>
      </c>
      <c r="C296" s="44" t="s">
        <v>26</v>
      </c>
      <c r="D296" s="47">
        <v>7</v>
      </c>
      <c r="E296" s="44" t="s">
        <v>990</v>
      </c>
      <c r="F296" s="51" t="s">
        <v>991</v>
      </c>
      <c r="G296" s="51" t="s">
        <v>992</v>
      </c>
      <c r="H296" s="51" t="s">
        <v>999</v>
      </c>
      <c r="I296" s="51" t="s">
        <v>1000</v>
      </c>
      <c r="J296" s="44">
        <v>1</v>
      </c>
      <c r="K296" s="48">
        <v>45796</v>
      </c>
      <c r="L296" s="48">
        <v>45961</v>
      </c>
      <c r="M296" s="49">
        <f t="shared" si="4"/>
        <v>24</v>
      </c>
      <c r="N296" s="50">
        <v>0</v>
      </c>
      <c r="O296" s="58" t="s">
        <v>39</v>
      </c>
      <c r="P296" s="44" t="s">
        <v>3876</v>
      </c>
    </row>
    <row r="297" spans="1:257" ht="132" x14ac:dyDescent="0.25">
      <c r="A297" s="3">
        <v>14</v>
      </c>
      <c r="B297" s="44" t="s">
        <v>1001</v>
      </c>
      <c r="C297" s="45" t="s">
        <v>26</v>
      </c>
      <c r="D297" s="46">
        <v>8</v>
      </c>
      <c r="E297" s="45" t="s">
        <v>1002</v>
      </c>
      <c r="F297" s="45" t="s">
        <v>1003</v>
      </c>
      <c r="G297" s="45" t="s">
        <v>1004</v>
      </c>
      <c r="H297" s="45" t="s">
        <v>1005</v>
      </c>
      <c r="I297" s="47" t="s">
        <v>1006</v>
      </c>
      <c r="J297" s="47">
        <v>1</v>
      </c>
      <c r="K297" s="48">
        <v>44562</v>
      </c>
      <c r="L297" s="48">
        <v>45199</v>
      </c>
      <c r="M297" s="49">
        <f t="shared" si="4"/>
        <v>91</v>
      </c>
      <c r="N297" s="50">
        <v>1</v>
      </c>
      <c r="O297" s="51" t="s">
        <v>1007</v>
      </c>
      <c r="P297" s="44" t="s">
        <v>3886</v>
      </c>
    </row>
    <row r="298" spans="1:257" ht="132" x14ac:dyDescent="0.25">
      <c r="A298" s="3">
        <v>14</v>
      </c>
      <c r="B298" s="44" t="s">
        <v>1008</v>
      </c>
      <c r="C298" s="45" t="s">
        <v>26</v>
      </c>
      <c r="D298" s="46">
        <v>8</v>
      </c>
      <c r="E298" s="45" t="s">
        <v>1009</v>
      </c>
      <c r="F298" s="45" t="s">
        <v>1003</v>
      </c>
      <c r="G298" s="45" t="s">
        <v>1010</v>
      </c>
      <c r="H298" s="45" t="s">
        <v>1011</v>
      </c>
      <c r="I298" s="47" t="s">
        <v>1012</v>
      </c>
      <c r="J298" s="47">
        <v>1</v>
      </c>
      <c r="K298" s="48">
        <v>44562</v>
      </c>
      <c r="L298" s="48">
        <v>45747</v>
      </c>
      <c r="M298" s="49">
        <f t="shared" si="4"/>
        <v>169</v>
      </c>
      <c r="N298" s="50">
        <v>0</v>
      </c>
      <c r="O298" s="51" t="s">
        <v>1013</v>
      </c>
      <c r="P298" s="44" t="s">
        <v>3890</v>
      </c>
    </row>
    <row r="299" spans="1:257" ht="115.5" x14ac:dyDescent="0.25">
      <c r="A299" s="3">
        <v>14</v>
      </c>
      <c r="B299" s="44" t="s">
        <v>1014</v>
      </c>
      <c r="C299" s="47" t="s">
        <v>26</v>
      </c>
      <c r="D299" s="46">
        <v>8</v>
      </c>
      <c r="E299" s="47" t="s">
        <v>1009</v>
      </c>
      <c r="F299" s="47" t="s">
        <v>1003</v>
      </c>
      <c r="G299" s="47" t="s">
        <v>1015</v>
      </c>
      <c r="H299" s="47" t="s">
        <v>1016</v>
      </c>
      <c r="I299" s="47" t="s">
        <v>1017</v>
      </c>
      <c r="J299" s="47">
        <v>1</v>
      </c>
      <c r="K299" s="54">
        <v>45779</v>
      </c>
      <c r="L299" s="54">
        <v>46022</v>
      </c>
      <c r="M299" s="49">
        <f t="shared" si="4"/>
        <v>35</v>
      </c>
      <c r="N299" s="50">
        <v>0</v>
      </c>
      <c r="O299" s="51" t="s">
        <v>856</v>
      </c>
      <c r="P299" s="44" t="s">
        <v>3876</v>
      </c>
    </row>
    <row r="300" spans="1:257" ht="181.5" x14ac:dyDescent="0.25">
      <c r="A300" s="3">
        <v>14</v>
      </c>
      <c r="B300" s="44" t="s">
        <v>1018</v>
      </c>
      <c r="C300" s="45" t="s">
        <v>26</v>
      </c>
      <c r="D300" s="46">
        <v>9</v>
      </c>
      <c r="E300" s="45" t="s">
        <v>1019</v>
      </c>
      <c r="F300" s="45" t="s">
        <v>1020</v>
      </c>
      <c r="G300" s="45" t="s">
        <v>1021</v>
      </c>
      <c r="H300" s="45" t="s">
        <v>1021</v>
      </c>
      <c r="I300" s="47" t="s">
        <v>1022</v>
      </c>
      <c r="J300" s="47">
        <v>1</v>
      </c>
      <c r="K300" s="48">
        <v>44562</v>
      </c>
      <c r="L300" s="48">
        <v>45838</v>
      </c>
      <c r="M300" s="49">
        <f t="shared" si="4"/>
        <v>182</v>
      </c>
      <c r="N300" s="50">
        <v>0.5</v>
      </c>
      <c r="O300" s="51" t="s">
        <v>302</v>
      </c>
      <c r="P300" s="44" t="s">
        <v>3879</v>
      </c>
    </row>
    <row r="301" spans="1:257" ht="115.5" x14ac:dyDescent="0.25">
      <c r="A301" s="3">
        <v>14</v>
      </c>
      <c r="B301" s="44" t="s">
        <v>1023</v>
      </c>
      <c r="C301" s="45" t="s">
        <v>26</v>
      </c>
      <c r="D301" s="46">
        <v>11</v>
      </c>
      <c r="E301" s="45" t="s">
        <v>3981</v>
      </c>
      <c r="F301" s="45" t="s">
        <v>1003</v>
      </c>
      <c r="G301" s="45" t="s">
        <v>633</v>
      </c>
      <c r="H301" s="45" t="s">
        <v>625</v>
      </c>
      <c r="I301" s="47" t="s">
        <v>626</v>
      </c>
      <c r="J301" s="47">
        <v>1</v>
      </c>
      <c r="K301" s="59">
        <v>44562</v>
      </c>
      <c r="L301" s="59">
        <v>45838</v>
      </c>
      <c r="M301" s="49">
        <f t="shared" si="4"/>
        <v>182</v>
      </c>
      <c r="N301" s="50">
        <v>0.8</v>
      </c>
      <c r="O301" s="57" t="s">
        <v>3986</v>
      </c>
      <c r="P301" s="44" t="s">
        <v>3879</v>
      </c>
      <c r="IW301" s="34"/>
    </row>
    <row r="302" spans="1:257" ht="99" x14ac:dyDescent="0.25">
      <c r="A302" s="3">
        <v>14</v>
      </c>
      <c r="B302" s="44" t="s">
        <v>1030</v>
      </c>
      <c r="C302" s="45" t="s">
        <v>26</v>
      </c>
      <c r="D302" s="46">
        <v>11</v>
      </c>
      <c r="E302" s="45" t="s">
        <v>3982</v>
      </c>
      <c r="F302" s="45" t="s">
        <v>1003</v>
      </c>
      <c r="G302" s="45" t="s">
        <v>633</v>
      </c>
      <c r="H302" s="45" t="s">
        <v>625</v>
      </c>
      <c r="I302" s="47" t="s">
        <v>626</v>
      </c>
      <c r="J302" s="47">
        <v>1</v>
      </c>
      <c r="K302" s="59">
        <v>44562</v>
      </c>
      <c r="L302" s="59">
        <v>45838</v>
      </c>
      <c r="M302" s="49">
        <f t="shared" si="4"/>
        <v>182</v>
      </c>
      <c r="N302" s="50">
        <v>0.8</v>
      </c>
      <c r="O302" s="57" t="s">
        <v>3986</v>
      </c>
      <c r="P302" s="44" t="s">
        <v>3879</v>
      </c>
    </row>
    <row r="303" spans="1:257" ht="148.5" x14ac:dyDescent="0.25">
      <c r="A303" s="3">
        <v>14</v>
      </c>
      <c r="B303" s="44" t="s">
        <v>1035</v>
      </c>
      <c r="C303" s="45" t="s">
        <v>26</v>
      </c>
      <c r="D303" s="46">
        <v>11</v>
      </c>
      <c r="E303" s="45" t="s">
        <v>3983</v>
      </c>
      <c r="F303" s="45" t="s">
        <v>1003</v>
      </c>
      <c r="G303" s="45" t="s">
        <v>3984</v>
      </c>
      <c r="H303" s="45" t="s">
        <v>3985</v>
      </c>
      <c r="I303" s="47" t="s">
        <v>487</v>
      </c>
      <c r="J303" s="47">
        <v>1</v>
      </c>
      <c r="K303" s="59">
        <v>44562</v>
      </c>
      <c r="L303" s="59">
        <v>45746</v>
      </c>
      <c r="M303" s="49">
        <f t="shared" si="4"/>
        <v>169</v>
      </c>
      <c r="N303" s="50">
        <v>0</v>
      </c>
      <c r="O303" s="57" t="s">
        <v>3986</v>
      </c>
      <c r="P303" s="44" t="s">
        <v>3879</v>
      </c>
    </row>
    <row r="304" spans="1:257" ht="148.5" x14ac:dyDescent="0.25">
      <c r="A304" s="3">
        <v>14</v>
      </c>
      <c r="B304" s="44" t="s">
        <v>1039</v>
      </c>
      <c r="C304" s="45" t="s">
        <v>26</v>
      </c>
      <c r="D304" s="46">
        <v>12</v>
      </c>
      <c r="E304" s="45" t="s">
        <v>1024</v>
      </c>
      <c r="F304" s="45" t="s">
        <v>1025</v>
      </c>
      <c r="G304" s="45" t="s">
        <v>1026</v>
      </c>
      <c r="H304" s="45" t="s">
        <v>1027</v>
      </c>
      <c r="I304" s="47" t="s">
        <v>1028</v>
      </c>
      <c r="J304" s="47">
        <v>1</v>
      </c>
      <c r="K304" s="48">
        <v>44562</v>
      </c>
      <c r="L304" s="48">
        <v>45747</v>
      </c>
      <c r="M304" s="49">
        <f t="shared" si="4"/>
        <v>169</v>
      </c>
      <c r="N304" s="50">
        <v>0.66</v>
      </c>
      <c r="O304" s="51" t="s">
        <v>1029</v>
      </c>
      <c r="P304" s="44" t="s">
        <v>3891</v>
      </c>
    </row>
    <row r="305" spans="1:16" ht="165" x14ac:dyDescent="0.25">
      <c r="A305" s="3">
        <v>14</v>
      </c>
      <c r="B305" s="44" t="s">
        <v>1042</v>
      </c>
      <c r="C305" s="45" t="s">
        <v>26</v>
      </c>
      <c r="D305" s="46">
        <v>12</v>
      </c>
      <c r="E305" s="45" t="s">
        <v>1024</v>
      </c>
      <c r="F305" s="45" t="s">
        <v>1025</v>
      </c>
      <c r="G305" s="57" t="s">
        <v>1031</v>
      </c>
      <c r="H305" s="57" t="s">
        <v>1032</v>
      </c>
      <c r="I305" s="44" t="s">
        <v>1033</v>
      </c>
      <c r="J305" s="44">
        <v>1</v>
      </c>
      <c r="K305" s="54">
        <v>45653</v>
      </c>
      <c r="L305" s="54">
        <v>45747</v>
      </c>
      <c r="M305" s="49">
        <f t="shared" si="4"/>
        <v>13</v>
      </c>
      <c r="N305" s="60">
        <v>0.5</v>
      </c>
      <c r="O305" s="51" t="s">
        <v>1034</v>
      </c>
      <c r="P305" s="44" t="s">
        <v>3876</v>
      </c>
    </row>
    <row r="306" spans="1:16" ht="181.5" x14ac:dyDescent="0.25">
      <c r="A306" s="3">
        <v>14</v>
      </c>
      <c r="B306" s="44" t="s">
        <v>1043</v>
      </c>
      <c r="C306" s="45" t="s">
        <v>26</v>
      </c>
      <c r="D306" s="46">
        <v>12</v>
      </c>
      <c r="E306" s="45" t="s">
        <v>1024</v>
      </c>
      <c r="F306" s="45" t="s">
        <v>1025</v>
      </c>
      <c r="G306" s="57" t="s">
        <v>1031</v>
      </c>
      <c r="H306" s="57" t="s">
        <v>1036</v>
      </c>
      <c r="I306" s="44" t="s">
        <v>1037</v>
      </c>
      <c r="J306" s="44">
        <v>1</v>
      </c>
      <c r="K306" s="54">
        <v>45653</v>
      </c>
      <c r="L306" s="54">
        <v>45747</v>
      </c>
      <c r="M306" s="49">
        <f t="shared" si="4"/>
        <v>13</v>
      </c>
      <c r="N306" s="60">
        <v>1</v>
      </c>
      <c r="O306" s="51" t="s">
        <v>1038</v>
      </c>
      <c r="P306" s="44" t="s">
        <v>3876</v>
      </c>
    </row>
    <row r="307" spans="1:16" ht="165" x14ac:dyDescent="0.25">
      <c r="A307" s="3">
        <v>14</v>
      </c>
      <c r="B307" s="44" t="s">
        <v>1047</v>
      </c>
      <c r="C307" s="45" t="s">
        <v>282</v>
      </c>
      <c r="D307" s="46">
        <v>13</v>
      </c>
      <c r="E307" s="45" t="s">
        <v>1040</v>
      </c>
      <c r="F307" s="45" t="s">
        <v>1041</v>
      </c>
      <c r="G307" s="45" t="s">
        <v>304</v>
      </c>
      <c r="H307" s="45" t="s">
        <v>304</v>
      </c>
      <c r="I307" s="47" t="s">
        <v>305</v>
      </c>
      <c r="J307" s="47">
        <v>1</v>
      </c>
      <c r="K307" s="48">
        <v>45779</v>
      </c>
      <c r="L307" s="48">
        <v>46022</v>
      </c>
      <c r="M307" s="49">
        <f t="shared" si="4"/>
        <v>35</v>
      </c>
      <c r="N307" s="50">
        <v>0</v>
      </c>
      <c r="O307" s="51" t="s">
        <v>287</v>
      </c>
      <c r="P307" s="44" t="s">
        <v>3879</v>
      </c>
    </row>
    <row r="308" spans="1:16" ht="165" x14ac:dyDescent="0.25">
      <c r="A308" s="3">
        <v>14</v>
      </c>
      <c r="B308" s="44" t="s">
        <v>1049</v>
      </c>
      <c r="C308" s="45" t="s">
        <v>282</v>
      </c>
      <c r="D308" s="46">
        <v>13</v>
      </c>
      <c r="E308" s="45" t="s">
        <v>1040</v>
      </c>
      <c r="F308" s="45" t="s">
        <v>1041</v>
      </c>
      <c r="G308" s="45" t="s">
        <v>307</v>
      </c>
      <c r="H308" s="45" t="s">
        <v>307</v>
      </c>
      <c r="I308" s="47" t="s">
        <v>308</v>
      </c>
      <c r="J308" s="47">
        <v>1</v>
      </c>
      <c r="K308" s="48">
        <v>45779</v>
      </c>
      <c r="L308" s="48">
        <v>46022</v>
      </c>
      <c r="M308" s="49">
        <f t="shared" si="4"/>
        <v>35</v>
      </c>
      <c r="N308" s="50">
        <v>0</v>
      </c>
      <c r="O308" s="51" t="s">
        <v>287</v>
      </c>
      <c r="P308" s="44" t="s">
        <v>3879</v>
      </c>
    </row>
    <row r="309" spans="1:16" ht="165" x14ac:dyDescent="0.25">
      <c r="A309" s="3">
        <v>14</v>
      </c>
      <c r="B309" s="44" t="s">
        <v>1050</v>
      </c>
      <c r="C309" s="45" t="s">
        <v>26</v>
      </c>
      <c r="D309" s="46">
        <v>13</v>
      </c>
      <c r="E309" s="45" t="s">
        <v>1044</v>
      </c>
      <c r="F309" s="45" t="s">
        <v>1041</v>
      </c>
      <c r="G309" s="45" t="s">
        <v>1045</v>
      </c>
      <c r="H309" s="45" t="s">
        <v>315</v>
      </c>
      <c r="I309" s="47" t="s">
        <v>1046</v>
      </c>
      <c r="J309" s="47">
        <v>1</v>
      </c>
      <c r="K309" s="48">
        <v>44562</v>
      </c>
      <c r="L309" s="48">
        <v>45838</v>
      </c>
      <c r="M309" s="49">
        <f t="shared" si="4"/>
        <v>182</v>
      </c>
      <c r="N309" s="50">
        <v>0.6</v>
      </c>
      <c r="O309" s="51" t="s">
        <v>302</v>
      </c>
      <c r="P309" s="44" t="s">
        <v>3879</v>
      </c>
    </row>
    <row r="310" spans="1:16" ht="181.5" x14ac:dyDescent="0.25">
      <c r="A310" s="3">
        <v>14</v>
      </c>
      <c r="B310" s="44" t="s">
        <v>1053</v>
      </c>
      <c r="C310" s="45" t="s">
        <v>26</v>
      </c>
      <c r="D310" s="46">
        <v>15</v>
      </c>
      <c r="E310" s="45" t="s">
        <v>1048</v>
      </c>
      <c r="F310" s="45" t="s">
        <v>1041</v>
      </c>
      <c r="G310" s="45" t="s">
        <v>304</v>
      </c>
      <c r="H310" s="45" t="s">
        <v>304</v>
      </c>
      <c r="I310" s="47" t="s">
        <v>305</v>
      </c>
      <c r="J310" s="47">
        <v>1</v>
      </c>
      <c r="K310" s="48">
        <v>45779</v>
      </c>
      <c r="L310" s="48">
        <v>46022</v>
      </c>
      <c r="M310" s="49">
        <f t="shared" si="4"/>
        <v>35</v>
      </c>
      <c r="N310" s="50">
        <v>0</v>
      </c>
      <c r="O310" s="51" t="s">
        <v>287</v>
      </c>
      <c r="P310" s="44" t="s">
        <v>3879</v>
      </c>
    </row>
    <row r="311" spans="1:16" ht="181.5" x14ac:dyDescent="0.25">
      <c r="A311" s="3">
        <v>14</v>
      </c>
      <c r="B311" s="44" t="s">
        <v>1056</v>
      </c>
      <c r="C311" s="45" t="s">
        <v>26</v>
      </c>
      <c r="D311" s="46">
        <v>15</v>
      </c>
      <c r="E311" s="45" t="s">
        <v>1048</v>
      </c>
      <c r="F311" s="45" t="s">
        <v>1041</v>
      </c>
      <c r="G311" s="45" t="s">
        <v>307</v>
      </c>
      <c r="H311" s="45" t="s">
        <v>307</v>
      </c>
      <c r="I311" s="47" t="s">
        <v>308</v>
      </c>
      <c r="J311" s="47">
        <v>1</v>
      </c>
      <c r="K311" s="48">
        <v>45779</v>
      </c>
      <c r="L311" s="48">
        <v>46022</v>
      </c>
      <c r="M311" s="49">
        <f t="shared" si="4"/>
        <v>35</v>
      </c>
      <c r="N311" s="50">
        <v>0</v>
      </c>
      <c r="O311" s="51" t="s">
        <v>287</v>
      </c>
      <c r="P311" s="44" t="s">
        <v>3879</v>
      </c>
    </row>
    <row r="312" spans="1:16" ht="165" x14ac:dyDescent="0.25">
      <c r="A312" s="3">
        <v>14</v>
      </c>
      <c r="B312" s="44" t="s">
        <v>1059</v>
      </c>
      <c r="C312" s="45" t="s">
        <v>26</v>
      </c>
      <c r="D312" s="46">
        <v>17</v>
      </c>
      <c r="E312" s="45" t="s">
        <v>1051</v>
      </c>
      <c r="F312" s="45" t="s">
        <v>1052</v>
      </c>
      <c r="G312" s="45" t="s">
        <v>633</v>
      </c>
      <c r="H312" s="45" t="s">
        <v>634</v>
      </c>
      <c r="I312" s="47" t="s">
        <v>626</v>
      </c>
      <c r="J312" s="47">
        <v>1</v>
      </c>
      <c r="K312" s="48">
        <v>44562</v>
      </c>
      <c r="L312" s="48">
        <v>45838</v>
      </c>
      <c r="M312" s="49">
        <f t="shared" si="4"/>
        <v>182</v>
      </c>
      <c r="N312" s="50">
        <v>0.8</v>
      </c>
      <c r="O312" s="51" t="s">
        <v>302</v>
      </c>
      <c r="P312" s="44" t="s">
        <v>3879</v>
      </c>
    </row>
    <row r="313" spans="1:16" ht="181.5" x14ac:dyDescent="0.25">
      <c r="A313" s="3">
        <v>14</v>
      </c>
      <c r="B313" s="44" t="s">
        <v>1062</v>
      </c>
      <c r="C313" s="45" t="s">
        <v>26</v>
      </c>
      <c r="D313" s="46">
        <v>18</v>
      </c>
      <c r="E313" s="45" t="s">
        <v>1054</v>
      </c>
      <c r="F313" s="45" t="s">
        <v>1055</v>
      </c>
      <c r="G313" s="45" t="s">
        <v>633</v>
      </c>
      <c r="H313" s="45" t="s">
        <v>634</v>
      </c>
      <c r="I313" s="47" t="s">
        <v>626</v>
      </c>
      <c r="J313" s="47">
        <v>1</v>
      </c>
      <c r="K313" s="48">
        <v>44562</v>
      </c>
      <c r="L313" s="48">
        <v>45838</v>
      </c>
      <c r="M313" s="49">
        <f t="shared" si="4"/>
        <v>182</v>
      </c>
      <c r="N313" s="50">
        <v>0.8</v>
      </c>
      <c r="O313" s="51" t="s">
        <v>302</v>
      </c>
      <c r="P313" s="44" t="s">
        <v>3879</v>
      </c>
    </row>
    <row r="314" spans="1:16" ht="165" x14ac:dyDescent="0.25">
      <c r="A314" s="3">
        <v>14</v>
      </c>
      <c r="B314" s="44" t="s">
        <v>1065</v>
      </c>
      <c r="C314" s="45" t="s">
        <v>26</v>
      </c>
      <c r="D314" s="46">
        <v>19</v>
      </c>
      <c r="E314" s="45" t="s">
        <v>1057</v>
      </c>
      <c r="F314" s="45" t="s">
        <v>1058</v>
      </c>
      <c r="G314" s="45" t="s">
        <v>633</v>
      </c>
      <c r="H314" s="45" t="s">
        <v>634</v>
      </c>
      <c r="I314" s="47" t="s">
        <v>626</v>
      </c>
      <c r="J314" s="47">
        <v>1</v>
      </c>
      <c r="K314" s="48">
        <v>44562</v>
      </c>
      <c r="L314" s="48">
        <v>45838</v>
      </c>
      <c r="M314" s="49">
        <f t="shared" si="4"/>
        <v>182</v>
      </c>
      <c r="N314" s="50">
        <v>0.8</v>
      </c>
      <c r="O314" s="51" t="s">
        <v>302</v>
      </c>
      <c r="P314" s="44" t="s">
        <v>3879</v>
      </c>
    </row>
    <row r="315" spans="1:16" ht="198" x14ac:dyDescent="0.25">
      <c r="A315" s="3">
        <v>14</v>
      </c>
      <c r="B315" s="44" t="s">
        <v>1068</v>
      </c>
      <c r="C315" s="45" t="s">
        <v>26</v>
      </c>
      <c r="D315" s="46">
        <v>20</v>
      </c>
      <c r="E315" s="45" t="s">
        <v>1060</v>
      </c>
      <c r="F315" s="45" t="s">
        <v>1061</v>
      </c>
      <c r="G315" s="45" t="s">
        <v>633</v>
      </c>
      <c r="H315" s="45" t="s">
        <v>634</v>
      </c>
      <c r="I315" s="47" t="s">
        <v>626</v>
      </c>
      <c r="J315" s="47">
        <v>1</v>
      </c>
      <c r="K315" s="48">
        <v>44562</v>
      </c>
      <c r="L315" s="48">
        <v>45838</v>
      </c>
      <c r="M315" s="49">
        <f t="shared" si="4"/>
        <v>182</v>
      </c>
      <c r="N315" s="50">
        <v>0.8</v>
      </c>
      <c r="O315" s="51" t="s">
        <v>302</v>
      </c>
      <c r="P315" s="44" t="s">
        <v>3879</v>
      </c>
    </row>
    <row r="316" spans="1:16" ht="132" x14ac:dyDescent="0.25">
      <c r="A316" s="3">
        <v>14</v>
      </c>
      <c r="B316" s="44" t="s">
        <v>1072</v>
      </c>
      <c r="C316" s="45" t="s">
        <v>26</v>
      </c>
      <c r="D316" s="46">
        <v>21</v>
      </c>
      <c r="E316" s="45" t="s">
        <v>1063</v>
      </c>
      <c r="F316" s="45" t="s">
        <v>1064</v>
      </c>
      <c r="G316" s="45" t="s">
        <v>633</v>
      </c>
      <c r="H316" s="45" t="s">
        <v>634</v>
      </c>
      <c r="I316" s="47" t="s">
        <v>626</v>
      </c>
      <c r="J316" s="47">
        <v>1</v>
      </c>
      <c r="K316" s="48">
        <v>44562</v>
      </c>
      <c r="L316" s="48">
        <v>45838</v>
      </c>
      <c r="M316" s="49">
        <f t="shared" si="4"/>
        <v>182</v>
      </c>
      <c r="N316" s="50">
        <v>0.8</v>
      </c>
      <c r="O316" s="51" t="s">
        <v>302</v>
      </c>
      <c r="P316" s="44" t="s">
        <v>3879</v>
      </c>
    </row>
    <row r="317" spans="1:16" ht="132" x14ac:dyDescent="0.25">
      <c r="A317" s="3">
        <v>14</v>
      </c>
      <c r="B317" s="44" t="s">
        <v>1074</v>
      </c>
      <c r="C317" s="45" t="s">
        <v>26</v>
      </c>
      <c r="D317" s="46">
        <v>22</v>
      </c>
      <c r="E317" s="45" t="s">
        <v>1066</v>
      </c>
      <c r="F317" s="45" t="s">
        <v>1067</v>
      </c>
      <c r="G317" s="45" t="s">
        <v>633</v>
      </c>
      <c r="H317" s="45" t="s">
        <v>634</v>
      </c>
      <c r="I317" s="47" t="s">
        <v>626</v>
      </c>
      <c r="J317" s="47">
        <v>1</v>
      </c>
      <c r="K317" s="48">
        <v>44562</v>
      </c>
      <c r="L317" s="48">
        <v>45838</v>
      </c>
      <c r="M317" s="49">
        <f t="shared" si="4"/>
        <v>182</v>
      </c>
      <c r="N317" s="50">
        <v>0.8</v>
      </c>
      <c r="O317" s="51" t="s">
        <v>302</v>
      </c>
      <c r="P317" s="44" t="s">
        <v>3879</v>
      </c>
    </row>
    <row r="318" spans="1:16" ht="148.5" x14ac:dyDescent="0.25">
      <c r="A318" s="3">
        <v>14</v>
      </c>
      <c r="B318" s="44" t="s">
        <v>1077</v>
      </c>
      <c r="C318" s="45" t="s">
        <v>26</v>
      </c>
      <c r="D318" s="46">
        <v>23</v>
      </c>
      <c r="E318" s="45" t="s">
        <v>1069</v>
      </c>
      <c r="F318" s="45" t="s">
        <v>1070</v>
      </c>
      <c r="G318" s="45" t="s">
        <v>470</v>
      </c>
      <c r="H318" s="45" t="s">
        <v>977</v>
      </c>
      <c r="I318" s="47" t="s">
        <v>498</v>
      </c>
      <c r="J318" s="47">
        <v>1</v>
      </c>
      <c r="K318" s="48">
        <v>44562</v>
      </c>
      <c r="L318" s="48">
        <v>45838</v>
      </c>
      <c r="M318" s="49">
        <f t="shared" si="4"/>
        <v>182</v>
      </c>
      <c r="N318" s="50">
        <v>0.8</v>
      </c>
      <c r="O318" s="51" t="s">
        <v>1071</v>
      </c>
      <c r="P318" s="44" t="s">
        <v>3879</v>
      </c>
    </row>
    <row r="319" spans="1:16" ht="148.5" x14ac:dyDescent="0.25">
      <c r="A319" s="3">
        <v>14</v>
      </c>
      <c r="B319" s="44" t="s">
        <v>1083</v>
      </c>
      <c r="C319" s="45" t="s">
        <v>26</v>
      </c>
      <c r="D319" s="46">
        <v>23</v>
      </c>
      <c r="E319" s="45" t="s">
        <v>1069</v>
      </c>
      <c r="F319" s="45" t="s">
        <v>1073</v>
      </c>
      <c r="G319" s="45" t="s">
        <v>633</v>
      </c>
      <c r="H319" s="45" t="s">
        <v>634</v>
      </c>
      <c r="I319" s="47" t="s">
        <v>626</v>
      </c>
      <c r="J319" s="47">
        <v>1</v>
      </c>
      <c r="K319" s="48">
        <v>44562</v>
      </c>
      <c r="L319" s="48">
        <v>45838</v>
      </c>
      <c r="M319" s="49">
        <f t="shared" si="4"/>
        <v>182</v>
      </c>
      <c r="N319" s="50">
        <v>0.8</v>
      </c>
      <c r="O319" s="51" t="s">
        <v>302</v>
      </c>
      <c r="P319" s="44" t="s">
        <v>3879</v>
      </c>
    </row>
    <row r="320" spans="1:16" ht="115.5" x14ac:dyDescent="0.25">
      <c r="A320" s="3">
        <v>14</v>
      </c>
      <c r="B320" s="44" t="s">
        <v>1086</v>
      </c>
      <c r="C320" s="45" t="s">
        <v>26</v>
      </c>
      <c r="D320" s="46">
        <v>24</v>
      </c>
      <c r="E320" s="45" t="s">
        <v>1075</v>
      </c>
      <c r="F320" s="45" t="s">
        <v>1076</v>
      </c>
      <c r="G320" s="45" t="s">
        <v>633</v>
      </c>
      <c r="H320" s="45" t="s">
        <v>634</v>
      </c>
      <c r="I320" s="47" t="s">
        <v>626</v>
      </c>
      <c r="J320" s="47">
        <v>1</v>
      </c>
      <c r="K320" s="48">
        <v>44562</v>
      </c>
      <c r="L320" s="48">
        <v>45838</v>
      </c>
      <c r="M320" s="49">
        <f t="shared" si="4"/>
        <v>182</v>
      </c>
      <c r="N320" s="50">
        <v>0.8</v>
      </c>
      <c r="O320" s="51" t="s">
        <v>302</v>
      </c>
      <c r="P320" s="44" t="s">
        <v>3879</v>
      </c>
    </row>
    <row r="321" spans="1:16" ht="148.5" x14ac:dyDescent="0.25">
      <c r="A321" s="3">
        <v>14</v>
      </c>
      <c r="B321" s="44" t="s">
        <v>1087</v>
      </c>
      <c r="C321" s="45" t="s">
        <v>26</v>
      </c>
      <c r="D321" s="46">
        <v>26</v>
      </c>
      <c r="E321" s="45" t="s">
        <v>1078</v>
      </c>
      <c r="F321" s="45" t="s">
        <v>1079</v>
      </c>
      <c r="G321" s="45" t="s">
        <v>1080</v>
      </c>
      <c r="H321" s="45" t="s">
        <v>1081</v>
      </c>
      <c r="I321" s="47" t="s">
        <v>1082</v>
      </c>
      <c r="J321" s="47">
        <v>1</v>
      </c>
      <c r="K321" s="48">
        <v>44562</v>
      </c>
      <c r="L321" s="48">
        <v>45746</v>
      </c>
      <c r="M321" s="49">
        <f t="shared" si="4"/>
        <v>169</v>
      </c>
      <c r="N321" s="50">
        <v>0</v>
      </c>
      <c r="O321" s="51" t="s">
        <v>302</v>
      </c>
      <c r="P321" s="44" t="s">
        <v>3879</v>
      </c>
    </row>
    <row r="322" spans="1:16" ht="115.5" x14ac:dyDescent="0.25">
      <c r="A322" s="3">
        <v>14</v>
      </c>
      <c r="B322" s="44" t="s">
        <v>1088</v>
      </c>
      <c r="C322" s="45" t="s">
        <v>282</v>
      </c>
      <c r="D322" s="46">
        <v>27</v>
      </c>
      <c r="E322" s="45" t="s">
        <v>1084</v>
      </c>
      <c r="F322" s="45" t="s">
        <v>1085</v>
      </c>
      <c r="G322" s="45" t="s">
        <v>304</v>
      </c>
      <c r="H322" s="45" t="s">
        <v>304</v>
      </c>
      <c r="I322" s="47" t="s">
        <v>305</v>
      </c>
      <c r="J322" s="47">
        <v>1</v>
      </c>
      <c r="K322" s="48">
        <v>45779</v>
      </c>
      <c r="L322" s="48">
        <v>46022</v>
      </c>
      <c r="M322" s="49">
        <f t="shared" si="4"/>
        <v>35</v>
      </c>
      <c r="N322" s="50">
        <v>0</v>
      </c>
      <c r="O322" s="51" t="s">
        <v>287</v>
      </c>
      <c r="P322" s="44" t="s">
        <v>3879</v>
      </c>
    </row>
    <row r="323" spans="1:16" ht="115.5" x14ac:dyDescent="0.25">
      <c r="A323" s="3">
        <v>14</v>
      </c>
      <c r="B323" s="44" t="s">
        <v>1089</v>
      </c>
      <c r="C323" s="45" t="s">
        <v>282</v>
      </c>
      <c r="D323" s="46">
        <v>27</v>
      </c>
      <c r="E323" s="45" t="s">
        <v>1084</v>
      </c>
      <c r="F323" s="45" t="s">
        <v>1085</v>
      </c>
      <c r="G323" s="45" t="s">
        <v>307</v>
      </c>
      <c r="H323" s="45" t="s">
        <v>307</v>
      </c>
      <c r="I323" s="47" t="s">
        <v>308</v>
      </c>
      <c r="J323" s="47">
        <v>1</v>
      </c>
      <c r="K323" s="48">
        <v>45779</v>
      </c>
      <c r="L323" s="48">
        <v>46022</v>
      </c>
      <c r="M323" s="49">
        <f t="shared" si="4"/>
        <v>35</v>
      </c>
      <c r="N323" s="50">
        <v>0</v>
      </c>
      <c r="O323" s="51" t="s">
        <v>287</v>
      </c>
      <c r="P323" s="44" t="s">
        <v>3879</v>
      </c>
    </row>
    <row r="324" spans="1:16" ht="115.5" x14ac:dyDescent="0.25">
      <c r="A324" s="3">
        <v>14</v>
      </c>
      <c r="B324" s="44" t="s">
        <v>1096</v>
      </c>
      <c r="C324" s="45" t="s">
        <v>282</v>
      </c>
      <c r="D324" s="46">
        <v>27</v>
      </c>
      <c r="E324" s="45" t="s">
        <v>1084</v>
      </c>
      <c r="F324" s="45" t="s">
        <v>1085</v>
      </c>
      <c r="G324" s="45" t="s">
        <v>393</v>
      </c>
      <c r="H324" s="45" t="s">
        <v>394</v>
      </c>
      <c r="I324" s="47" t="s">
        <v>395</v>
      </c>
      <c r="J324" s="47">
        <v>1</v>
      </c>
      <c r="K324" s="48">
        <v>45779</v>
      </c>
      <c r="L324" s="48">
        <v>46022</v>
      </c>
      <c r="M324" s="49">
        <f t="shared" si="4"/>
        <v>35</v>
      </c>
      <c r="N324" s="50">
        <v>0</v>
      </c>
      <c r="O324" s="51" t="s">
        <v>287</v>
      </c>
      <c r="P324" s="44" t="s">
        <v>3879</v>
      </c>
    </row>
    <row r="325" spans="1:16" ht="115.5" x14ac:dyDescent="0.25">
      <c r="A325" s="3">
        <v>14</v>
      </c>
      <c r="B325" s="44" t="s">
        <v>1097</v>
      </c>
      <c r="C325" s="44" t="s">
        <v>282</v>
      </c>
      <c r="D325" s="49">
        <v>27</v>
      </c>
      <c r="E325" s="44" t="s">
        <v>1084</v>
      </c>
      <c r="F325" s="44" t="s">
        <v>1085</v>
      </c>
      <c r="G325" s="44" t="s">
        <v>1045</v>
      </c>
      <c r="H325" s="44" t="s">
        <v>315</v>
      </c>
      <c r="I325" s="44" t="s">
        <v>1046</v>
      </c>
      <c r="J325" s="44">
        <v>1</v>
      </c>
      <c r="K325" s="54">
        <v>45779</v>
      </c>
      <c r="L325" s="54">
        <v>46022</v>
      </c>
      <c r="M325" s="49">
        <f t="shared" si="4"/>
        <v>35</v>
      </c>
      <c r="N325" s="50">
        <v>0</v>
      </c>
      <c r="O325" s="51" t="s">
        <v>368</v>
      </c>
      <c r="P325" s="44" t="s">
        <v>3879</v>
      </c>
    </row>
    <row r="326" spans="1:16" ht="115.5" x14ac:dyDescent="0.25">
      <c r="A326" s="3">
        <v>14</v>
      </c>
      <c r="B326" s="44" t="s">
        <v>1099</v>
      </c>
      <c r="C326" s="45" t="s">
        <v>282</v>
      </c>
      <c r="D326" s="46">
        <v>28</v>
      </c>
      <c r="E326" s="45" t="s">
        <v>1090</v>
      </c>
      <c r="F326" s="45" t="s">
        <v>1091</v>
      </c>
      <c r="G326" s="45" t="s">
        <v>1092</v>
      </c>
      <c r="H326" s="45" t="s">
        <v>1093</v>
      </c>
      <c r="I326" s="47" t="s">
        <v>1094</v>
      </c>
      <c r="J326" s="47">
        <v>1</v>
      </c>
      <c r="K326" s="48">
        <v>44562</v>
      </c>
      <c r="L326" s="48">
        <v>45746</v>
      </c>
      <c r="M326" s="49">
        <f t="shared" si="4"/>
        <v>169</v>
      </c>
      <c r="N326" s="50">
        <v>0.9</v>
      </c>
      <c r="O326" s="51" t="s">
        <v>1095</v>
      </c>
      <c r="P326" s="44" t="s">
        <v>3879</v>
      </c>
    </row>
    <row r="327" spans="1:16" ht="115.5" x14ac:dyDescent="0.25">
      <c r="A327" s="3">
        <v>14</v>
      </c>
      <c r="B327" s="44" t="s">
        <v>1101</v>
      </c>
      <c r="C327" s="45" t="s">
        <v>282</v>
      </c>
      <c r="D327" s="46">
        <v>28</v>
      </c>
      <c r="E327" s="45" t="s">
        <v>1090</v>
      </c>
      <c r="F327" s="45" t="s">
        <v>1091</v>
      </c>
      <c r="G327" s="45" t="s">
        <v>304</v>
      </c>
      <c r="H327" s="45" t="s">
        <v>304</v>
      </c>
      <c r="I327" s="47" t="s">
        <v>305</v>
      </c>
      <c r="J327" s="47">
        <v>1</v>
      </c>
      <c r="K327" s="48">
        <v>45779</v>
      </c>
      <c r="L327" s="48">
        <v>46022</v>
      </c>
      <c r="M327" s="49">
        <f t="shared" si="4"/>
        <v>35</v>
      </c>
      <c r="N327" s="50">
        <v>0</v>
      </c>
      <c r="O327" s="51" t="s">
        <v>287</v>
      </c>
      <c r="P327" s="44" t="s">
        <v>3879</v>
      </c>
    </row>
    <row r="328" spans="1:16" ht="115.5" x14ac:dyDescent="0.25">
      <c r="A328" s="3">
        <v>14</v>
      </c>
      <c r="B328" s="44" t="s">
        <v>1104</v>
      </c>
      <c r="C328" s="45" t="s">
        <v>282</v>
      </c>
      <c r="D328" s="46">
        <v>28</v>
      </c>
      <c r="E328" s="45" t="s">
        <v>1090</v>
      </c>
      <c r="F328" s="45" t="s">
        <v>1098</v>
      </c>
      <c r="G328" s="45" t="s">
        <v>1098</v>
      </c>
      <c r="H328" s="45" t="s">
        <v>1098</v>
      </c>
      <c r="I328" s="47" t="s">
        <v>308</v>
      </c>
      <c r="J328" s="47">
        <v>1</v>
      </c>
      <c r="K328" s="48">
        <v>45779</v>
      </c>
      <c r="L328" s="48">
        <v>46022</v>
      </c>
      <c r="M328" s="49">
        <f t="shared" si="4"/>
        <v>35</v>
      </c>
      <c r="N328" s="50">
        <v>0</v>
      </c>
      <c r="O328" s="51" t="s">
        <v>287</v>
      </c>
      <c r="P328" s="44" t="s">
        <v>3879</v>
      </c>
    </row>
    <row r="329" spans="1:16" ht="115.5" x14ac:dyDescent="0.25">
      <c r="A329" s="3">
        <v>14</v>
      </c>
      <c r="B329" s="44" t="s">
        <v>1107</v>
      </c>
      <c r="C329" s="45" t="s">
        <v>282</v>
      </c>
      <c r="D329" s="46">
        <v>28</v>
      </c>
      <c r="E329" s="45" t="s">
        <v>1090</v>
      </c>
      <c r="F329" s="45" t="s">
        <v>1091</v>
      </c>
      <c r="G329" s="45" t="s">
        <v>1100</v>
      </c>
      <c r="H329" s="45" t="s">
        <v>433</v>
      </c>
      <c r="I329" s="47" t="s">
        <v>1094</v>
      </c>
      <c r="J329" s="47">
        <v>1</v>
      </c>
      <c r="K329" s="48">
        <v>45779</v>
      </c>
      <c r="L329" s="48">
        <v>46022</v>
      </c>
      <c r="M329" s="49">
        <f t="shared" si="4"/>
        <v>35</v>
      </c>
      <c r="N329" s="50">
        <v>0</v>
      </c>
      <c r="O329" s="51" t="s">
        <v>287</v>
      </c>
      <c r="P329" s="44" t="s">
        <v>3879</v>
      </c>
    </row>
    <row r="330" spans="1:16" ht="132" x14ac:dyDescent="0.25">
      <c r="A330" s="3">
        <v>14</v>
      </c>
      <c r="B330" s="44" t="s">
        <v>1110</v>
      </c>
      <c r="C330" s="45" t="s">
        <v>26</v>
      </c>
      <c r="D330" s="46">
        <v>30</v>
      </c>
      <c r="E330" s="45" t="s">
        <v>1102</v>
      </c>
      <c r="F330" s="45" t="s">
        <v>1103</v>
      </c>
      <c r="G330" s="45" t="s">
        <v>633</v>
      </c>
      <c r="H330" s="45" t="s">
        <v>634</v>
      </c>
      <c r="I330" s="47" t="s">
        <v>626</v>
      </c>
      <c r="J330" s="47">
        <v>1</v>
      </c>
      <c r="K330" s="48">
        <v>44562</v>
      </c>
      <c r="L330" s="48">
        <v>45838</v>
      </c>
      <c r="M330" s="49">
        <f t="shared" si="4"/>
        <v>182</v>
      </c>
      <c r="N330" s="50">
        <v>0.8</v>
      </c>
      <c r="O330" s="51" t="s">
        <v>302</v>
      </c>
      <c r="P330" s="44" t="s">
        <v>3879</v>
      </c>
    </row>
    <row r="331" spans="1:16" ht="99" x14ac:dyDescent="0.25">
      <c r="A331" s="3">
        <v>14</v>
      </c>
      <c r="B331" s="44" t="s">
        <v>1113</v>
      </c>
      <c r="C331" s="45" t="s">
        <v>26</v>
      </c>
      <c r="D331" s="46">
        <v>31</v>
      </c>
      <c r="E331" s="45" t="s">
        <v>1105</v>
      </c>
      <c r="F331" s="45" t="s">
        <v>1106</v>
      </c>
      <c r="G331" s="45" t="s">
        <v>633</v>
      </c>
      <c r="H331" s="45" t="s">
        <v>634</v>
      </c>
      <c r="I331" s="47" t="s">
        <v>626</v>
      </c>
      <c r="J331" s="47">
        <v>1</v>
      </c>
      <c r="K331" s="48">
        <v>44562</v>
      </c>
      <c r="L331" s="48">
        <v>45838</v>
      </c>
      <c r="M331" s="49">
        <f t="shared" si="4"/>
        <v>182</v>
      </c>
      <c r="N331" s="50">
        <v>0.8</v>
      </c>
      <c r="O331" s="51" t="s">
        <v>302</v>
      </c>
      <c r="P331" s="44" t="s">
        <v>3879</v>
      </c>
    </row>
    <row r="332" spans="1:16" ht="99" x14ac:dyDescent="0.25">
      <c r="A332" s="3">
        <v>14</v>
      </c>
      <c r="B332" s="44" t="s">
        <v>1114</v>
      </c>
      <c r="C332" s="45" t="s">
        <v>26</v>
      </c>
      <c r="D332" s="46">
        <v>32</v>
      </c>
      <c r="E332" s="45" t="s">
        <v>1108</v>
      </c>
      <c r="F332" s="45" t="s">
        <v>1109</v>
      </c>
      <c r="G332" s="45" t="s">
        <v>633</v>
      </c>
      <c r="H332" s="45" t="s">
        <v>634</v>
      </c>
      <c r="I332" s="47" t="s">
        <v>626</v>
      </c>
      <c r="J332" s="47">
        <v>1</v>
      </c>
      <c r="K332" s="48">
        <v>44562</v>
      </c>
      <c r="L332" s="48">
        <v>45838</v>
      </c>
      <c r="M332" s="49">
        <f t="shared" si="4"/>
        <v>182</v>
      </c>
      <c r="N332" s="50">
        <v>0.8</v>
      </c>
      <c r="O332" s="51" t="s">
        <v>302</v>
      </c>
      <c r="P332" s="44" t="s">
        <v>3879</v>
      </c>
    </row>
    <row r="333" spans="1:16" ht="148.5" x14ac:dyDescent="0.25">
      <c r="A333" s="3">
        <v>14</v>
      </c>
      <c r="B333" s="44" t="s">
        <v>1117</v>
      </c>
      <c r="C333" s="45" t="s">
        <v>26</v>
      </c>
      <c r="D333" s="46">
        <v>33</v>
      </c>
      <c r="E333" s="45" t="s">
        <v>1111</v>
      </c>
      <c r="F333" s="45" t="s">
        <v>1112</v>
      </c>
      <c r="G333" s="45" t="s">
        <v>880</v>
      </c>
      <c r="H333" s="45" t="s">
        <v>537</v>
      </c>
      <c r="I333" s="47" t="s">
        <v>487</v>
      </c>
      <c r="J333" s="47">
        <v>1</v>
      </c>
      <c r="K333" s="48">
        <v>44562</v>
      </c>
      <c r="L333" s="48">
        <v>45291</v>
      </c>
      <c r="M333" s="49">
        <f t="shared" si="4"/>
        <v>104</v>
      </c>
      <c r="N333" s="50">
        <v>1</v>
      </c>
      <c r="O333" s="56" t="s">
        <v>488</v>
      </c>
      <c r="P333" s="44" t="s">
        <v>3879</v>
      </c>
    </row>
    <row r="334" spans="1:16" ht="148.5" x14ac:dyDescent="0.25">
      <c r="A334" s="3">
        <v>14</v>
      </c>
      <c r="B334" s="44" t="s">
        <v>1119</v>
      </c>
      <c r="C334" s="45" t="s">
        <v>26</v>
      </c>
      <c r="D334" s="46">
        <v>33</v>
      </c>
      <c r="E334" s="45" t="s">
        <v>1111</v>
      </c>
      <c r="F334" s="45" t="s">
        <v>1112</v>
      </c>
      <c r="G334" s="45" t="s">
        <v>880</v>
      </c>
      <c r="H334" s="45" t="s">
        <v>409</v>
      </c>
      <c r="I334" s="47" t="s">
        <v>379</v>
      </c>
      <c r="J334" s="47">
        <v>1</v>
      </c>
      <c r="K334" s="48">
        <v>45323</v>
      </c>
      <c r="L334" s="48">
        <v>45838</v>
      </c>
      <c r="M334" s="49">
        <f t="shared" si="4"/>
        <v>74</v>
      </c>
      <c r="N334" s="50">
        <v>0.4</v>
      </c>
      <c r="O334" s="51" t="s">
        <v>302</v>
      </c>
      <c r="P334" s="44" t="s">
        <v>3879</v>
      </c>
    </row>
    <row r="335" spans="1:16" ht="148.5" x14ac:dyDescent="0.25">
      <c r="A335" s="3">
        <v>14</v>
      </c>
      <c r="B335" s="44" t="s">
        <v>1121</v>
      </c>
      <c r="C335" s="45" t="s">
        <v>26</v>
      </c>
      <c r="D335" s="46">
        <v>34</v>
      </c>
      <c r="E335" s="45" t="s">
        <v>1115</v>
      </c>
      <c r="F335" s="45" t="s">
        <v>1116</v>
      </c>
      <c r="G335" s="45" t="s">
        <v>399</v>
      </c>
      <c r="H335" s="45" t="s">
        <v>400</v>
      </c>
      <c r="I335" s="47" t="s">
        <v>401</v>
      </c>
      <c r="J335" s="47">
        <v>1</v>
      </c>
      <c r="K335" s="48">
        <v>44562</v>
      </c>
      <c r="L335" s="48">
        <v>45838</v>
      </c>
      <c r="M335" s="49">
        <f t="shared" si="4"/>
        <v>182</v>
      </c>
      <c r="N335" s="50">
        <v>0.3</v>
      </c>
      <c r="O335" s="51" t="s">
        <v>302</v>
      </c>
      <c r="P335" s="44" t="s">
        <v>3879</v>
      </c>
    </row>
    <row r="336" spans="1:16" ht="198" x14ac:dyDescent="0.25">
      <c r="A336" s="3">
        <v>14</v>
      </c>
      <c r="B336" s="44" t="s">
        <v>1123</v>
      </c>
      <c r="C336" s="45" t="s">
        <v>26</v>
      </c>
      <c r="D336" s="46">
        <v>34</v>
      </c>
      <c r="E336" s="45" t="s">
        <v>1118</v>
      </c>
      <c r="F336" s="45" t="s">
        <v>1116</v>
      </c>
      <c r="G336" s="45" t="s">
        <v>880</v>
      </c>
      <c r="H336" s="45" t="s">
        <v>537</v>
      </c>
      <c r="I336" s="47" t="s">
        <v>487</v>
      </c>
      <c r="J336" s="47">
        <v>1</v>
      </c>
      <c r="K336" s="48">
        <v>44562</v>
      </c>
      <c r="L336" s="48">
        <v>45291</v>
      </c>
      <c r="M336" s="49">
        <f t="shared" si="4"/>
        <v>104</v>
      </c>
      <c r="N336" s="50">
        <v>1</v>
      </c>
      <c r="O336" s="56" t="s">
        <v>488</v>
      </c>
      <c r="P336" s="44" t="s">
        <v>3879</v>
      </c>
    </row>
    <row r="337" spans="1:16" ht="99" x14ac:dyDescent="0.25">
      <c r="A337" s="3">
        <v>14</v>
      </c>
      <c r="B337" s="44" t="s">
        <v>1126</v>
      </c>
      <c r="C337" s="45" t="s">
        <v>26</v>
      </c>
      <c r="D337" s="46">
        <v>35</v>
      </c>
      <c r="E337" s="45" t="s">
        <v>1120</v>
      </c>
      <c r="F337" s="45" t="s">
        <v>1109</v>
      </c>
      <c r="G337" s="45" t="s">
        <v>633</v>
      </c>
      <c r="H337" s="45" t="s">
        <v>634</v>
      </c>
      <c r="I337" s="47" t="s">
        <v>626</v>
      </c>
      <c r="J337" s="47">
        <v>1</v>
      </c>
      <c r="K337" s="48">
        <v>44562</v>
      </c>
      <c r="L337" s="48">
        <v>45838</v>
      </c>
      <c r="M337" s="49">
        <f t="shared" si="4"/>
        <v>182</v>
      </c>
      <c r="N337" s="50">
        <v>0.8</v>
      </c>
      <c r="O337" s="51" t="s">
        <v>302</v>
      </c>
      <c r="P337" s="44" t="s">
        <v>3879</v>
      </c>
    </row>
    <row r="338" spans="1:16" ht="165" x14ac:dyDescent="0.25">
      <c r="A338" s="3">
        <v>14</v>
      </c>
      <c r="B338" s="44" t="s">
        <v>1132</v>
      </c>
      <c r="C338" s="45" t="s">
        <v>26</v>
      </c>
      <c r="D338" s="46">
        <v>36</v>
      </c>
      <c r="E338" s="45" t="s">
        <v>1122</v>
      </c>
      <c r="F338" s="45" t="s">
        <v>1109</v>
      </c>
      <c r="G338" s="45" t="s">
        <v>633</v>
      </c>
      <c r="H338" s="45" t="s">
        <v>634</v>
      </c>
      <c r="I338" s="47" t="s">
        <v>626</v>
      </c>
      <c r="J338" s="47">
        <v>1</v>
      </c>
      <c r="K338" s="48">
        <v>44562</v>
      </c>
      <c r="L338" s="48">
        <v>45838</v>
      </c>
      <c r="M338" s="49">
        <f t="shared" si="4"/>
        <v>182</v>
      </c>
      <c r="N338" s="50">
        <v>0.8</v>
      </c>
      <c r="O338" s="51" t="s">
        <v>302</v>
      </c>
      <c r="P338" s="44" t="s">
        <v>3879</v>
      </c>
    </row>
    <row r="339" spans="1:16" ht="99" x14ac:dyDescent="0.25">
      <c r="A339" s="3">
        <v>14</v>
      </c>
      <c r="B339" s="44" t="s">
        <v>1139</v>
      </c>
      <c r="C339" s="45" t="s">
        <v>26</v>
      </c>
      <c r="D339" s="46">
        <v>37</v>
      </c>
      <c r="E339" s="45" t="s">
        <v>1124</v>
      </c>
      <c r="F339" s="45" t="s">
        <v>1125</v>
      </c>
      <c r="G339" s="45" t="s">
        <v>633</v>
      </c>
      <c r="H339" s="45" t="s">
        <v>634</v>
      </c>
      <c r="I339" s="47" t="s">
        <v>626</v>
      </c>
      <c r="J339" s="47">
        <v>1</v>
      </c>
      <c r="K339" s="48">
        <v>44562</v>
      </c>
      <c r="L339" s="48">
        <v>45838</v>
      </c>
      <c r="M339" s="49">
        <f t="shared" si="4"/>
        <v>182</v>
      </c>
      <c r="N339" s="50">
        <v>0.8</v>
      </c>
      <c r="O339" s="51" t="s">
        <v>302</v>
      </c>
      <c r="P339" s="44" t="s">
        <v>3879</v>
      </c>
    </row>
    <row r="340" spans="1:16" ht="132" x14ac:dyDescent="0.25">
      <c r="A340" s="3">
        <v>15</v>
      </c>
      <c r="B340" s="44" t="s">
        <v>1143</v>
      </c>
      <c r="C340" s="45" t="s">
        <v>26</v>
      </c>
      <c r="D340" s="46">
        <v>2</v>
      </c>
      <c r="E340" s="45" t="s">
        <v>1127</v>
      </c>
      <c r="F340" s="45" t="s">
        <v>1128</v>
      </c>
      <c r="G340" s="45" t="s">
        <v>1129</v>
      </c>
      <c r="H340" s="45" t="s">
        <v>1130</v>
      </c>
      <c r="I340" s="47" t="s">
        <v>1131</v>
      </c>
      <c r="J340" s="47">
        <v>1</v>
      </c>
      <c r="K340" s="48">
        <v>44607</v>
      </c>
      <c r="L340" s="48">
        <v>45838</v>
      </c>
      <c r="M340" s="49">
        <f t="shared" si="4"/>
        <v>176</v>
      </c>
      <c r="N340" s="50">
        <v>0.7</v>
      </c>
      <c r="O340" s="51" t="s">
        <v>302</v>
      </c>
      <c r="P340" s="44" t="s">
        <v>3879</v>
      </c>
    </row>
    <row r="341" spans="1:16" ht="66" x14ac:dyDescent="0.25">
      <c r="A341" s="3">
        <v>17</v>
      </c>
      <c r="B341" s="44" t="s">
        <v>1149</v>
      </c>
      <c r="C341" s="45" t="s">
        <v>26</v>
      </c>
      <c r="D341" s="46">
        <v>1</v>
      </c>
      <c r="E341" s="45" t="s">
        <v>1133</v>
      </c>
      <c r="F341" s="45" t="s">
        <v>1134</v>
      </c>
      <c r="G341" s="45" t="s">
        <v>1135</v>
      </c>
      <c r="H341" s="45" t="s">
        <v>1136</v>
      </c>
      <c r="I341" s="47" t="s">
        <v>1137</v>
      </c>
      <c r="J341" s="47">
        <v>1</v>
      </c>
      <c r="K341" s="48">
        <v>44742</v>
      </c>
      <c r="L341" s="48">
        <v>44926</v>
      </c>
      <c r="M341" s="49">
        <f t="shared" si="4"/>
        <v>26</v>
      </c>
      <c r="N341" s="50">
        <v>1</v>
      </c>
      <c r="O341" s="51" t="s">
        <v>1138</v>
      </c>
      <c r="P341" s="44" t="s">
        <v>3857</v>
      </c>
    </row>
    <row r="342" spans="1:16" ht="82.5" x14ac:dyDescent="0.25">
      <c r="A342" s="3">
        <v>17</v>
      </c>
      <c r="B342" s="44" t="s">
        <v>1150</v>
      </c>
      <c r="C342" s="45" t="s">
        <v>26</v>
      </c>
      <c r="D342" s="46">
        <v>1</v>
      </c>
      <c r="E342" s="45" t="s">
        <v>1133</v>
      </c>
      <c r="F342" s="45" t="s">
        <v>1134</v>
      </c>
      <c r="G342" s="45" t="s">
        <v>1140</v>
      </c>
      <c r="H342" s="45" t="s">
        <v>1141</v>
      </c>
      <c r="I342" s="47" t="s">
        <v>1142</v>
      </c>
      <c r="J342" s="47">
        <v>1</v>
      </c>
      <c r="K342" s="48">
        <v>44742</v>
      </c>
      <c r="L342" s="48">
        <v>45930</v>
      </c>
      <c r="M342" s="49">
        <f t="shared" si="4"/>
        <v>170</v>
      </c>
      <c r="N342" s="50">
        <v>0.5</v>
      </c>
      <c r="O342" s="51" t="s">
        <v>49</v>
      </c>
      <c r="P342" s="44" t="s">
        <v>3857</v>
      </c>
    </row>
    <row r="343" spans="1:16" ht="148.5" x14ac:dyDescent="0.25">
      <c r="A343" s="3">
        <v>17</v>
      </c>
      <c r="B343" s="44" t="s">
        <v>1157</v>
      </c>
      <c r="C343" s="45" t="s">
        <v>26</v>
      </c>
      <c r="D343" s="46">
        <v>11</v>
      </c>
      <c r="E343" s="45" t="s">
        <v>1144</v>
      </c>
      <c r="F343" s="45" t="s">
        <v>1145</v>
      </c>
      <c r="G343" s="45" t="s">
        <v>1146</v>
      </c>
      <c r="H343" s="45" t="s">
        <v>1147</v>
      </c>
      <c r="I343" s="47" t="s">
        <v>1148</v>
      </c>
      <c r="J343" s="47">
        <v>1</v>
      </c>
      <c r="K343" s="48">
        <v>45747</v>
      </c>
      <c r="L343" s="48">
        <v>46022</v>
      </c>
      <c r="M343" s="49">
        <f t="shared" si="4"/>
        <v>39</v>
      </c>
      <c r="N343" s="50">
        <v>0</v>
      </c>
      <c r="O343" s="51" t="s">
        <v>39</v>
      </c>
      <c r="P343" s="44" t="s">
        <v>3857</v>
      </c>
    </row>
    <row r="344" spans="1:16" ht="148.5" x14ac:dyDescent="0.25">
      <c r="A344" s="3">
        <v>17</v>
      </c>
      <c r="B344" s="44" t="s">
        <v>1163</v>
      </c>
      <c r="C344" s="45" t="s">
        <v>26</v>
      </c>
      <c r="D344" s="46">
        <v>11</v>
      </c>
      <c r="E344" s="45" t="s">
        <v>1144</v>
      </c>
      <c r="F344" s="45" t="s">
        <v>1145</v>
      </c>
      <c r="G344" s="45" t="s">
        <v>1146</v>
      </c>
      <c r="H344" s="45" t="s">
        <v>41</v>
      </c>
      <c r="I344" s="47" t="s">
        <v>42</v>
      </c>
      <c r="J344" s="47">
        <v>1</v>
      </c>
      <c r="K344" s="48">
        <v>45747</v>
      </c>
      <c r="L344" s="48">
        <v>46022</v>
      </c>
      <c r="M344" s="49">
        <f t="shared" si="4"/>
        <v>39</v>
      </c>
      <c r="N344" s="50">
        <v>0</v>
      </c>
      <c r="O344" s="51" t="s">
        <v>39</v>
      </c>
      <c r="P344" s="44" t="s">
        <v>3857</v>
      </c>
    </row>
    <row r="345" spans="1:16" ht="165" x14ac:dyDescent="0.25">
      <c r="A345" s="3">
        <v>17</v>
      </c>
      <c r="B345" s="44" t="s">
        <v>1167</v>
      </c>
      <c r="C345" s="45" t="s">
        <v>26</v>
      </c>
      <c r="D345" s="46">
        <v>14</v>
      </c>
      <c r="E345" s="45" t="s">
        <v>1151</v>
      </c>
      <c r="F345" s="45" t="s">
        <v>1152</v>
      </c>
      <c r="G345" s="45" t="s">
        <v>1153</v>
      </c>
      <c r="H345" s="45" t="s">
        <v>1154</v>
      </c>
      <c r="I345" s="47" t="s">
        <v>1155</v>
      </c>
      <c r="J345" s="47">
        <v>2</v>
      </c>
      <c r="K345" s="48">
        <v>44682</v>
      </c>
      <c r="L345" s="48">
        <v>44865</v>
      </c>
      <c r="M345" s="49">
        <f t="shared" si="4"/>
        <v>26</v>
      </c>
      <c r="N345" s="50">
        <v>1</v>
      </c>
      <c r="O345" s="51" t="s">
        <v>1156</v>
      </c>
      <c r="P345" s="44" t="s">
        <v>3881</v>
      </c>
    </row>
    <row r="346" spans="1:16" ht="165" x14ac:dyDescent="0.25">
      <c r="A346" s="3">
        <v>17</v>
      </c>
      <c r="B346" s="44" t="s">
        <v>1174</v>
      </c>
      <c r="C346" s="45" t="s">
        <v>26</v>
      </c>
      <c r="D346" s="47">
        <v>14</v>
      </c>
      <c r="E346" s="45" t="s">
        <v>1158</v>
      </c>
      <c r="F346" s="45" t="s">
        <v>1152</v>
      </c>
      <c r="G346" s="45" t="s">
        <v>1159</v>
      </c>
      <c r="H346" s="45" t="s">
        <v>1160</v>
      </c>
      <c r="I346" s="47" t="s">
        <v>1161</v>
      </c>
      <c r="J346" s="47">
        <v>1</v>
      </c>
      <c r="K346" s="48">
        <v>44727</v>
      </c>
      <c r="L346" s="48">
        <v>45838</v>
      </c>
      <c r="M346" s="49">
        <f t="shared" si="4"/>
        <v>159</v>
      </c>
      <c r="N346" s="4">
        <v>0.9</v>
      </c>
      <c r="O346" s="56" t="s">
        <v>1162</v>
      </c>
      <c r="P346" s="44" t="s">
        <v>3881</v>
      </c>
    </row>
    <row r="347" spans="1:16" ht="165" x14ac:dyDescent="0.3">
      <c r="A347" s="3">
        <v>17</v>
      </c>
      <c r="B347" s="44" t="s">
        <v>1181</v>
      </c>
      <c r="C347" s="45" t="s">
        <v>26</v>
      </c>
      <c r="D347" s="47">
        <v>14</v>
      </c>
      <c r="E347" s="45" t="s">
        <v>1151</v>
      </c>
      <c r="F347" s="45" t="s">
        <v>1152</v>
      </c>
      <c r="G347" s="45" t="s">
        <v>1153</v>
      </c>
      <c r="H347" s="45" t="s">
        <v>1164</v>
      </c>
      <c r="I347" s="47" t="s">
        <v>1165</v>
      </c>
      <c r="J347" s="47">
        <v>1</v>
      </c>
      <c r="K347" s="48">
        <v>44727</v>
      </c>
      <c r="L347" s="48">
        <v>45838</v>
      </c>
      <c r="M347" s="49">
        <f t="shared" si="4"/>
        <v>159</v>
      </c>
      <c r="N347" s="4">
        <v>0.9</v>
      </c>
      <c r="O347" s="61" t="s">
        <v>1166</v>
      </c>
      <c r="P347" s="44" t="s">
        <v>3881</v>
      </c>
    </row>
    <row r="348" spans="1:16" ht="115.5" x14ac:dyDescent="0.25">
      <c r="A348" s="3">
        <v>18</v>
      </c>
      <c r="B348" s="44" t="s">
        <v>1187</v>
      </c>
      <c r="C348" s="45" t="s">
        <v>26</v>
      </c>
      <c r="D348" s="47">
        <v>4</v>
      </c>
      <c r="E348" s="45" t="s">
        <v>1168</v>
      </c>
      <c r="F348" s="45" t="s">
        <v>1169</v>
      </c>
      <c r="G348" s="45" t="s">
        <v>1170</v>
      </c>
      <c r="H348" s="45" t="s">
        <v>1171</v>
      </c>
      <c r="I348" s="47" t="s">
        <v>1172</v>
      </c>
      <c r="J348" s="46">
        <v>800</v>
      </c>
      <c r="K348" s="62">
        <v>44713</v>
      </c>
      <c r="L348" s="62">
        <v>45473</v>
      </c>
      <c r="M348" s="49">
        <f t="shared" si="4"/>
        <v>109</v>
      </c>
      <c r="N348" s="52">
        <v>1</v>
      </c>
      <c r="O348" s="53" t="s">
        <v>1173</v>
      </c>
      <c r="P348" s="63" t="s">
        <v>3892</v>
      </c>
    </row>
    <row r="349" spans="1:16" ht="115.5" x14ac:dyDescent="0.25">
      <c r="A349" s="3">
        <v>18</v>
      </c>
      <c r="B349" s="44" t="s">
        <v>1193</v>
      </c>
      <c r="C349" s="45" t="s">
        <v>26</v>
      </c>
      <c r="D349" s="47">
        <v>4</v>
      </c>
      <c r="E349" s="45" t="s">
        <v>1175</v>
      </c>
      <c r="F349" s="45" t="s">
        <v>1176</v>
      </c>
      <c r="G349" s="45" t="s">
        <v>1177</v>
      </c>
      <c r="H349" s="45" t="s">
        <v>1178</v>
      </c>
      <c r="I349" s="46" t="s">
        <v>1179</v>
      </c>
      <c r="J349" s="46">
        <v>1</v>
      </c>
      <c r="K349" s="62">
        <v>45457</v>
      </c>
      <c r="L349" s="62">
        <v>45657</v>
      </c>
      <c r="M349" s="49">
        <f t="shared" si="4"/>
        <v>29</v>
      </c>
      <c r="N349" s="52">
        <v>1</v>
      </c>
      <c r="O349" s="53" t="s">
        <v>1180</v>
      </c>
      <c r="P349" s="63" t="s">
        <v>3893</v>
      </c>
    </row>
    <row r="350" spans="1:16" ht="115.5" x14ac:dyDescent="0.25">
      <c r="A350" s="3">
        <v>18</v>
      </c>
      <c r="B350" s="44" t="s">
        <v>1197</v>
      </c>
      <c r="C350" s="45" t="s">
        <v>26</v>
      </c>
      <c r="D350" s="47">
        <v>4</v>
      </c>
      <c r="E350" s="45" t="s">
        <v>1175</v>
      </c>
      <c r="F350" s="45" t="s">
        <v>1182</v>
      </c>
      <c r="G350" s="45" t="s">
        <v>1183</v>
      </c>
      <c r="H350" s="45" t="s">
        <v>1184</v>
      </c>
      <c r="I350" s="46" t="s">
        <v>1185</v>
      </c>
      <c r="J350" s="46">
        <v>1</v>
      </c>
      <c r="K350" s="62">
        <v>45457</v>
      </c>
      <c r="L350" s="62">
        <v>45812</v>
      </c>
      <c r="M350" s="49">
        <f t="shared" ref="M350:M413" si="5">ROUND((L350-K350)/7,0)</f>
        <v>51</v>
      </c>
      <c r="N350" s="52">
        <v>1</v>
      </c>
      <c r="O350" s="53" t="s">
        <v>1186</v>
      </c>
      <c r="P350" s="63" t="s">
        <v>3893</v>
      </c>
    </row>
    <row r="351" spans="1:16" ht="99" x14ac:dyDescent="0.25">
      <c r="A351" s="3">
        <v>18</v>
      </c>
      <c r="B351" s="44" t="s">
        <v>1202</v>
      </c>
      <c r="C351" s="45" t="s">
        <v>26</v>
      </c>
      <c r="D351" s="47">
        <v>4</v>
      </c>
      <c r="E351" s="45" t="s">
        <v>1188</v>
      </c>
      <c r="F351" s="45" t="s">
        <v>1189</v>
      </c>
      <c r="G351" s="45" t="s">
        <v>1190</v>
      </c>
      <c r="H351" s="45" t="s">
        <v>1191</v>
      </c>
      <c r="I351" s="47" t="s">
        <v>184</v>
      </c>
      <c r="J351" s="47">
        <v>1</v>
      </c>
      <c r="K351" s="48">
        <v>45691</v>
      </c>
      <c r="L351" s="48">
        <v>45808</v>
      </c>
      <c r="M351" s="49">
        <f t="shared" si="5"/>
        <v>17</v>
      </c>
      <c r="N351" s="4">
        <v>1</v>
      </c>
      <c r="O351" s="53" t="s">
        <v>1192</v>
      </c>
      <c r="P351" s="47" t="s">
        <v>3892</v>
      </c>
    </row>
    <row r="352" spans="1:16" ht="99" x14ac:dyDescent="0.25">
      <c r="A352" s="3">
        <v>18</v>
      </c>
      <c r="B352" s="44" t="s">
        <v>1209</v>
      </c>
      <c r="C352" s="45" t="s">
        <v>26</v>
      </c>
      <c r="D352" s="47">
        <v>4</v>
      </c>
      <c r="E352" s="45" t="s">
        <v>1188</v>
      </c>
      <c r="F352" s="45" t="s">
        <v>1189</v>
      </c>
      <c r="G352" s="45" t="s">
        <v>1194</v>
      </c>
      <c r="H352" s="45" t="s">
        <v>1194</v>
      </c>
      <c r="I352" s="47" t="s">
        <v>1195</v>
      </c>
      <c r="J352" s="47">
        <v>1</v>
      </c>
      <c r="K352" s="48">
        <v>45691</v>
      </c>
      <c r="L352" s="48">
        <v>45838</v>
      </c>
      <c r="M352" s="49">
        <f t="shared" si="5"/>
        <v>21</v>
      </c>
      <c r="N352" s="4">
        <v>0.7</v>
      </c>
      <c r="O352" s="53" t="s">
        <v>1196</v>
      </c>
      <c r="P352" s="47" t="s">
        <v>3892</v>
      </c>
    </row>
    <row r="353" spans="1:16" ht="99" x14ac:dyDescent="0.25">
      <c r="A353" s="3">
        <v>18</v>
      </c>
      <c r="B353" s="44" t="s">
        <v>1214</v>
      </c>
      <c r="C353" s="45" t="s">
        <v>26</v>
      </c>
      <c r="D353" s="47">
        <v>4</v>
      </c>
      <c r="E353" s="45" t="s">
        <v>1188</v>
      </c>
      <c r="F353" s="45" t="s">
        <v>1189</v>
      </c>
      <c r="G353" s="45" t="s">
        <v>1198</v>
      </c>
      <c r="H353" s="45" t="s">
        <v>1199</v>
      </c>
      <c r="I353" s="47" t="s">
        <v>1200</v>
      </c>
      <c r="J353" s="47">
        <v>1</v>
      </c>
      <c r="K353" s="48">
        <v>45691</v>
      </c>
      <c r="L353" s="48">
        <v>45838</v>
      </c>
      <c r="M353" s="49">
        <f t="shared" si="5"/>
        <v>21</v>
      </c>
      <c r="N353" s="4">
        <v>0.5</v>
      </c>
      <c r="O353" s="53" t="s">
        <v>1201</v>
      </c>
      <c r="P353" s="47" t="s">
        <v>3892</v>
      </c>
    </row>
    <row r="354" spans="1:16" ht="132" x14ac:dyDescent="0.25">
      <c r="A354" s="3">
        <v>18</v>
      </c>
      <c r="B354" s="44" t="s">
        <v>1216</v>
      </c>
      <c r="C354" s="45" t="s">
        <v>26</v>
      </c>
      <c r="D354" s="46">
        <v>7</v>
      </c>
      <c r="E354" s="45" t="s">
        <v>1203</v>
      </c>
      <c r="F354" s="45" t="s">
        <v>1204</v>
      </c>
      <c r="G354" s="45" t="s">
        <v>1205</v>
      </c>
      <c r="H354" s="45" t="s">
        <v>1206</v>
      </c>
      <c r="I354" s="47" t="s">
        <v>1207</v>
      </c>
      <c r="J354" s="47">
        <v>2</v>
      </c>
      <c r="K354" s="48">
        <v>45691</v>
      </c>
      <c r="L354" s="48">
        <v>45808</v>
      </c>
      <c r="M354" s="49">
        <f t="shared" si="5"/>
        <v>17</v>
      </c>
      <c r="N354" s="50">
        <v>1</v>
      </c>
      <c r="O354" s="64" t="s">
        <v>1208</v>
      </c>
      <c r="P354" s="44" t="s">
        <v>3894</v>
      </c>
    </row>
    <row r="355" spans="1:16" ht="148.5" x14ac:dyDescent="0.25">
      <c r="A355" s="3">
        <v>18</v>
      </c>
      <c r="B355" s="44" t="s">
        <v>1218</v>
      </c>
      <c r="C355" s="45" t="s">
        <v>26</v>
      </c>
      <c r="D355" s="46">
        <v>7</v>
      </c>
      <c r="E355" s="45" t="s">
        <v>1203</v>
      </c>
      <c r="F355" s="45" t="s">
        <v>1204</v>
      </c>
      <c r="G355" s="45" t="s">
        <v>1210</v>
      </c>
      <c r="H355" s="45" t="s">
        <v>1211</v>
      </c>
      <c r="I355" s="47" t="s">
        <v>1212</v>
      </c>
      <c r="J355" s="47">
        <v>1</v>
      </c>
      <c r="K355" s="48">
        <v>45691</v>
      </c>
      <c r="L355" s="48">
        <v>45808</v>
      </c>
      <c r="M355" s="49">
        <f t="shared" si="5"/>
        <v>17</v>
      </c>
      <c r="N355" s="50">
        <v>1</v>
      </c>
      <c r="O355" s="64" t="s">
        <v>1213</v>
      </c>
      <c r="P355" s="44" t="s">
        <v>3894</v>
      </c>
    </row>
    <row r="356" spans="1:16" ht="132" x14ac:dyDescent="0.25">
      <c r="A356" s="3">
        <v>18</v>
      </c>
      <c r="B356" s="44" t="s">
        <v>1225</v>
      </c>
      <c r="C356" s="45" t="s">
        <v>26</v>
      </c>
      <c r="D356" s="46">
        <v>7</v>
      </c>
      <c r="E356" s="45" t="s">
        <v>1203</v>
      </c>
      <c r="F356" s="45" t="s">
        <v>1204</v>
      </c>
      <c r="G356" s="45" t="s">
        <v>1205</v>
      </c>
      <c r="H356" s="45" t="s">
        <v>1215</v>
      </c>
      <c r="I356" s="47" t="s">
        <v>1207</v>
      </c>
      <c r="J356" s="47">
        <v>2</v>
      </c>
      <c r="K356" s="48">
        <v>45691</v>
      </c>
      <c r="L356" s="48">
        <v>46022</v>
      </c>
      <c r="M356" s="49">
        <f t="shared" si="5"/>
        <v>47</v>
      </c>
      <c r="N356" s="50">
        <v>0</v>
      </c>
      <c r="O356" s="51"/>
      <c r="P356" s="44" t="s">
        <v>3895</v>
      </c>
    </row>
    <row r="357" spans="1:16" ht="148.5" x14ac:dyDescent="0.25">
      <c r="A357" s="3">
        <v>18</v>
      </c>
      <c r="B357" s="44" t="s">
        <v>1230</v>
      </c>
      <c r="C357" s="45" t="s">
        <v>26</v>
      </c>
      <c r="D357" s="46">
        <v>7</v>
      </c>
      <c r="E357" s="45" t="s">
        <v>1203</v>
      </c>
      <c r="F357" s="45" t="s">
        <v>1204</v>
      </c>
      <c r="G357" s="45" t="s">
        <v>1210</v>
      </c>
      <c r="H357" s="45" t="s">
        <v>1211</v>
      </c>
      <c r="I357" s="47" t="s">
        <v>1212</v>
      </c>
      <c r="J357" s="47">
        <v>1</v>
      </c>
      <c r="K357" s="48">
        <v>45691</v>
      </c>
      <c r="L357" s="48">
        <v>45838</v>
      </c>
      <c r="M357" s="49">
        <f t="shared" si="5"/>
        <v>21</v>
      </c>
      <c r="N357" s="50">
        <v>1</v>
      </c>
      <c r="O357" s="53" t="s">
        <v>1217</v>
      </c>
      <c r="P357" s="44" t="s">
        <v>3896</v>
      </c>
    </row>
    <row r="358" spans="1:16" ht="148.5" x14ac:dyDescent="0.25">
      <c r="A358" s="3">
        <v>18</v>
      </c>
      <c r="B358" s="44" t="s">
        <v>1236</v>
      </c>
      <c r="C358" s="45" t="s">
        <v>26</v>
      </c>
      <c r="D358" s="46">
        <v>10</v>
      </c>
      <c r="E358" s="45" t="s">
        <v>1219</v>
      </c>
      <c r="F358" s="45" t="s">
        <v>1220</v>
      </c>
      <c r="G358" s="45" t="s">
        <v>1221</v>
      </c>
      <c r="H358" s="45" t="s">
        <v>1222</v>
      </c>
      <c r="I358" s="47" t="s">
        <v>1223</v>
      </c>
      <c r="J358" s="47">
        <v>1</v>
      </c>
      <c r="K358" s="48">
        <v>44743</v>
      </c>
      <c r="L358" s="48">
        <v>45838</v>
      </c>
      <c r="M358" s="49">
        <f t="shared" si="5"/>
        <v>156</v>
      </c>
      <c r="N358" s="50">
        <v>0</v>
      </c>
      <c r="O358" s="51" t="s">
        <v>1224</v>
      </c>
      <c r="P358" s="44" t="s">
        <v>3897</v>
      </c>
    </row>
    <row r="359" spans="1:16" ht="148.5" x14ac:dyDescent="0.25">
      <c r="A359" s="3">
        <v>18</v>
      </c>
      <c r="B359" s="44" t="s">
        <v>1241</v>
      </c>
      <c r="C359" s="45" t="s">
        <v>26</v>
      </c>
      <c r="D359" s="46">
        <v>10</v>
      </c>
      <c r="E359" s="45" t="s">
        <v>1219</v>
      </c>
      <c r="F359" s="45" t="s">
        <v>1226</v>
      </c>
      <c r="G359" s="45" t="s">
        <v>1227</v>
      </c>
      <c r="H359" s="45" t="s">
        <v>1228</v>
      </c>
      <c r="I359" s="47" t="s">
        <v>1223</v>
      </c>
      <c r="J359" s="47">
        <v>3</v>
      </c>
      <c r="K359" s="48">
        <v>44743</v>
      </c>
      <c r="L359" s="48">
        <v>44926</v>
      </c>
      <c r="M359" s="49">
        <f t="shared" si="5"/>
        <v>26</v>
      </c>
      <c r="N359" s="50">
        <v>1</v>
      </c>
      <c r="O359" s="51" t="s">
        <v>1229</v>
      </c>
      <c r="P359" s="49" t="s">
        <v>3898</v>
      </c>
    </row>
    <row r="360" spans="1:16" ht="132" x14ac:dyDescent="0.25">
      <c r="A360" s="3">
        <v>18</v>
      </c>
      <c r="B360" s="44" t="s">
        <v>1245</v>
      </c>
      <c r="C360" s="45" t="s">
        <v>26</v>
      </c>
      <c r="D360" s="46">
        <v>10</v>
      </c>
      <c r="E360" s="45" t="s">
        <v>1219</v>
      </c>
      <c r="F360" s="45" t="s">
        <v>1231</v>
      </c>
      <c r="G360" s="45" t="s">
        <v>1232</v>
      </c>
      <c r="H360" s="45" t="s">
        <v>1233</v>
      </c>
      <c r="I360" s="47" t="s">
        <v>1234</v>
      </c>
      <c r="J360" s="47">
        <v>1</v>
      </c>
      <c r="K360" s="48">
        <v>45691</v>
      </c>
      <c r="L360" s="48">
        <v>45808</v>
      </c>
      <c r="M360" s="49">
        <f t="shared" si="5"/>
        <v>17</v>
      </c>
      <c r="N360" s="50">
        <v>1</v>
      </c>
      <c r="O360" s="53" t="s">
        <v>1235</v>
      </c>
      <c r="P360" s="44" t="s">
        <v>3899</v>
      </c>
    </row>
    <row r="361" spans="1:16" ht="165" x14ac:dyDescent="0.25">
      <c r="A361" s="3">
        <v>18</v>
      </c>
      <c r="B361" s="44" t="s">
        <v>1246</v>
      </c>
      <c r="C361" s="45" t="s">
        <v>26</v>
      </c>
      <c r="D361" s="46">
        <v>10</v>
      </c>
      <c r="E361" s="45" t="s">
        <v>1219</v>
      </c>
      <c r="F361" s="45" t="s">
        <v>1237</v>
      </c>
      <c r="G361" s="45" t="s">
        <v>1238</v>
      </c>
      <c r="H361" s="45" t="s">
        <v>1239</v>
      </c>
      <c r="I361" s="47" t="s">
        <v>1240</v>
      </c>
      <c r="J361" s="47">
        <v>1</v>
      </c>
      <c r="K361" s="48">
        <v>45691</v>
      </c>
      <c r="L361" s="48">
        <v>45808</v>
      </c>
      <c r="M361" s="49">
        <f t="shared" si="5"/>
        <v>17</v>
      </c>
      <c r="N361" s="50">
        <v>1</v>
      </c>
      <c r="O361" s="53" t="s">
        <v>1235</v>
      </c>
      <c r="P361" s="44" t="s">
        <v>3899</v>
      </c>
    </row>
    <row r="362" spans="1:16" ht="132" x14ac:dyDescent="0.25">
      <c r="A362" s="3">
        <v>18</v>
      </c>
      <c r="B362" s="44" t="s">
        <v>1250</v>
      </c>
      <c r="C362" s="45" t="s">
        <v>26</v>
      </c>
      <c r="D362" s="46">
        <v>10</v>
      </c>
      <c r="E362" s="45" t="s">
        <v>1219</v>
      </c>
      <c r="F362" s="45" t="s">
        <v>1231</v>
      </c>
      <c r="G362" s="45" t="s">
        <v>1242</v>
      </c>
      <c r="H362" s="45" t="s">
        <v>1242</v>
      </c>
      <c r="I362" s="47" t="s">
        <v>1243</v>
      </c>
      <c r="J362" s="47">
        <v>2</v>
      </c>
      <c r="K362" s="48">
        <v>45691</v>
      </c>
      <c r="L362" s="48">
        <v>45838</v>
      </c>
      <c r="M362" s="49">
        <f t="shared" si="5"/>
        <v>21</v>
      </c>
      <c r="N362" s="50">
        <v>1</v>
      </c>
      <c r="O362" s="53" t="s">
        <v>1244</v>
      </c>
      <c r="P362" s="44" t="s">
        <v>3900</v>
      </c>
    </row>
    <row r="363" spans="1:16" ht="165" x14ac:dyDescent="0.25">
      <c r="A363" s="3">
        <v>18</v>
      </c>
      <c r="B363" s="44" t="s">
        <v>1257</v>
      </c>
      <c r="C363" s="45" t="s">
        <v>26</v>
      </c>
      <c r="D363" s="46">
        <v>10</v>
      </c>
      <c r="E363" s="45" t="s">
        <v>1219</v>
      </c>
      <c r="F363" s="45" t="s">
        <v>1231</v>
      </c>
      <c r="G363" s="45" t="s">
        <v>1238</v>
      </c>
      <c r="H363" s="45" t="s">
        <v>1239</v>
      </c>
      <c r="I363" s="47" t="s">
        <v>1240</v>
      </c>
      <c r="J363" s="47">
        <v>1</v>
      </c>
      <c r="K363" s="48">
        <v>45691</v>
      </c>
      <c r="L363" s="48">
        <v>45838</v>
      </c>
      <c r="M363" s="49">
        <f t="shared" si="5"/>
        <v>21</v>
      </c>
      <c r="N363" s="50">
        <v>1</v>
      </c>
      <c r="O363" s="53" t="s">
        <v>1235</v>
      </c>
      <c r="P363" s="44" t="s">
        <v>3900</v>
      </c>
    </row>
    <row r="364" spans="1:16" ht="115.5" x14ac:dyDescent="0.25">
      <c r="A364" s="3">
        <v>18</v>
      </c>
      <c r="B364" s="44" t="s">
        <v>1260</v>
      </c>
      <c r="C364" s="45" t="s">
        <v>26</v>
      </c>
      <c r="D364" s="46">
        <v>10</v>
      </c>
      <c r="E364" s="45" t="s">
        <v>1219</v>
      </c>
      <c r="F364" s="45" t="s">
        <v>1226</v>
      </c>
      <c r="G364" s="45" t="s">
        <v>1247</v>
      </c>
      <c r="H364" s="45" t="s">
        <v>220</v>
      </c>
      <c r="I364" s="47" t="s">
        <v>1248</v>
      </c>
      <c r="J364" s="47">
        <v>1</v>
      </c>
      <c r="K364" s="48">
        <v>44742</v>
      </c>
      <c r="L364" s="48">
        <v>45015</v>
      </c>
      <c r="M364" s="49">
        <f t="shared" si="5"/>
        <v>39</v>
      </c>
      <c r="N364" s="52">
        <v>1</v>
      </c>
      <c r="O364" s="51" t="s">
        <v>1249</v>
      </c>
      <c r="P364" s="44" t="s">
        <v>3901</v>
      </c>
    </row>
    <row r="365" spans="1:16" ht="198" x14ac:dyDescent="0.25">
      <c r="A365" s="3">
        <v>18</v>
      </c>
      <c r="B365" s="44" t="s">
        <v>1267</v>
      </c>
      <c r="C365" s="45" t="s">
        <v>26</v>
      </c>
      <c r="D365" s="46">
        <v>12</v>
      </c>
      <c r="E365" s="45" t="s">
        <v>1251</v>
      </c>
      <c r="F365" s="45" t="s">
        <v>1252</v>
      </c>
      <c r="G365" s="45" t="s">
        <v>1253</v>
      </c>
      <c r="H365" s="45" t="s">
        <v>1254</v>
      </c>
      <c r="I365" s="47" t="s">
        <v>1255</v>
      </c>
      <c r="J365" s="47">
        <v>1</v>
      </c>
      <c r="K365" s="48">
        <v>44743</v>
      </c>
      <c r="L365" s="48">
        <v>45961</v>
      </c>
      <c r="M365" s="49">
        <f t="shared" si="5"/>
        <v>174</v>
      </c>
      <c r="N365" s="50">
        <v>0.98</v>
      </c>
      <c r="O365" s="51" t="s">
        <v>1256</v>
      </c>
      <c r="P365" s="44" t="s">
        <v>3898</v>
      </c>
    </row>
    <row r="366" spans="1:16" ht="99" x14ac:dyDescent="0.25">
      <c r="A366" s="3">
        <v>18</v>
      </c>
      <c r="B366" s="44" t="s">
        <v>1272</v>
      </c>
      <c r="C366" s="45" t="s">
        <v>26</v>
      </c>
      <c r="D366" s="46">
        <v>12</v>
      </c>
      <c r="E366" s="45" t="s">
        <v>1251</v>
      </c>
      <c r="F366" s="45" t="s">
        <v>1252</v>
      </c>
      <c r="G366" s="45" t="s">
        <v>1258</v>
      </c>
      <c r="H366" s="45" t="s">
        <v>1258</v>
      </c>
      <c r="I366" s="47" t="s">
        <v>1259</v>
      </c>
      <c r="J366" s="47">
        <v>1</v>
      </c>
      <c r="K366" s="48">
        <v>45796</v>
      </c>
      <c r="L366" s="48">
        <v>46022</v>
      </c>
      <c r="M366" s="49">
        <f t="shared" si="5"/>
        <v>32</v>
      </c>
      <c r="N366" s="50">
        <v>0</v>
      </c>
      <c r="O366" s="51" t="s">
        <v>39</v>
      </c>
      <c r="P366" s="44" t="s">
        <v>3898</v>
      </c>
    </row>
    <row r="367" spans="1:16" ht="99" x14ac:dyDescent="0.25">
      <c r="A367" s="3">
        <v>18</v>
      </c>
      <c r="B367" s="44" t="s">
        <v>1275</v>
      </c>
      <c r="C367" s="45" t="s">
        <v>26</v>
      </c>
      <c r="D367" s="47">
        <v>13</v>
      </c>
      <c r="E367" s="45" t="s">
        <v>1261</v>
      </c>
      <c r="F367" s="45" t="s">
        <v>1262</v>
      </c>
      <c r="G367" s="45" t="s">
        <v>1263</v>
      </c>
      <c r="H367" s="45" t="s">
        <v>1264</v>
      </c>
      <c r="I367" s="47" t="s">
        <v>1265</v>
      </c>
      <c r="J367" s="46">
        <v>1</v>
      </c>
      <c r="K367" s="62">
        <v>44682</v>
      </c>
      <c r="L367" s="48">
        <v>45838</v>
      </c>
      <c r="M367" s="49">
        <f t="shared" si="5"/>
        <v>165</v>
      </c>
      <c r="N367" s="65">
        <v>0.9</v>
      </c>
      <c r="O367" s="51" t="s">
        <v>1266</v>
      </c>
      <c r="P367" s="44" t="s">
        <v>3881</v>
      </c>
    </row>
    <row r="368" spans="1:16" ht="115.5" x14ac:dyDescent="0.25">
      <c r="A368" s="3">
        <v>18</v>
      </c>
      <c r="B368" s="44" t="s">
        <v>1282</v>
      </c>
      <c r="C368" s="45" t="s">
        <v>26</v>
      </c>
      <c r="D368" s="47">
        <v>21</v>
      </c>
      <c r="E368" s="45" t="s">
        <v>1268</v>
      </c>
      <c r="F368" s="45" t="s">
        <v>1269</v>
      </c>
      <c r="G368" s="45" t="s">
        <v>1270</v>
      </c>
      <c r="H368" s="45" t="s">
        <v>1264</v>
      </c>
      <c r="I368" s="47" t="s">
        <v>1271</v>
      </c>
      <c r="J368" s="46">
        <v>2</v>
      </c>
      <c r="K368" s="62">
        <v>44682</v>
      </c>
      <c r="L368" s="48">
        <v>45838</v>
      </c>
      <c r="M368" s="49">
        <f t="shared" si="5"/>
        <v>165</v>
      </c>
      <c r="N368" s="4">
        <v>0.9</v>
      </c>
      <c r="O368" s="51" t="s">
        <v>1166</v>
      </c>
      <c r="P368" s="44" t="s">
        <v>3881</v>
      </c>
    </row>
    <row r="369" spans="1:16" ht="99" x14ac:dyDescent="0.25">
      <c r="A369" s="3">
        <v>18</v>
      </c>
      <c r="B369" s="44" t="s">
        <v>1288</v>
      </c>
      <c r="C369" s="45" t="s">
        <v>26</v>
      </c>
      <c r="D369" s="46">
        <v>23</v>
      </c>
      <c r="E369" s="45" t="s">
        <v>1273</v>
      </c>
      <c r="F369" s="45" t="s">
        <v>1274</v>
      </c>
      <c r="G369" s="45" t="s">
        <v>46</v>
      </c>
      <c r="H369" s="45" t="s">
        <v>47</v>
      </c>
      <c r="I369" s="47" t="s">
        <v>48</v>
      </c>
      <c r="J369" s="47">
        <v>4</v>
      </c>
      <c r="K369" s="48">
        <v>44743</v>
      </c>
      <c r="L369" s="48">
        <v>45930</v>
      </c>
      <c r="M369" s="49">
        <f t="shared" si="5"/>
        <v>170</v>
      </c>
      <c r="N369" s="50">
        <v>0.5</v>
      </c>
      <c r="O369" s="51" t="s">
        <v>49</v>
      </c>
      <c r="P369" s="44" t="s">
        <v>3902</v>
      </c>
    </row>
    <row r="370" spans="1:16" ht="181.5" x14ac:dyDescent="0.25">
      <c r="A370" s="3">
        <v>18</v>
      </c>
      <c r="B370" s="44" t="s">
        <v>1292</v>
      </c>
      <c r="C370" s="45" t="s">
        <v>26</v>
      </c>
      <c r="D370" s="46">
        <v>25</v>
      </c>
      <c r="E370" s="45" t="s">
        <v>1276</v>
      </c>
      <c r="F370" s="45" t="s">
        <v>1277</v>
      </c>
      <c r="G370" s="45" t="s">
        <v>1278</v>
      </c>
      <c r="H370" s="45" t="s">
        <v>1279</v>
      </c>
      <c r="I370" s="47" t="s">
        <v>1280</v>
      </c>
      <c r="J370" s="47">
        <v>4</v>
      </c>
      <c r="K370" s="48">
        <v>44771</v>
      </c>
      <c r="L370" s="48">
        <v>45107</v>
      </c>
      <c r="M370" s="49">
        <f t="shared" si="5"/>
        <v>48</v>
      </c>
      <c r="N370" s="50">
        <v>1</v>
      </c>
      <c r="O370" s="51" t="s">
        <v>1281</v>
      </c>
      <c r="P370" s="44" t="s">
        <v>3887</v>
      </c>
    </row>
    <row r="371" spans="1:16" ht="181.5" x14ac:dyDescent="0.25">
      <c r="A371" s="3">
        <v>18</v>
      </c>
      <c r="B371" s="44" t="s">
        <v>1297</v>
      </c>
      <c r="C371" s="45" t="s">
        <v>26</v>
      </c>
      <c r="D371" s="46">
        <v>25</v>
      </c>
      <c r="E371" s="45" t="s">
        <v>1283</v>
      </c>
      <c r="F371" s="45" t="s">
        <v>1277</v>
      </c>
      <c r="G371" s="45" t="s">
        <v>1284</v>
      </c>
      <c r="H371" s="45" t="s">
        <v>1285</v>
      </c>
      <c r="I371" s="47" t="s">
        <v>1286</v>
      </c>
      <c r="J371" s="47">
        <v>3</v>
      </c>
      <c r="K371" s="48">
        <v>44742</v>
      </c>
      <c r="L371" s="48">
        <v>45107</v>
      </c>
      <c r="M371" s="49">
        <f t="shared" si="5"/>
        <v>52</v>
      </c>
      <c r="N371" s="50">
        <v>1</v>
      </c>
      <c r="O371" s="51" t="s">
        <v>1287</v>
      </c>
      <c r="P371" s="44" t="s">
        <v>3876</v>
      </c>
    </row>
    <row r="372" spans="1:16" ht="181.5" x14ac:dyDescent="0.25">
      <c r="A372" s="3">
        <v>18</v>
      </c>
      <c r="B372" s="44" t="s">
        <v>1302</v>
      </c>
      <c r="C372" s="45" t="s">
        <v>26</v>
      </c>
      <c r="D372" s="46">
        <v>25</v>
      </c>
      <c r="E372" s="45" t="s">
        <v>1276</v>
      </c>
      <c r="F372" s="45" t="s">
        <v>1277</v>
      </c>
      <c r="G372" s="45" t="s">
        <v>1289</v>
      </c>
      <c r="H372" s="45" t="s">
        <v>1290</v>
      </c>
      <c r="I372" s="47" t="s">
        <v>1280</v>
      </c>
      <c r="J372" s="47">
        <v>4</v>
      </c>
      <c r="K372" s="48">
        <v>44742</v>
      </c>
      <c r="L372" s="48">
        <v>45107</v>
      </c>
      <c r="M372" s="49">
        <f t="shared" si="5"/>
        <v>52</v>
      </c>
      <c r="N372" s="50">
        <v>1</v>
      </c>
      <c r="O372" s="53" t="s">
        <v>1291</v>
      </c>
      <c r="P372" s="44" t="s">
        <v>3879</v>
      </c>
    </row>
    <row r="373" spans="1:16" ht="181.5" x14ac:dyDescent="0.25">
      <c r="A373" s="3">
        <v>18</v>
      </c>
      <c r="B373" s="44" t="s">
        <v>1309</v>
      </c>
      <c r="C373" s="45" t="s">
        <v>26</v>
      </c>
      <c r="D373" s="46">
        <v>25</v>
      </c>
      <c r="E373" s="45" t="s">
        <v>1293</v>
      </c>
      <c r="F373" s="45" t="s">
        <v>1277</v>
      </c>
      <c r="G373" s="45" t="s">
        <v>1294</v>
      </c>
      <c r="H373" s="45" t="s">
        <v>1295</v>
      </c>
      <c r="I373" s="47" t="s">
        <v>1296</v>
      </c>
      <c r="J373" s="47">
        <v>1</v>
      </c>
      <c r="K373" s="48">
        <v>44742</v>
      </c>
      <c r="L373" s="48">
        <v>45838</v>
      </c>
      <c r="M373" s="49">
        <f t="shared" si="5"/>
        <v>157</v>
      </c>
      <c r="N373" s="50">
        <v>0.8</v>
      </c>
      <c r="O373" s="51" t="s">
        <v>302</v>
      </c>
      <c r="P373" s="44" t="s">
        <v>3903</v>
      </c>
    </row>
    <row r="374" spans="1:16" ht="181.5" x14ac:dyDescent="0.25">
      <c r="A374" s="3">
        <v>18</v>
      </c>
      <c r="B374" s="44" t="s">
        <v>1315</v>
      </c>
      <c r="C374" s="45" t="s">
        <v>26</v>
      </c>
      <c r="D374" s="46">
        <v>25</v>
      </c>
      <c r="E374" s="45" t="s">
        <v>1298</v>
      </c>
      <c r="F374" s="45" t="s">
        <v>1277</v>
      </c>
      <c r="G374" s="45" t="s">
        <v>1299</v>
      </c>
      <c r="H374" s="45" t="s">
        <v>1300</v>
      </c>
      <c r="I374" s="47" t="s">
        <v>1301</v>
      </c>
      <c r="J374" s="47">
        <v>1</v>
      </c>
      <c r="K374" s="48">
        <v>44742</v>
      </c>
      <c r="L374" s="48">
        <v>45838</v>
      </c>
      <c r="M374" s="49">
        <f t="shared" si="5"/>
        <v>157</v>
      </c>
      <c r="N374" s="50">
        <v>0.8</v>
      </c>
      <c r="O374" s="51" t="s">
        <v>302</v>
      </c>
      <c r="P374" s="44" t="s">
        <v>3903</v>
      </c>
    </row>
    <row r="375" spans="1:16" ht="115.5" x14ac:dyDescent="0.25">
      <c r="A375" s="3">
        <v>18</v>
      </c>
      <c r="B375" s="44" t="s">
        <v>1322</v>
      </c>
      <c r="C375" s="45" t="s">
        <v>26</v>
      </c>
      <c r="D375" s="46">
        <v>29</v>
      </c>
      <c r="E375" s="45" t="s">
        <v>1303</v>
      </c>
      <c r="F375" s="45" t="s">
        <v>1304</v>
      </c>
      <c r="G375" s="45" t="s">
        <v>1305</v>
      </c>
      <c r="H375" s="45" t="s">
        <v>1306</v>
      </c>
      <c r="I375" s="47" t="s">
        <v>1307</v>
      </c>
      <c r="J375" s="47">
        <v>1</v>
      </c>
      <c r="K375" s="48">
        <v>44713</v>
      </c>
      <c r="L375" s="48">
        <v>44926</v>
      </c>
      <c r="M375" s="49">
        <f t="shared" si="5"/>
        <v>30</v>
      </c>
      <c r="N375" s="50">
        <v>1</v>
      </c>
      <c r="O375" s="51" t="s">
        <v>1308</v>
      </c>
      <c r="P375" s="44" t="s">
        <v>3892</v>
      </c>
    </row>
    <row r="376" spans="1:16" ht="82.5" x14ac:dyDescent="0.25">
      <c r="A376" s="3">
        <v>18</v>
      </c>
      <c r="B376" s="44" t="s">
        <v>1326</v>
      </c>
      <c r="C376" s="45" t="s">
        <v>26</v>
      </c>
      <c r="D376" s="46">
        <v>29</v>
      </c>
      <c r="E376" s="45" t="s">
        <v>1310</v>
      </c>
      <c r="F376" s="45" t="s">
        <v>1311</v>
      </c>
      <c r="G376" s="45" t="s">
        <v>1312</v>
      </c>
      <c r="H376" s="45" t="s">
        <v>1313</v>
      </c>
      <c r="I376" s="47" t="s">
        <v>1314</v>
      </c>
      <c r="J376" s="47">
        <v>3</v>
      </c>
      <c r="K376" s="48">
        <v>44742</v>
      </c>
      <c r="L376" s="48">
        <v>45930</v>
      </c>
      <c r="M376" s="49">
        <f t="shared" si="5"/>
        <v>170</v>
      </c>
      <c r="N376" s="50">
        <v>0.8</v>
      </c>
      <c r="O376" s="51" t="s">
        <v>49</v>
      </c>
      <c r="P376" s="44" t="s">
        <v>3857</v>
      </c>
    </row>
    <row r="377" spans="1:16" ht="115.5" x14ac:dyDescent="0.25">
      <c r="A377" s="3">
        <v>18</v>
      </c>
      <c r="B377" s="44" t="s">
        <v>1329</v>
      </c>
      <c r="C377" s="45" t="s">
        <v>26</v>
      </c>
      <c r="D377" s="46">
        <v>32</v>
      </c>
      <c r="E377" s="45" t="s">
        <v>1316</v>
      </c>
      <c r="F377" s="45" t="s">
        <v>1317</v>
      </c>
      <c r="G377" s="45" t="s">
        <v>1318</v>
      </c>
      <c r="H377" s="45" t="s">
        <v>1319</v>
      </c>
      <c r="I377" s="47" t="s">
        <v>1320</v>
      </c>
      <c r="J377" s="47">
        <v>1</v>
      </c>
      <c r="K377" s="48">
        <v>44742</v>
      </c>
      <c r="L377" s="48">
        <v>44926</v>
      </c>
      <c r="M377" s="49">
        <f t="shared" si="5"/>
        <v>26</v>
      </c>
      <c r="N377" s="50">
        <v>1</v>
      </c>
      <c r="O377" s="51" t="s">
        <v>1321</v>
      </c>
      <c r="P377" s="44" t="s">
        <v>3857</v>
      </c>
    </row>
    <row r="378" spans="1:16" ht="115.5" x14ac:dyDescent="0.25">
      <c r="A378" s="3">
        <v>18</v>
      </c>
      <c r="B378" s="44" t="s">
        <v>1336</v>
      </c>
      <c r="C378" s="45" t="s">
        <v>26</v>
      </c>
      <c r="D378" s="46">
        <v>32</v>
      </c>
      <c r="E378" s="45" t="s">
        <v>1316</v>
      </c>
      <c r="F378" s="45" t="s">
        <v>1317</v>
      </c>
      <c r="G378" s="45" t="s">
        <v>1323</v>
      </c>
      <c r="H378" s="45" t="s">
        <v>1324</v>
      </c>
      <c r="I378" s="47" t="s">
        <v>1325</v>
      </c>
      <c r="J378" s="47">
        <v>1</v>
      </c>
      <c r="K378" s="48">
        <v>44742</v>
      </c>
      <c r="L378" s="48">
        <v>45930</v>
      </c>
      <c r="M378" s="49">
        <f t="shared" si="5"/>
        <v>170</v>
      </c>
      <c r="N378" s="50">
        <v>0.65</v>
      </c>
      <c r="O378" s="51" t="s">
        <v>49</v>
      </c>
      <c r="P378" s="44" t="s">
        <v>3857</v>
      </c>
    </row>
    <row r="379" spans="1:16" ht="99" x14ac:dyDescent="0.25">
      <c r="A379" s="3">
        <v>18</v>
      </c>
      <c r="B379" s="44" t="s">
        <v>1340</v>
      </c>
      <c r="C379" s="45" t="s">
        <v>26</v>
      </c>
      <c r="D379" s="46">
        <v>33</v>
      </c>
      <c r="E379" s="45" t="s">
        <v>1327</v>
      </c>
      <c r="F379" s="45" t="s">
        <v>1328</v>
      </c>
      <c r="G379" s="45" t="s">
        <v>1323</v>
      </c>
      <c r="H379" s="45" t="s">
        <v>1324</v>
      </c>
      <c r="I379" s="47" t="s">
        <v>1325</v>
      </c>
      <c r="J379" s="47">
        <v>1</v>
      </c>
      <c r="K379" s="48">
        <v>44742</v>
      </c>
      <c r="L379" s="48">
        <v>45930</v>
      </c>
      <c r="M379" s="49">
        <f t="shared" si="5"/>
        <v>170</v>
      </c>
      <c r="N379" s="50">
        <v>0.65</v>
      </c>
      <c r="O379" s="51" t="s">
        <v>49</v>
      </c>
      <c r="P379" s="44" t="s">
        <v>3857</v>
      </c>
    </row>
    <row r="380" spans="1:16" ht="165" x14ac:dyDescent="0.25">
      <c r="A380" s="3">
        <v>21</v>
      </c>
      <c r="B380" s="44" t="s">
        <v>1347</v>
      </c>
      <c r="C380" s="45" t="s">
        <v>26</v>
      </c>
      <c r="D380" s="46">
        <v>1</v>
      </c>
      <c r="E380" s="45" t="s">
        <v>1330</v>
      </c>
      <c r="F380" s="45" t="s">
        <v>1331</v>
      </c>
      <c r="G380" s="45" t="s">
        <v>1332</v>
      </c>
      <c r="H380" s="57" t="s">
        <v>1333</v>
      </c>
      <c r="I380" s="47" t="s">
        <v>1334</v>
      </c>
      <c r="J380" s="47">
        <v>1</v>
      </c>
      <c r="K380" s="48">
        <v>45691</v>
      </c>
      <c r="L380" s="48">
        <v>45808</v>
      </c>
      <c r="M380" s="49">
        <f t="shared" si="5"/>
        <v>17</v>
      </c>
      <c r="N380" s="50">
        <v>0.79</v>
      </c>
      <c r="O380" s="64" t="s">
        <v>1335</v>
      </c>
      <c r="P380" s="44" t="s">
        <v>3894</v>
      </c>
    </row>
    <row r="381" spans="1:16" ht="165" x14ac:dyDescent="0.25">
      <c r="A381" s="3">
        <v>21</v>
      </c>
      <c r="B381" s="44" t="s">
        <v>1351</v>
      </c>
      <c r="C381" s="45" t="s">
        <v>26</v>
      </c>
      <c r="D381" s="46">
        <v>1</v>
      </c>
      <c r="E381" s="45" t="s">
        <v>1330</v>
      </c>
      <c r="F381" s="45" t="s">
        <v>1331</v>
      </c>
      <c r="G381" s="45" t="s">
        <v>1332</v>
      </c>
      <c r="H381" s="57" t="s">
        <v>1337</v>
      </c>
      <c r="I381" s="47" t="s">
        <v>1338</v>
      </c>
      <c r="J381" s="47">
        <v>1</v>
      </c>
      <c r="K381" s="48">
        <v>45691</v>
      </c>
      <c r="L381" s="48">
        <v>45808</v>
      </c>
      <c r="M381" s="49">
        <f t="shared" si="5"/>
        <v>17</v>
      </c>
      <c r="N381" s="50">
        <v>1</v>
      </c>
      <c r="O381" s="64" t="s">
        <v>1339</v>
      </c>
      <c r="P381" s="44" t="s">
        <v>3894</v>
      </c>
    </row>
    <row r="382" spans="1:16" ht="99" x14ac:dyDescent="0.25">
      <c r="A382" s="3">
        <v>22</v>
      </c>
      <c r="B382" s="44" t="s">
        <v>1356</v>
      </c>
      <c r="C382" s="45" t="s">
        <v>26</v>
      </c>
      <c r="D382" s="46">
        <v>1</v>
      </c>
      <c r="E382" s="47" t="s">
        <v>1341</v>
      </c>
      <c r="F382" s="45" t="s">
        <v>1342</v>
      </c>
      <c r="G382" s="45" t="s">
        <v>1343</v>
      </c>
      <c r="H382" s="45" t="s">
        <v>1344</v>
      </c>
      <c r="I382" s="47" t="s">
        <v>1345</v>
      </c>
      <c r="J382" s="47">
        <v>1</v>
      </c>
      <c r="K382" s="48">
        <v>44927</v>
      </c>
      <c r="L382" s="48">
        <v>45747</v>
      </c>
      <c r="M382" s="49">
        <f t="shared" si="5"/>
        <v>117</v>
      </c>
      <c r="N382" s="60">
        <v>1</v>
      </c>
      <c r="O382" s="51" t="s">
        <v>1346</v>
      </c>
      <c r="P382" s="44" t="s">
        <v>3904</v>
      </c>
    </row>
    <row r="383" spans="1:16" ht="99" x14ac:dyDescent="0.25">
      <c r="A383" s="3">
        <v>22</v>
      </c>
      <c r="B383" s="44" t="s">
        <v>1359</v>
      </c>
      <c r="C383" s="45" t="s">
        <v>26</v>
      </c>
      <c r="D383" s="46">
        <v>1</v>
      </c>
      <c r="E383" s="47" t="s">
        <v>1341</v>
      </c>
      <c r="F383" s="45" t="s">
        <v>1342</v>
      </c>
      <c r="G383" s="45" t="s">
        <v>1348</v>
      </c>
      <c r="H383" s="45" t="s">
        <v>1349</v>
      </c>
      <c r="I383" s="47" t="s">
        <v>1037</v>
      </c>
      <c r="J383" s="47">
        <v>1</v>
      </c>
      <c r="K383" s="48">
        <v>45310</v>
      </c>
      <c r="L383" s="48">
        <v>45747</v>
      </c>
      <c r="M383" s="49">
        <f t="shared" si="5"/>
        <v>62</v>
      </c>
      <c r="N383" s="60">
        <v>1</v>
      </c>
      <c r="O383" s="51" t="s">
        <v>1350</v>
      </c>
      <c r="P383" s="44" t="s">
        <v>3904</v>
      </c>
    </row>
    <row r="384" spans="1:16" ht="82.5" x14ac:dyDescent="0.25">
      <c r="A384" s="3">
        <v>22</v>
      </c>
      <c r="B384" s="44" t="s">
        <v>1363</v>
      </c>
      <c r="C384" s="45" t="s">
        <v>26</v>
      </c>
      <c r="D384" s="46">
        <v>1</v>
      </c>
      <c r="E384" s="45" t="s">
        <v>1341</v>
      </c>
      <c r="F384" s="45" t="s">
        <v>1342</v>
      </c>
      <c r="G384" s="45" t="s">
        <v>1352</v>
      </c>
      <c r="H384" s="45" t="s">
        <v>1353</v>
      </c>
      <c r="I384" s="47" t="s">
        <v>1354</v>
      </c>
      <c r="J384" s="47">
        <v>1</v>
      </c>
      <c r="K384" s="48">
        <v>44927</v>
      </c>
      <c r="L384" s="48">
        <v>45291</v>
      </c>
      <c r="M384" s="49">
        <f t="shared" si="5"/>
        <v>52</v>
      </c>
      <c r="N384" s="50">
        <v>1</v>
      </c>
      <c r="O384" s="51" t="s">
        <v>1355</v>
      </c>
      <c r="P384" s="44" t="s">
        <v>3905</v>
      </c>
    </row>
    <row r="385" spans="1:16" ht="82.5" x14ac:dyDescent="0.25">
      <c r="A385" s="3">
        <v>22</v>
      </c>
      <c r="B385" s="44" t="s">
        <v>1365</v>
      </c>
      <c r="C385" s="45" t="s">
        <v>26</v>
      </c>
      <c r="D385" s="46">
        <v>1</v>
      </c>
      <c r="E385" s="45" t="s">
        <v>1341</v>
      </c>
      <c r="F385" s="45" t="s">
        <v>1342</v>
      </c>
      <c r="G385" s="45" t="s">
        <v>1352</v>
      </c>
      <c r="H385" s="45" t="s">
        <v>1353</v>
      </c>
      <c r="I385" s="47" t="s">
        <v>1357</v>
      </c>
      <c r="J385" s="47">
        <v>1</v>
      </c>
      <c r="K385" s="48">
        <v>44927</v>
      </c>
      <c r="L385" s="48">
        <v>45291</v>
      </c>
      <c r="M385" s="49">
        <f t="shared" si="5"/>
        <v>52</v>
      </c>
      <c r="N385" s="50">
        <v>1</v>
      </c>
      <c r="O385" s="51" t="s">
        <v>1358</v>
      </c>
      <c r="P385" s="44" t="s">
        <v>3906</v>
      </c>
    </row>
    <row r="386" spans="1:16" ht="99" x14ac:dyDescent="0.25">
      <c r="A386" s="3">
        <v>22</v>
      </c>
      <c r="B386" s="44" t="s">
        <v>1370</v>
      </c>
      <c r="C386" s="45" t="s">
        <v>26</v>
      </c>
      <c r="D386" s="46">
        <v>1</v>
      </c>
      <c r="E386" s="47" t="s">
        <v>1341</v>
      </c>
      <c r="F386" s="47" t="s">
        <v>1342</v>
      </c>
      <c r="G386" s="47" t="s">
        <v>1360</v>
      </c>
      <c r="H386" s="47" t="s">
        <v>1361</v>
      </c>
      <c r="I386" s="47" t="s">
        <v>1334</v>
      </c>
      <c r="J386" s="47">
        <v>1</v>
      </c>
      <c r="K386" s="54">
        <v>45779</v>
      </c>
      <c r="L386" s="48">
        <v>45838</v>
      </c>
      <c r="M386" s="49">
        <f t="shared" si="5"/>
        <v>8</v>
      </c>
      <c r="N386" s="50">
        <v>0</v>
      </c>
      <c r="O386" s="51" t="s">
        <v>1362</v>
      </c>
      <c r="P386" s="44" t="s">
        <v>3907</v>
      </c>
    </row>
    <row r="387" spans="1:16" ht="115.5" x14ac:dyDescent="0.25">
      <c r="A387" s="3">
        <v>22</v>
      </c>
      <c r="B387" s="44" t="s">
        <v>1375</v>
      </c>
      <c r="C387" s="47" t="s">
        <v>26</v>
      </c>
      <c r="D387" s="46">
        <v>1</v>
      </c>
      <c r="E387" s="47" t="s">
        <v>1341</v>
      </c>
      <c r="F387" s="47" t="s">
        <v>1342</v>
      </c>
      <c r="G387" s="47" t="s">
        <v>1360</v>
      </c>
      <c r="H387" s="47" t="s">
        <v>1364</v>
      </c>
      <c r="I387" s="47" t="s">
        <v>1037</v>
      </c>
      <c r="J387" s="49">
        <v>1</v>
      </c>
      <c r="K387" s="54">
        <v>45779</v>
      </c>
      <c r="L387" s="48">
        <v>45838</v>
      </c>
      <c r="M387" s="49">
        <f t="shared" si="5"/>
        <v>8</v>
      </c>
      <c r="N387" s="50">
        <v>0</v>
      </c>
      <c r="O387" s="51" t="s">
        <v>1362</v>
      </c>
      <c r="P387" s="44" t="s">
        <v>3907</v>
      </c>
    </row>
    <row r="388" spans="1:16" ht="66" x14ac:dyDescent="0.25">
      <c r="A388" s="3">
        <v>22</v>
      </c>
      <c r="B388" s="44" t="s">
        <v>1379</v>
      </c>
      <c r="C388" s="45" t="s">
        <v>26</v>
      </c>
      <c r="D388" s="46">
        <v>2</v>
      </c>
      <c r="E388" s="45" t="s">
        <v>1366</v>
      </c>
      <c r="F388" s="45" t="s">
        <v>1367</v>
      </c>
      <c r="G388" s="45" t="s">
        <v>1368</v>
      </c>
      <c r="H388" s="45" t="s">
        <v>1369</v>
      </c>
      <c r="I388" s="47" t="s">
        <v>492</v>
      </c>
      <c r="J388" s="47">
        <v>1</v>
      </c>
      <c r="K388" s="48">
        <v>44927</v>
      </c>
      <c r="L388" s="48">
        <v>45838</v>
      </c>
      <c r="M388" s="49">
        <f t="shared" si="5"/>
        <v>130</v>
      </c>
      <c r="N388" s="50">
        <v>0.5</v>
      </c>
      <c r="O388" s="51" t="s">
        <v>302</v>
      </c>
      <c r="P388" s="44" t="s">
        <v>3879</v>
      </c>
    </row>
    <row r="389" spans="1:16" ht="66" x14ac:dyDescent="0.25">
      <c r="A389" s="3">
        <v>22</v>
      </c>
      <c r="B389" s="44" t="s">
        <v>1386</v>
      </c>
      <c r="C389" s="45" t="s">
        <v>26</v>
      </c>
      <c r="D389" s="46">
        <v>2</v>
      </c>
      <c r="E389" s="45" t="s">
        <v>1366</v>
      </c>
      <c r="F389" s="45" t="s">
        <v>1367</v>
      </c>
      <c r="G389" s="45" t="s">
        <v>1371</v>
      </c>
      <c r="H389" s="45" t="s">
        <v>1372</v>
      </c>
      <c r="I389" s="47" t="s">
        <v>1373</v>
      </c>
      <c r="J389" s="47">
        <v>1</v>
      </c>
      <c r="K389" s="48">
        <v>44927</v>
      </c>
      <c r="L389" s="48">
        <v>45291</v>
      </c>
      <c r="M389" s="49">
        <f t="shared" si="5"/>
        <v>52</v>
      </c>
      <c r="N389" s="50">
        <v>1</v>
      </c>
      <c r="O389" s="51" t="s">
        <v>1374</v>
      </c>
      <c r="P389" s="44" t="s">
        <v>3879</v>
      </c>
    </row>
    <row r="390" spans="1:16" ht="115.5" x14ac:dyDescent="0.25">
      <c r="A390" s="3">
        <v>22</v>
      </c>
      <c r="B390" s="44" t="s">
        <v>1390</v>
      </c>
      <c r="C390" s="45" t="s">
        <v>26</v>
      </c>
      <c r="D390" s="46">
        <v>2</v>
      </c>
      <c r="E390" s="45" t="s">
        <v>1366</v>
      </c>
      <c r="F390" s="45" t="s">
        <v>1367</v>
      </c>
      <c r="G390" s="57" t="s">
        <v>1376</v>
      </c>
      <c r="H390" s="57" t="s">
        <v>1377</v>
      </c>
      <c r="I390" s="44" t="s">
        <v>1378</v>
      </c>
      <c r="J390" s="49">
        <v>1</v>
      </c>
      <c r="K390" s="48">
        <v>44927</v>
      </c>
      <c r="L390" s="48">
        <v>45382</v>
      </c>
      <c r="M390" s="49">
        <f t="shared" si="5"/>
        <v>65</v>
      </c>
      <c r="N390" s="50">
        <v>1</v>
      </c>
      <c r="O390" s="51" t="s">
        <v>4000</v>
      </c>
      <c r="P390" s="44" t="s">
        <v>3864</v>
      </c>
    </row>
    <row r="391" spans="1:16" ht="99" x14ac:dyDescent="0.25">
      <c r="A391" s="3">
        <v>22</v>
      </c>
      <c r="B391" s="44" t="s">
        <v>1397</v>
      </c>
      <c r="C391" s="47" t="s">
        <v>26</v>
      </c>
      <c r="D391" s="46">
        <v>3</v>
      </c>
      <c r="E391" s="47" t="s">
        <v>1380</v>
      </c>
      <c r="F391" s="47" t="s">
        <v>1381</v>
      </c>
      <c r="G391" s="47" t="s">
        <v>1382</v>
      </c>
      <c r="H391" s="47" t="s">
        <v>1383</v>
      </c>
      <c r="I391" s="47" t="s">
        <v>1384</v>
      </c>
      <c r="J391" s="47">
        <v>1</v>
      </c>
      <c r="K391" s="54">
        <v>45779</v>
      </c>
      <c r="L391" s="54">
        <v>45838</v>
      </c>
      <c r="M391" s="49">
        <f t="shared" si="5"/>
        <v>8</v>
      </c>
      <c r="N391" s="50">
        <v>0.9</v>
      </c>
      <c r="O391" s="51" t="s">
        <v>1385</v>
      </c>
      <c r="P391" s="44" t="s">
        <v>3876</v>
      </c>
    </row>
    <row r="392" spans="1:16" ht="82.5" x14ac:dyDescent="0.25">
      <c r="A392" s="3">
        <v>22</v>
      </c>
      <c r="B392" s="44" t="s">
        <v>1399</v>
      </c>
      <c r="C392" s="47" t="s">
        <v>26</v>
      </c>
      <c r="D392" s="46">
        <v>3</v>
      </c>
      <c r="E392" s="47" t="s">
        <v>1380</v>
      </c>
      <c r="F392" s="47" t="s">
        <v>1381</v>
      </c>
      <c r="G392" s="47" t="s">
        <v>1382</v>
      </c>
      <c r="H392" s="47" t="s">
        <v>1387</v>
      </c>
      <c r="I392" s="47" t="s">
        <v>1388</v>
      </c>
      <c r="J392" s="47">
        <v>1</v>
      </c>
      <c r="K392" s="54">
        <v>45779</v>
      </c>
      <c r="L392" s="54">
        <v>45838</v>
      </c>
      <c r="M392" s="49">
        <f t="shared" si="5"/>
        <v>8</v>
      </c>
      <c r="N392" s="50">
        <v>1</v>
      </c>
      <c r="O392" s="51" t="s">
        <v>1389</v>
      </c>
      <c r="P392" s="44" t="s">
        <v>3876</v>
      </c>
    </row>
    <row r="393" spans="1:16" ht="99" x14ac:dyDescent="0.25">
      <c r="A393" s="3">
        <v>22</v>
      </c>
      <c r="B393" s="44" t="s">
        <v>1403</v>
      </c>
      <c r="C393" s="45" t="s">
        <v>26</v>
      </c>
      <c r="D393" s="46">
        <v>4</v>
      </c>
      <c r="E393" s="45" t="s">
        <v>1391</v>
      </c>
      <c r="F393" s="45" t="s">
        <v>1392</v>
      </c>
      <c r="G393" s="45" t="s">
        <v>1393</v>
      </c>
      <c r="H393" s="45" t="s">
        <v>1394</v>
      </c>
      <c r="I393" s="47" t="s">
        <v>1395</v>
      </c>
      <c r="J393" s="47">
        <v>1</v>
      </c>
      <c r="K393" s="48">
        <v>44927</v>
      </c>
      <c r="L393" s="48">
        <v>45291</v>
      </c>
      <c r="M393" s="49">
        <f t="shared" si="5"/>
        <v>52</v>
      </c>
      <c r="N393" s="50">
        <v>1</v>
      </c>
      <c r="O393" s="51" t="s">
        <v>1396</v>
      </c>
      <c r="P393" s="44" t="s">
        <v>3864</v>
      </c>
    </row>
    <row r="394" spans="1:16" ht="82.5" x14ac:dyDescent="0.25">
      <c r="A394" s="3">
        <v>22</v>
      </c>
      <c r="B394" s="44" t="s">
        <v>1408</v>
      </c>
      <c r="C394" s="45" t="s">
        <v>26</v>
      </c>
      <c r="D394" s="46">
        <v>4</v>
      </c>
      <c r="E394" s="45" t="s">
        <v>1391</v>
      </c>
      <c r="F394" s="45" t="s">
        <v>1392</v>
      </c>
      <c r="G394" s="45" t="s">
        <v>490</v>
      </c>
      <c r="H394" s="45" t="s">
        <v>491</v>
      </c>
      <c r="I394" s="47" t="s">
        <v>1398</v>
      </c>
      <c r="J394" s="47">
        <v>1</v>
      </c>
      <c r="K394" s="48">
        <v>44927</v>
      </c>
      <c r="L394" s="48">
        <v>45838</v>
      </c>
      <c r="M394" s="49">
        <f t="shared" si="5"/>
        <v>130</v>
      </c>
      <c r="N394" s="50">
        <v>0.5</v>
      </c>
      <c r="O394" s="51" t="s">
        <v>302</v>
      </c>
      <c r="P394" s="44" t="s">
        <v>3879</v>
      </c>
    </row>
    <row r="395" spans="1:16" ht="99" x14ac:dyDescent="0.25">
      <c r="A395" s="3">
        <v>22</v>
      </c>
      <c r="B395" s="44" t="s">
        <v>1409</v>
      </c>
      <c r="C395" s="45" t="s">
        <v>26</v>
      </c>
      <c r="D395" s="46">
        <v>4</v>
      </c>
      <c r="E395" s="45" t="s">
        <v>1391</v>
      </c>
      <c r="F395" s="45" t="s">
        <v>1392</v>
      </c>
      <c r="G395" s="45" t="s">
        <v>1400</v>
      </c>
      <c r="H395" s="45" t="s">
        <v>1401</v>
      </c>
      <c r="I395" s="47" t="s">
        <v>1402</v>
      </c>
      <c r="J395" s="47">
        <v>1</v>
      </c>
      <c r="K395" s="48">
        <v>44927</v>
      </c>
      <c r="L395" s="48">
        <v>45291</v>
      </c>
      <c r="M395" s="49">
        <f t="shared" si="5"/>
        <v>52</v>
      </c>
      <c r="N395" s="50">
        <v>1</v>
      </c>
      <c r="O395" s="51" t="s">
        <v>1396</v>
      </c>
      <c r="P395" s="44" t="s">
        <v>3864</v>
      </c>
    </row>
    <row r="396" spans="1:16" ht="99" x14ac:dyDescent="0.25">
      <c r="A396" s="3">
        <v>22</v>
      </c>
      <c r="B396" s="44" t="s">
        <v>1411</v>
      </c>
      <c r="C396" s="45" t="s">
        <v>26</v>
      </c>
      <c r="D396" s="46">
        <v>4</v>
      </c>
      <c r="E396" s="45" t="s">
        <v>1391</v>
      </c>
      <c r="F396" s="45" t="s">
        <v>1392</v>
      </c>
      <c r="G396" s="45" t="s">
        <v>1404</v>
      </c>
      <c r="H396" s="45" t="s">
        <v>1405</v>
      </c>
      <c r="I396" s="47" t="s">
        <v>1406</v>
      </c>
      <c r="J396" s="47">
        <v>1</v>
      </c>
      <c r="K396" s="48">
        <v>44942</v>
      </c>
      <c r="L396" s="48">
        <v>45838</v>
      </c>
      <c r="M396" s="49">
        <f t="shared" si="5"/>
        <v>128</v>
      </c>
      <c r="N396" s="50">
        <v>1</v>
      </c>
      <c r="O396" s="51" t="s">
        <v>1407</v>
      </c>
      <c r="P396" s="44" t="s">
        <v>3864</v>
      </c>
    </row>
    <row r="397" spans="1:16" ht="99" x14ac:dyDescent="0.25">
      <c r="A397" s="3">
        <v>22</v>
      </c>
      <c r="B397" s="44" t="s">
        <v>1412</v>
      </c>
      <c r="C397" s="45" t="s">
        <v>26</v>
      </c>
      <c r="D397" s="46">
        <v>4</v>
      </c>
      <c r="E397" s="45" t="s">
        <v>1391</v>
      </c>
      <c r="F397" s="45" t="s">
        <v>1392</v>
      </c>
      <c r="G397" s="45" t="s">
        <v>1404</v>
      </c>
      <c r="H397" s="45" t="s">
        <v>1405</v>
      </c>
      <c r="I397" s="47" t="s">
        <v>1406</v>
      </c>
      <c r="J397" s="47">
        <v>1</v>
      </c>
      <c r="K397" s="48">
        <v>45323</v>
      </c>
      <c r="L397" s="48">
        <v>45838</v>
      </c>
      <c r="M397" s="49">
        <f t="shared" si="5"/>
        <v>74</v>
      </c>
      <c r="N397" s="50">
        <v>1</v>
      </c>
      <c r="O397" s="51" t="s">
        <v>1407</v>
      </c>
      <c r="P397" s="44" t="s">
        <v>3864</v>
      </c>
    </row>
    <row r="398" spans="1:16" ht="99" x14ac:dyDescent="0.25">
      <c r="A398" s="3">
        <v>22</v>
      </c>
      <c r="B398" s="44" t="s">
        <v>1415</v>
      </c>
      <c r="C398" s="45" t="s">
        <v>26</v>
      </c>
      <c r="D398" s="46">
        <v>4</v>
      </c>
      <c r="E398" s="45" t="s">
        <v>1391</v>
      </c>
      <c r="F398" s="45" t="s">
        <v>1410</v>
      </c>
      <c r="G398" s="45" t="s">
        <v>1404</v>
      </c>
      <c r="H398" s="45" t="s">
        <v>1405</v>
      </c>
      <c r="I398" s="47" t="s">
        <v>1406</v>
      </c>
      <c r="J398" s="47">
        <v>1</v>
      </c>
      <c r="K398" s="48">
        <v>44942</v>
      </c>
      <c r="L398" s="48">
        <v>45838</v>
      </c>
      <c r="M398" s="49">
        <f t="shared" si="5"/>
        <v>128</v>
      </c>
      <c r="N398" s="50">
        <v>1</v>
      </c>
      <c r="O398" s="51" t="s">
        <v>1407</v>
      </c>
      <c r="P398" s="44" t="s">
        <v>3864</v>
      </c>
    </row>
    <row r="399" spans="1:16" ht="99" x14ac:dyDescent="0.25">
      <c r="A399" s="3">
        <v>22</v>
      </c>
      <c r="B399" s="44" t="s">
        <v>1419</v>
      </c>
      <c r="C399" s="45" t="s">
        <v>26</v>
      </c>
      <c r="D399" s="46">
        <v>4</v>
      </c>
      <c r="E399" s="45" t="s">
        <v>1391</v>
      </c>
      <c r="F399" s="45" t="s">
        <v>1410</v>
      </c>
      <c r="G399" s="45" t="s">
        <v>1404</v>
      </c>
      <c r="H399" s="45" t="s">
        <v>1405</v>
      </c>
      <c r="I399" s="47" t="s">
        <v>1406</v>
      </c>
      <c r="J399" s="47">
        <v>1</v>
      </c>
      <c r="K399" s="48">
        <v>45323</v>
      </c>
      <c r="L399" s="48">
        <v>45838</v>
      </c>
      <c r="M399" s="49">
        <f t="shared" si="5"/>
        <v>74</v>
      </c>
      <c r="N399" s="50">
        <v>1</v>
      </c>
      <c r="O399" s="51" t="s">
        <v>1407</v>
      </c>
      <c r="P399" s="44" t="s">
        <v>3864</v>
      </c>
    </row>
    <row r="400" spans="1:16" ht="82.5" x14ac:dyDescent="0.25">
      <c r="A400" s="3">
        <v>22</v>
      </c>
      <c r="B400" s="44" t="s">
        <v>1425</v>
      </c>
      <c r="C400" s="45" t="s">
        <v>26</v>
      </c>
      <c r="D400" s="46">
        <v>5</v>
      </c>
      <c r="E400" s="45" t="s">
        <v>1413</v>
      </c>
      <c r="F400" s="45" t="s">
        <v>1414</v>
      </c>
      <c r="G400" s="45" t="s">
        <v>1368</v>
      </c>
      <c r="H400" s="45" t="s">
        <v>1369</v>
      </c>
      <c r="I400" s="47" t="s">
        <v>492</v>
      </c>
      <c r="J400" s="47">
        <v>1</v>
      </c>
      <c r="K400" s="48">
        <v>44927</v>
      </c>
      <c r="L400" s="48">
        <v>45838</v>
      </c>
      <c r="M400" s="49">
        <f t="shared" si="5"/>
        <v>130</v>
      </c>
      <c r="N400" s="50">
        <v>0.5</v>
      </c>
      <c r="O400" s="51" t="s">
        <v>302</v>
      </c>
      <c r="P400" s="44" t="s">
        <v>3879</v>
      </c>
    </row>
    <row r="401" spans="1:16" ht="99" x14ac:dyDescent="0.25">
      <c r="A401" s="3">
        <v>22</v>
      </c>
      <c r="B401" s="44" t="s">
        <v>1430</v>
      </c>
      <c r="C401" s="45" t="s">
        <v>26</v>
      </c>
      <c r="D401" s="46">
        <v>5</v>
      </c>
      <c r="E401" s="45" t="s">
        <v>1413</v>
      </c>
      <c r="F401" s="45" t="s">
        <v>1414</v>
      </c>
      <c r="G401" s="45" t="s">
        <v>1416</v>
      </c>
      <c r="H401" s="45" t="s">
        <v>1417</v>
      </c>
      <c r="I401" s="47" t="s">
        <v>1418</v>
      </c>
      <c r="J401" s="47">
        <v>1</v>
      </c>
      <c r="K401" s="48">
        <v>44927</v>
      </c>
      <c r="L401" s="48">
        <v>45291</v>
      </c>
      <c r="M401" s="49">
        <f t="shared" si="5"/>
        <v>52</v>
      </c>
      <c r="N401" s="50">
        <v>1</v>
      </c>
      <c r="O401" s="51" t="s">
        <v>1396</v>
      </c>
      <c r="P401" s="44" t="s">
        <v>3864</v>
      </c>
    </row>
    <row r="402" spans="1:16" ht="99" x14ac:dyDescent="0.25">
      <c r="A402" s="3">
        <v>22</v>
      </c>
      <c r="B402" s="44" t="s">
        <v>1433</v>
      </c>
      <c r="C402" s="45" t="s">
        <v>26</v>
      </c>
      <c r="D402" s="46">
        <v>6</v>
      </c>
      <c r="E402" s="45" t="s">
        <v>1420</v>
      </c>
      <c r="F402" s="45" t="s">
        <v>1421</v>
      </c>
      <c r="G402" s="45" t="s">
        <v>1422</v>
      </c>
      <c r="H402" s="45" t="s">
        <v>1423</v>
      </c>
      <c r="I402" s="47" t="s">
        <v>1424</v>
      </c>
      <c r="J402" s="47">
        <v>1</v>
      </c>
      <c r="K402" s="48">
        <v>44927</v>
      </c>
      <c r="L402" s="48">
        <v>45838</v>
      </c>
      <c r="M402" s="49">
        <f t="shared" si="5"/>
        <v>130</v>
      </c>
      <c r="N402" s="50">
        <v>0.5</v>
      </c>
      <c r="O402" s="51" t="s">
        <v>302</v>
      </c>
      <c r="P402" s="44" t="s">
        <v>3879</v>
      </c>
    </row>
    <row r="403" spans="1:16" ht="99" x14ac:dyDescent="0.25">
      <c r="A403" s="3">
        <v>22</v>
      </c>
      <c r="B403" s="44" t="s">
        <v>1438</v>
      </c>
      <c r="C403" s="45" t="s">
        <v>26</v>
      </c>
      <c r="D403" s="46">
        <v>6</v>
      </c>
      <c r="E403" s="45" t="s">
        <v>1420</v>
      </c>
      <c r="F403" s="45" t="s">
        <v>1421</v>
      </c>
      <c r="G403" s="45" t="s">
        <v>1426</v>
      </c>
      <c r="H403" s="45" t="s">
        <v>1427</v>
      </c>
      <c r="I403" s="47" t="s">
        <v>1428</v>
      </c>
      <c r="J403" s="47">
        <v>1</v>
      </c>
      <c r="K403" s="48">
        <v>44927</v>
      </c>
      <c r="L403" s="48">
        <v>45291</v>
      </c>
      <c r="M403" s="49">
        <f t="shared" si="5"/>
        <v>52</v>
      </c>
      <c r="N403" s="50">
        <v>1</v>
      </c>
      <c r="O403" s="51" t="s">
        <v>1429</v>
      </c>
      <c r="P403" s="44" t="s">
        <v>3879</v>
      </c>
    </row>
    <row r="404" spans="1:16" ht="99" x14ac:dyDescent="0.25">
      <c r="A404" s="3">
        <v>22</v>
      </c>
      <c r="B404" s="44" t="s">
        <v>1442</v>
      </c>
      <c r="C404" s="45" t="s">
        <v>26</v>
      </c>
      <c r="D404" s="46">
        <v>6</v>
      </c>
      <c r="E404" s="45" t="s">
        <v>1420</v>
      </c>
      <c r="F404" s="45" t="s">
        <v>1421</v>
      </c>
      <c r="G404" s="45" t="s">
        <v>1426</v>
      </c>
      <c r="H404" s="45" t="s">
        <v>1431</v>
      </c>
      <c r="I404" s="47" t="s">
        <v>1432</v>
      </c>
      <c r="J404" s="47">
        <v>1</v>
      </c>
      <c r="K404" s="48">
        <v>44927</v>
      </c>
      <c r="L404" s="48">
        <v>45838</v>
      </c>
      <c r="M404" s="49">
        <f t="shared" si="5"/>
        <v>130</v>
      </c>
      <c r="N404" s="50">
        <v>0</v>
      </c>
      <c r="O404" s="51" t="s">
        <v>302</v>
      </c>
      <c r="P404" s="44" t="s">
        <v>3879</v>
      </c>
    </row>
    <row r="405" spans="1:16" ht="99" x14ac:dyDescent="0.25">
      <c r="A405" s="3">
        <v>22</v>
      </c>
      <c r="B405" s="44" t="s">
        <v>1449</v>
      </c>
      <c r="C405" s="45" t="s">
        <v>26</v>
      </c>
      <c r="D405" s="46">
        <v>6</v>
      </c>
      <c r="E405" s="45" t="s">
        <v>1420</v>
      </c>
      <c r="F405" s="45" t="s">
        <v>1421</v>
      </c>
      <c r="G405" s="45" t="s">
        <v>1434</v>
      </c>
      <c r="H405" s="45" t="s">
        <v>1435</v>
      </c>
      <c r="I405" s="47" t="s">
        <v>1436</v>
      </c>
      <c r="J405" s="47">
        <v>1</v>
      </c>
      <c r="K405" s="48">
        <v>44927</v>
      </c>
      <c r="L405" s="48">
        <v>45291</v>
      </c>
      <c r="M405" s="49">
        <f t="shared" si="5"/>
        <v>52</v>
      </c>
      <c r="N405" s="50">
        <v>1</v>
      </c>
      <c r="O405" s="51" t="s">
        <v>1437</v>
      </c>
      <c r="P405" s="44" t="s">
        <v>3879</v>
      </c>
    </row>
    <row r="406" spans="1:16" ht="99" x14ac:dyDescent="0.25">
      <c r="A406" s="3">
        <v>22</v>
      </c>
      <c r="B406" s="44" t="s">
        <v>1452</v>
      </c>
      <c r="C406" s="45" t="s">
        <v>26</v>
      </c>
      <c r="D406" s="46">
        <v>6</v>
      </c>
      <c r="E406" s="45" t="s">
        <v>1420</v>
      </c>
      <c r="F406" s="45" t="s">
        <v>1421</v>
      </c>
      <c r="G406" s="45" t="s">
        <v>1434</v>
      </c>
      <c r="H406" s="45" t="s">
        <v>1439</v>
      </c>
      <c r="I406" s="47" t="s">
        <v>1440</v>
      </c>
      <c r="J406" s="47">
        <v>1</v>
      </c>
      <c r="K406" s="48">
        <v>44927</v>
      </c>
      <c r="L406" s="48">
        <v>45291</v>
      </c>
      <c r="M406" s="49">
        <f t="shared" si="5"/>
        <v>52</v>
      </c>
      <c r="N406" s="50">
        <v>1</v>
      </c>
      <c r="O406" s="51" t="s">
        <v>1441</v>
      </c>
      <c r="P406" s="44" t="s">
        <v>3879</v>
      </c>
    </row>
    <row r="407" spans="1:16" ht="115.5" x14ac:dyDescent="0.25">
      <c r="A407" s="3">
        <v>22</v>
      </c>
      <c r="B407" s="44" t="s">
        <v>1459</v>
      </c>
      <c r="C407" s="47" t="s">
        <v>26</v>
      </c>
      <c r="D407" s="46">
        <v>7</v>
      </c>
      <c r="E407" s="47" t="s">
        <v>1443</v>
      </c>
      <c r="F407" s="47" t="s">
        <v>1444</v>
      </c>
      <c r="G407" s="47" t="s">
        <v>1445</v>
      </c>
      <c r="H407" s="47" t="s">
        <v>1446</v>
      </c>
      <c r="I407" s="47" t="s">
        <v>1447</v>
      </c>
      <c r="J407" s="47">
        <v>1</v>
      </c>
      <c r="K407" s="54">
        <v>45779</v>
      </c>
      <c r="L407" s="54">
        <v>45838</v>
      </c>
      <c r="M407" s="49">
        <f t="shared" si="5"/>
        <v>8</v>
      </c>
      <c r="N407" s="50">
        <v>1</v>
      </c>
      <c r="O407" s="51" t="s">
        <v>1448</v>
      </c>
      <c r="P407" s="44" t="s">
        <v>3876</v>
      </c>
    </row>
    <row r="408" spans="1:16" ht="99" x14ac:dyDescent="0.25">
      <c r="A408" s="3">
        <v>22</v>
      </c>
      <c r="B408" s="44" t="s">
        <v>1463</v>
      </c>
      <c r="C408" s="47" t="s">
        <v>26</v>
      </c>
      <c r="D408" s="46">
        <v>7</v>
      </c>
      <c r="E408" s="47" t="s">
        <v>1443</v>
      </c>
      <c r="F408" s="47" t="s">
        <v>1444</v>
      </c>
      <c r="G408" s="47" t="s">
        <v>1445</v>
      </c>
      <c r="H408" s="47" t="s">
        <v>1450</v>
      </c>
      <c r="I408" s="47" t="s">
        <v>1451</v>
      </c>
      <c r="J408" s="47">
        <v>1</v>
      </c>
      <c r="K408" s="54">
        <v>45779</v>
      </c>
      <c r="L408" s="54">
        <v>45838</v>
      </c>
      <c r="M408" s="49">
        <f t="shared" si="5"/>
        <v>8</v>
      </c>
      <c r="N408" s="50">
        <v>0</v>
      </c>
      <c r="O408" s="51" t="s">
        <v>1362</v>
      </c>
      <c r="P408" s="44" t="s">
        <v>3876</v>
      </c>
    </row>
    <row r="409" spans="1:16" ht="66" x14ac:dyDescent="0.25">
      <c r="A409" s="3">
        <v>22</v>
      </c>
      <c r="B409" s="44" t="s">
        <v>1466</v>
      </c>
      <c r="C409" s="45" t="s">
        <v>26</v>
      </c>
      <c r="D409" s="46">
        <v>10</v>
      </c>
      <c r="E409" s="45" t="s">
        <v>1453</v>
      </c>
      <c r="F409" s="45" t="s">
        <v>1454</v>
      </c>
      <c r="G409" s="45" t="s">
        <v>1455</v>
      </c>
      <c r="H409" s="45" t="s">
        <v>1456</v>
      </c>
      <c r="I409" s="47" t="s">
        <v>1457</v>
      </c>
      <c r="J409" s="47">
        <v>1</v>
      </c>
      <c r="K409" s="48">
        <v>44927</v>
      </c>
      <c r="L409" s="48">
        <v>45291</v>
      </c>
      <c r="M409" s="49">
        <f t="shared" si="5"/>
        <v>52</v>
      </c>
      <c r="N409" s="50">
        <v>1</v>
      </c>
      <c r="O409" s="51" t="s">
        <v>1458</v>
      </c>
      <c r="P409" s="44" t="s">
        <v>3879</v>
      </c>
    </row>
    <row r="410" spans="1:16" ht="66" x14ac:dyDescent="0.25">
      <c r="A410" s="3">
        <v>22</v>
      </c>
      <c r="B410" s="44" t="s">
        <v>1471</v>
      </c>
      <c r="C410" s="45" t="s">
        <v>26</v>
      </c>
      <c r="D410" s="46">
        <v>10</v>
      </c>
      <c r="E410" s="45" t="s">
        <v>1453</v>
      </c>
      <c r="F410" s="45" t="s">
        <v>1454</v>
      </c>
      <c r="G410" s="45" t="s">
        <v>1455</v>
      </c>
      <c r="H410" s="45" t="s">
        <v>1460</v>
      </c>
      <c r="I410" s="47" t="s">
        <v>1461</v>
      </c>
      <c r="J410" s="47">
        <v>2</v>
      </c>
      <c r="K410" s="48">
        <v>44927</v>
      </c>
      <c r="L410" s="48">
        <v>45291</v>
      </c>
      <c r="M410" s="49">
        <f t="shared" si="5"/>
        <v>52</v>
      </c>
      <c r="N410" s="50">
        <v>1</v>
      </c>
      <c r="O410" s="51" t="s">
        <v>1462</v>
      </c>
      <c r="P410" s="44" t="s">
        <v>3879</v>
      </c>
    </row>
    <row r="411" spans="1:16" ht="66" x14ac:dyDescent="0.25">
      <c r="A411" s="3">
        <v>22</v>
      </c>
      <c r="B411" s="44" t="s">
        <v>1477</v>
      </c>
      <c r="C411" s="45" t="s">
        <v>26</v>
      </c>
      <c r="D411" s="46">
        <v>10</v>
      </c>
      <c r="E411" s="45" t="s">
        <v>1453</v>
      </c>
      <c r="F411" s="45" t="s">
        <v>1454</v>
      </c>
      <c r="G411" s="45" t="s">
        <v>1464</v>
      </c>
      <c r="H411" s="45" t="s">
        <v>1465</v>
      </c>
      <c r="I411" s="47" t="s">
        <v>492</v>
      </c>
      <c r="J411" s="47">
        <v>1</v>
      </c>
      <c r="K411" s="48">
        <v>44927</v>
      </c>
      <c r="L411" s="48">
        <v>45838</v>
      </c>
      <c r="M411" s="49">
        <f t="shared" si="5"/>
        <v>130</v>
      </c>
      <c r="N411" s="50">
        <v>0.5</v>
      </c>
      <c r="O411" s="51" t="s">
        <v>302</v>
      </c>
      <c r="P411" s="44" t="s">
        <v>3879</v>
      </c>
    </row>
    <row r="412" spans="1:16" ht="66" x14ac:dyDescent="0.25">
      <c r="A412" s="3">
        <v>22</v>
      </c>
      <c r="B412" s="44" t="s">
        <v>1482</v>
      </c>
      <c r="C412" s="45" t="s">
        <v>26</v>
      </c>
      <c r="D412" s="46">
        <v>10</v>
      </c>
      <c r="E412" s="45" t="s">
        <v>1453</v>
      </c>
      <c r="F412" s="45" t="s">
        <v>1454</v>
      </c>
      <c r="G412" s="45" t="s">
        <v>1467</v>
      </c>
      <c r="H412" s="45" t="s">
        <v>1468</v>
      </c>
      <c r="I412" s="47" t="s">
        <v>1469</v>
      </c>
      <c r="J412" s="47">
        <v>1</v>
      </c>
      <c r="K412" s="48">
        <v>44927</v>
      </c>
      <c r="L412" s="48">
        <v>45291</v>
      </c>
      <c r="M412" s="49">
        <f t="shared" si="5"/>
        <v>52</v>
      </c>
      <c r="N412" s="50">
        <v>1</v>
      </c>
      <c r="O412" s="51" t="s">
        <v>1470</v>
      </c>
      <c r="P412" s="44" t="s">
        <v>3879</v>
      </c>
    </row>
    <row r="413" spans="1:16" ht="66" x14ac:dyDescent="0.25">
      <c r="A413" s="3">
        <v>22</v>
      </c>
      <c r="B413" s="44" t="s">
        <v>1485</v>
      </c>
      <c r="C413" s="45" t="s">
        <v>26</v>
      </c>
      <c r="D413" s="46">
        <v>12</v>
      </c>
      <c r="E413" s="45" t="s">
        <v>1472</v>
      </c>
      <c r="F413" s="45" t="s">
        <v>1473</v>
      </c>
      <c r="G413" s="45" t="s">
        <v>1474</v>
      </c>
      <c r="H413" s="45" t="s">
        <v>1475</v>
      </c>
      <c r="I413" s="47" t="s">
        <v>1476</v>
      </c>
      <c r="J413" s="47">
        <v>1</v>
      </c>
      <c r="K413" s="48">
        <v>44927</v>
      </c>
      <c r="L413" s="48">
        <v>45291</v>
      </c>
      <c r="M413" s="49">
        <f t="shared" si="5"/>
        <v>52</v>
      </c>
      <c r="N413" s="50">
        <v>1</v>
      </c>
      <c r="O413" s="51" t="s">
        <v>1470</v>
      </c>
      <c r="P413" s="44" t="s">
        <v>3879</v>
      </c>
    </row>
    <row r="414" spans="1:16" ht="66" x14ac:dyDescent="0.25">
      <c r="A414" s="3">
        <v>22</v>
      </c>
      <c r="B414" s="44" t="s">
        <v>1488</v>
      </c>
      <c r="C414" s="45" t="s">
        <v>26</v>
      </c>
      <c r="D414" s="46">
        <v>12</v>
      </c>
      <c r="E414" s="45" t="s">
        <v>1472</v>
      </c>
      <c r="F414" s="45" t="s">
        <v>1473</v>
      </c>
      <c r="G414" s="45" t="s">
        <v>1478</v>
      </c>
      <c r="H414" s="45" t="s">
        <v>1479</v>
      </c>
      <c r="I414" s="47" t="s">
        <v>1480</v>
      </c>
      <c r="J414" s="47">
        <v>1</v>
      </c>
      <c r="K414" s="48">
        <v>44927</v>
      </c>
      <c r="L414" s="48">
        <v>45838</v>
      </c>
      <c r="M414" s="49">
        <f t="shared" ref="M414:M477" si="6">ROUND((L414-K414)/7,0)</f>
        <v>130</v>
      </c>
      <c r="N414" s="50">
        <v>0.8</v>
      </c>
      <c r="O414" s="51" t="s">
        <v>1481</v>
      </c>
      <c r="P414" s="44" t="s">
        <v>3879</v>
      </c>
    </row>
    <row r="415" spans="1:16" ht="66" x14ac:dyDescent="0.25">
      <c r="A415" s="3">
        <v>22</v>
      </c>
      <c r="B415" s="44" t="s">
        <v>1490</v>
      </c>
      <c r="C415" s="45" t="s">
        <v>26</v>
      </c>
      <c r="D415" s="46">
        <v>12</v>
      </c>
      <c r="E415" s="45" t="s">
        <v>1472</v>
      </c>
      <c r="F415" s="45" t="s">
        <v>1473</v>
      </c>
      <c r="G415" s="45" t="s">
        <v>1478</v>
      </c>
      <c r="H415" s="45" t="s">
        <v>1483</v>
      </c>
      <c r="I415" s="47" t="s">
        <v>1484</v>
      </c>
      <c r="J415" s="47">
        <v>2</v>
      </c>
      <c r="K415" s="48">
        <v>44927</v>
      </c>
      <c r="L415" s="48">
        <v>45838</v>
      </c>
      <c r="M415" s="49">
        <f t="shared" si="6"/>
        <v>130</v>
      </c>
      <c r="N415" s="50">
        <v>0.7</v>
      </c>
      <c r="O415" s="51" t="s">
        <v>1481</v>
      </c>
      <c r="P415" s="44" t="s">
        <v>3879</v>
      </c>
    </row>
    <row r="416" spans="1:16" ht="99" x14ac:dyDescent="0.25">
      <c r="A416" s="3">
        <v>22</v>
      </c>
      <c r="B416" s="44" t="s">
        <v>1491</v>
      </c>
      <c r="C416" s="45" t="s">
        <v>26</v>
      </c>
      <c r="D416" s="46">
        <v>13</v>
      </c>
      <c r="E416" s="45" t="s">
        <v>1486</v>
      </c>
      <c r="F416" s="45" t="s">
        <v>1487</v>
      </c>
      <c r="G416" s="45" t="s">
        <v>1404</v>
      </c>
      <c r="H416" s="45" t="s">
        <v>1405</v>
      </c>
      <c r="I416" s="47" t="s">
        <v>1406</v>
      </c>
      <c r="J416" s="47">
        <v>1</v>
      </c>
      <c r="K416" s="48">
        <v>44927</v>
      </c>
      <c r="L416" s="48">
        <v>45838</v>
      </c>
      <c r="M416" s="49">
        <f t="shared" si="6"/>
        <v>130</v>
      </c>
      <c r="N416" s="50">
        <v>1</v>
      </c>
      <c r="O416" s="51" t="s">
        <v>1407</v>
      </c>
      <c r="P416" s="44" t="s">
        <v>3864</v>
      </c>
    </row>
    <row r="417" spans="1:16" ht="99" x14ac:dyDescent="0.25">
      <c r="A417" s="3">
        <v>22</v>
      </c>
      <c r="B417" s="44" t="s">
        <v>1492</v>
      </c>
      <c r="C417" s="45" t="s">
        <v>26</v>
      </c>
      <c r="D417" s="46">
        <v>13</v>
      </c>
      <c r="E417" s="45" t="s">
        <v>1486</v>
      </c>
      <c r="F417" s="45" t="s">
        <v>1487</v>
      </c>
      <c r="G417" s="45" t="s">
        <v>1404</v>
      </c>
      <c r="H417" s="45" t="s">
        <v>1405</v>
      </c>
      <c r="I417" s="47" t="s">
        <v>1406</v>
      </c>
      <c r="J417" s="47">
        <v>1</v>
      </c>
      <c r="K417" s="48">
        <v>45323</v>
      </c>
      <c r="L417" s="48">
        <v>45838</v>
      </c>
      <c r="M417" s="49">
        <f t="shared" si="6"/>
        <v>74</v>
      </c>
      <c r="N417" s="50">
        <v>0.98</v>
      </c>
      <c r="O417" s="51" t="s">
        <v>1489</v>
      </c>
      <c r="P417" s="44" t="s">
        <v>3864</v>
      </c>
    </row>
    <row r="418" spans="1:16" ht="99" x14ac:dyDescent="0.25">
      <c r="A418" s="3">
        <v>22</v>
      </c>
      <c r="B418" s="44" t="s">
        <v>1493</v>
      </c>
      <c r="C418" s="45" t="s">
        <v>26</v>
      </c>
      <c r="D418" s="46">
        <v>13</v>
      </c>
      <c r="E418" s="45" t="s">
        <v>1486</v>
      </c>
      <c r="F418" s="45" t="s">
        <v>1487</v>
      </c>
      <c r="G418" s="45" t="s">
        <v>1404</v>
      </c>
      <c r="H418" s="45" t="s">
        <v>1405</v>
      </c>
      <c r="I418" s="47" t="s">
        <v>1406</v>
      </c>
      <c r="J418" s="47">
        <v>1</v>
      </c>
      <c r="K418" s="48">
        <v>44927</v>
      </c>
      <c r="L418" s="48">
        <v>45838</v>
      </c>
      <c r="M418" s="49">
        <f t="shared" si="6"/>
        <v>130</v>
      </c>
      <c r="N418" s="50">
        <v>1</v>
      </c>
      <c r="O418" s="51" t="s">
        <v>1407</v>
      </c>
      <c r="P418" s="44" t="s">
        <v>3864</v>
      </c>
    </row>
    <row r="419" spans="1:16" ht="99" x14ac:dyDescent="0.25">
      <c r="A419" s="3">
        <v>22</v>
      </c>
      <c r="B419" s="44" t="s">
        <v>1500</v>
      </c>
      <c r="C419" s="45" t="s">
        <v>26</v>
      </c>
      <c r="D419" s="46">
        <v>13</v>
      </c>
      <c r="E419" s="45" t="s">
        <v>1486</v>
      </c>
      <c r="F419" s="45" t="s">
        <v>1487</v>
      </c>
      <c r="G419" s="45" t="s">
        <v>1404</v>
      </c>
      <c r="H419" s="45" t="s">
        <v>1405</v>
      </c>
      <c r="I419" s="47" t="s">
        <v>1406</v>
      </c>
      <c r="J419" s="47">
        <v>1</v>
      </c>
      <c r="K419" s="48">
        <v>44928</v>
      </c>
      <c r="L419" s="48">
        <v>45838</v>
      </c>
      <c r="M419" s="49">
        <f t="shared" si="6"/>
        <v>130</v>
      </c>
      <c r="N419" s="50">
        <v>1</v>
      </c>
      <c r="O419" s="51" t="s">
        <v>1407</v>
      </c>
      <c r="P419" s="44" t="s">
        <v>3864</v>
      </c>
    </row>
    <row r="420" spans="1:16" ht="99" x14ac:dyDescent="0.25">
      <c r="A420" s="3">
        <v>22</v>
      </c>
      <c r="B420" s="44" t="s">
        <v>1504</v>
      </c>
      <c r="C420" s="45" t="s">
        <v>26</v>
      </c>
      <c r="D420" s="46">
        <v>13</v>
      </c>
      <c r="E420" s="45" t="s">
        <v>1486</v>
      </c>
      <c r="F420" s="45" t="s">
        <v>1487</v>
      </c>
      <c r="G420" s="45" t="s">
        <v>1404</v>
      </c>
      <c r="H420" s="45" t="s">
        <v>1405</v>
      </c>
      <c r="I420" s="47" t="s">
        <v>1406</v>
      </c>
      <c r="J420" s="47">
        <v>1</v>
      </c>
      <c r="K420" s="48">
        <v>45323</v>
      </c>
      <c r="L420" s="48">
        <v>45838</v>
      </c>
      <c r="M420" s="49">
        <f t="shared" si="6"/>
        <v>74</v>
      </c>
      <c r="N420" s="50">
        <v>0.98</v>
      </c>
      <c r="O420" s="51" t="s">
        <v>1489</v>
      </c>
      <c r="P420" s="44" t="s">
        <v>3864</v>
      </c>
    </row>
    <row r="421" spans="1:16" ht="99" x14ac:dyDescent="0.25">
      <c r="A421" s="3">
        <v>22</v>
      </c>
      <c r="B421" s="44" t="s">
        <v>1509</v>
      </c>
      <c r="C421" s="45" t="s">
        <v>26</v>
      </c>
      <c r="D421" s="46">
        <v>14</v>
      </c>
      <c r="E421" s="45" t="s">
        <v>1494</v>
      </c>
      <c r="F421" s="45" t="s">
        <v>1495</v>
      </c>
      <c r="G421" s="45" t="s">
        <v>1496</v>
      </c>
      <c r="H421" s="45" t="s">
        <v>1497</v>
      </c>
      <c r="I421" s="47" t="s">
        <v>1498</v>
      </c>
      <c r="J421" s="47">
        <v>1</v>
      </c>
      <c r="K421" s="48">
        <v>44927</v>
      </c>
      <c r="L421" s="48">
        <v>45291</v>
      </c>
      <c r="M421" s="49">
        <f t="shared" si="6"/>
        <v>52</v>
      </c>
      <c r="N421" s="50">
        <v>1</v>
      </c>
      <c r="O421" s="51" t="s">
        <v>1499</v>
      </c>
      <c r="P421" s="44" t="s">
        <v>3908</v>
      </c>
    </row>
    <row r="422" spans="1:16" ht="66" x14ac:dyDescent="0.25">
      <c r="A422" s="3">
        <v>22</v>
      </c>
      <c r="B422" s="44" t="s">
        <v>1512</v>
      </c>
      <c r="C422" s="45" t="s">
        <v>26</v>
      </c>
      <c r="D422" s="46">
        <v>14</v>
      </c>
      <c r="E422" s="45" t="s">
        <v>1494</v>
      </c>
      <c r="F422" s="45" t="s">
        <v>1495</v>
      </c>
      <c r="G422" s="45" t="s">
        <v>1501</v>
      </c>
      <c r="H422" s="57" t="s">
        <v>1502</v>
      </c>
      <c r="I422" s="44" t="s">
        <v>1503</v>
      </c>
      <c r="J422" s="47">
        <v>1</v>
      </c>
      <c r="K422" s="48">
        <v>44927</v>
      </c>
      <c r="L422" s="48">
        <v>45838</v>
      </c>
      <c r="M422" s="49">
        <f t="shared" si="6"/>
        <v>130</v>
      </c>
      <c r="N422" s="50">
        <v>0.5</v>
      </c>
      <c r="O422" s="51" t="s">
        <v>1481</v>
      </c>
      <c r="P422" s="44" t="s">
        <v>3879</v>
      </c>
    </row>
    <row r="423" spans="1:16" ht="66" x14ac:dyDescent="0.25">
      <c r="A423" s="3">
        <v>22</v>
      </c>
      <c r="B423" s="44" t="s">
        <v>1517</v>
      </c>
      <c r="C423" s="45" t="s">
        <v>26</v>
      </c>
      <c r="D423" s="46">
        <v>14</v>
      </c>
      <c r="E423" s="45" t="s">
        <v>1494</v>
      </c>
      <c r="F423" s="45" t="s">
        <v>1495</v>
      </c>
      <c r="G423" s="45" t="s">
        <v>1505</v>
      </c>
      <c r="H423" s="45" t="s">
        <v>1506</v>
      </c>
      <c r="I423" s="47" t="s">
        <v>1507</v>
      </c>
      <c r="J423" s="47">
        <v>1</v>
      </c>
      <c r="K423" s="48">
        <v>44927</v>
      </c>
      <c r="L423" s="48">
        <v>45291</v>
      </c>
      <c r="M423" s="49">
        <f t="shared" si="6"/>
        <v>52</v>
      </c>
      <c r="N423" s="50">
        <v>1</v>
      </c>
      <c r="O423" s="51" t="s">
        <v>1508</v>
      </c>
      <c r="P423" s="44" t="s">
        <v>3879</v>
      </c>
    </row>
    <row r="424" spans="1:16" ht="66" x14ac:dyDescent="0.25">
      <c r="A424" s="3">
        <v>22</v>
      </c>
      <c r="B424" s="44" t="s">
        <v>1519</v>
      </c>
      <c r="C424" s="45" t="s">
        <v>26</v>
      </c>
      <c r="D424" s="46">
        <v>14</v>
      </c>
      <c r="E424" s="45" t="s">
        <v>1494</v>
      </c>
      <c r="F424" s="45" t="s">
        <v>1495</v>
      </c>
      <c r="G424" s="45" t="s">
        <v>1510</v>
      </c>
      <c r="H424" s="45" t="s">
        <v>1506</v>
      </c>
      <c r="I424" s="44" t="s">
        <v>1511</v>
      </c>
      <c r="J424" s="47">
        <v>1</v>
      </c>
      <c r="K424" s="48">
        <v>44927</v>
      </c>
      <c r="L424" s="48">
        <v>45838</v>
      </c>
      <c r="M424" s="49">
        <f t="shared" si="6"/>
        <v>130</v>
      </c>
      <c r="N424" s="50">
        <v>0.8</v>
      </c>
      <c r="O424" s="51" t="s">
        <v>1481</v>
      </c>
      <c r="P424" s="44" t="s">
        <v>3879</v>
      </c>
    </row>
    <row r="425" spans="1:16" ht="115.5" x14ac:dyDescent="0.3">
      <c r="A425" s="3">
        <v>22</v>
      </c>
      <c r="B425" s="44" t="s">
        <v>1520</v>
      </c>
      <c r="C425" s="66" t="s">
        <v>282</v>
      </c>
      <c r="D425" s="67">
        <v>15</v>
      </c>
      <c r="E425" s="66" t="s">
        <v>1513</v>
      </c>
      <c r="F425" s="66" t="s">
        <v>1514</v>
      </c>
      <c r="G425" s="66" t="s">
        <v>1515</v>
      </c>
      <c r="H425" s="66" t="s">
        <v>1515</v>
      </c>
      <c r="I425" s="66" t="s">
        <v>286</v>
      </c>
      <c r="J425" s="66">
        <v>2</v>
      </c>
      <c r="K425" s="68">
        <v>44927</v>
      </c>
      <c r="L425" s="68">
        <v>45746</v>
      </c>
      <c r="M425" s="49">
        <f t="shared" si="6"/>
        <v>117</v>
      </c>
      <c r="N425" s="69">
        <v>0.9</v>
      </c>
      <c r="O425" s="61" t="s">
        <v>1516</v>
      </c>
      <c r="P425" s="70" t="s">
        <v>3879</v>
      </c>
    </row>
    <row r="426" spans="1:16" ht="66" x14ac:dyDescent="0.25">
      <c r="A426" s="3">
        <v>22</v>
      </c>
      <c r="B426" s="44" t="s">
        <v>1526</v>
      </c>
      <c r="C426" s="44" t="s">
        <v>282</v>
      </c>
      <c r="D426" s="49">
        <v>15</v>
      </c>
      <c r="E426" s="44" t="s">
        <v>1513</v>
      </c>
      <c r="F426" s="44" t="s">
        <v>1514</v>
      </c>
      <c r="G426" s="44" t="s">
        <v>304</v>
      </c>
      <c r="H426" s="44" t="s">
        <v>304</v>
      </c>
      <c r="I426" s="44" t="s">
        <v>305</v>
      </c>
      <c r="J426" s="44">
        <v>1</v>
      </c>
      <c r="K426" s="54">
        <v>45779</v>
      </c>
      <c r="L426" s="54">
        <v>46022</v>
      </c>
      <c r="M426" s="49">
        <f t="shared" si="6"/>
        <v>35</v>
      </c>
      <c r="N426" s="50">
        <v>0</v>
      </c>
      <c r="O426" s="51" t="s">
        <v>1518</v>
      </c>
      <c r="P426" s="44" t="s">
        <v>3879</v>
      </c>
    </row>
    <row r="427" spans="1:16" ht="66" x14ac:dyDescent="0.25">
      <c r="A427" s="3">
        <v>22</v>
      </c>
      <c r="B427" s="44" t="s">
        <v>1531</v>
      </c>
      <c r="C427" s="44" t="s">
        <v>282</v>
      </c>
      <c r="D427" s="49">
        <v>15</v>
      </c>
      <c r="E427" s="44" t="s">
        <v>1513</v>
      </c>
      <c r="F427" s="44" t="s">
        <v>1514</v>
      </c>
      <c r="G427" s="44" t="s">
        <v>307</v>
      </c>
      <c r="H427" s="44" t="s">
        <v>307</v>
      </c>
      <c r="I427" s="44" t="s">
        <v>308</v>
      </c>
      <c r="J427" s="44">
        <v>1</v>
      </c>
      <c r="K427" s="54">
        <v>45779</v>
      </c>
      <c r="L427" s="54">
        <v>46022</v>
      </c>
      <c r="M427" s="49">
        <f t="shared" si="6"/>
        <v>35</v>
      </c>
      <c r="N427" s="50">
        <v>0</v>
      </c>
      <c r="O427" s="51" t="s">
        <v>1518</v>
      </c>
      <c r="P427" s="44" t="s">
        <v>3879</v>
      </c>
    </row>
    <row r="428" spans="1:16" ht="66" x14ac:dyDescent="0.25">
      <c r="A428" s="3">
        <v>22</v>
      </c>
      <c r="B428" s="44" t="s">
        <v>1534</v>
      </c>
      <c r="C428" s="45" t="s">
        <v>26</v>
      </c>
      <c r="D428" s="46">
        <v>16</v>
      </c>
      <c r="E428" s="45" t="s">
        <v>1521</v>
      </c>
      <c r="F428" s="45" t="s">
        <v>1522</v>
      </c>
      <c r="G428" s="45" t="s">
        <v>1523</v>
      </c>
      <c r="H428" s="45" t="s">
        <v>1524</v>
      </c>
      <c r="I428" s="47" t="s">
        <v>1525</v>
      </c>
      <c r="J428" s="47">
        <v>1</v>
      </c>
      <c r="K428" s="48">
        <v>44927</v>
      </c>
      <c r="L428" s="48">
        <v>45838</v>
      </c>
      <c r="M428" s="49">
        <f t="shared" si="6"/>
        <v>130</v>
      </c>
      <c r="N428" s="50">
        <v>0.8</v>
      </c>
      <c r="O428" s="51" t="s">
        <v>1481</v>
      </c>
      <c r="P428" s="44" t="s">
        <v>3879</v>
      </c>
    </row>
    <row r="429" spans="1:16" ht="66" x14ac:dyDescent="0.25">
      <c r="A429" s="3">
        <v>22</v>
      </c>
      <c r="B429" s="44" t="s">
        <v>1535</v>
      </c>
      <c r="C429" s="45" t="s">
        <v>26</v>
      </c>
      <c r="D429" s="46">
        <v>17</v>
      </c>
      <c r="E429" s="45" t="s">
        <v>1527</v>
      </c>
      <c r="F429" s="45" t="s">
        <v>1528</v>
      </c>
      <c r="G429" s="45" t="s">
        <v>1529</v>
      </c>
      <c r="H429" s="45" t="s">
        <v>1530</v>
      </c>
      <c r="I429" s="44" t="s">
        <v>492</v>
      </c>
      <c r="J429" s="47">
        <v>1</v>
      </c>
      <c r="K429" s="48">
        <v>44927</v>
      </c>
      <c r="L429" s="48">
        <v>45838</v>
      </c>
      <c r="M429" s="49">
        <f t="shared" si="6"/>
        <v>130</v>
      </c>
      <c r="N429" s="50">
        <v>0</v>
      </c>
      <c r="O429" s="51" t="s">
        <v>1481</v>
      </c>
      <c r="P429" s="44" t="s">
        <v>3879</v>
      </c>
    </row>
    <row r="430" spans="1:16" ht="115.5" x14ac:dyDescent="0.3">
      <c r="A430" s="3">
        <v>22</v>
      </c>
      <c r="B430" s="44" t="s">
        <v>1536</v>
      </c>
      <c r="C430" s="44" t="s">
        <v>282</v>
      </c>
      <c r="D430" s="49">
        <v>18</v>
      </c>
      <c r="E430" s="44" t="s">
        <v>1532</v>
      </c>
      <c r="F430" s="44" t="s">
        <v>1533</v>
      </c>
      <c r="G430" s="44" t="s">
        <v>1515</v>
      </c>
      <c r="H430" s="44" t="s">
        <v>1515</v>
      </c>
      <c r="I430" s="44" t="s">
        <v>286</v>
      </c>
      <c r="J430" s="44">
        <v>1</v>
      </c>
      <c r="K430" s="54">
        <v>44927</v>
      </c>
      <c r="L430" s="54">
        <v>45746</v>
      </c>
      <c r="M430" s="49">
        <f t="shared" si="6"/>
        <v>117</v>
      </c>
      <c r="N430" s="50">
        <v>0.9</v>
      </c>
      <c r="O430" s="61" t="s">
        <v>1516</v>
      </c>
      <c r="P430" s="44" t="s">
        <v>3879</v>
      </c>
    </row>
    <row r="431" spans="1:16" ht="66" x14ac:dyDescent="0.25">
      <c r="A431" s="3">
        <v>22</v>
      </c>
      <c r="B431" s="44" t="s">
        <v>1537</v>
      </c>
      <c r="C431" s="44" t="s">
        <v>282</v>
      </c>
      <c r="D431" s="49">
        <v>18</v>
      </c>
      <c r="E431" s="44" t="s">
        <v>1532</v>
      </c>
      <c r="F431" s="44" t="s">
        <v>1533</v>
      </c>
      <c r="G431" s="44" t="s">
        <v>304</v>
      </c>
      <c r="H431" s="44" t="s">
        <v>304</v>
      </c>
      <c r="I431" s="44" t="s">
        <v>305</v>
      </c>
      <c r="J431" s="44">
        <v>1</v>
      </c>
      <c r="K431" s="54">
        <v>45779</v>
      </c>
      <c r="L431" s="54">
        <v>46022</v>
      </c>
      <c r="M431" s="49">
        <f t="shared" si="6"/>
        <v>35</v>
      </c>
      <c r="N431" s="50">
        <v>0</v>
      </c>
      <c r="O431" s="51" t="s">
        <v>1518</v>
      </c>
      <c r="P431" s="44" t="s">
        <v>3879</v>
      </c>
    </row>
    <row r="432" spans="1:16" ht="66" x14ac:dyDescent="0.25">
      <c r="A432" s="3">
        <v>22</v>
      </c>
      <c r="B432" s="44" t="s">
        <v>1538</v>
      </c>
      <c r="C432" s="44" t="s">
        <v>282</v>
      </c>
      <c r="D432" s="49">
        <v>18</v>
      </c>
      <c r="E432" s="44" t="s">
        <v>1532</v>
      </c>
      <c r="F432" s="44" t="s">
        <v>1533</v>
      </c>
      <c r="G432" s="44" t="s">
        <v>307</v>
      </c>
      <c r="H432" s="44" t="s">
        <v>307</v>
      </c>
      <c r="I432" s="44" t="s">
        <v>308</v>
      </c>
      <c r="J432" s="44">
        <v>1</v>
      </c>
      <c r="K432" s="54">
        <v>45779</v>
      </c>
      <c r="L432" s="54">
        <v>46022</v>
      </c>
      <c r="M432" s="49">
        <f t="shared" si="6"/>
        <v>35</v>
      </c>
      <c r="N432" s="50">
        <v>0</v>
      </c>
      <c r="O432" s="51" t="s">
        <v>1518</v>
      </c>
      <c r="P432" s="44" t="s">
        <v>3879</v>
      </c>
    </row>
    <row r="433" spans="1:16" ht="82.5" x14ac:dyDescent="0.25">
      <c r="A433" s="3">
        <v>22</v>
      </c>
      <c r="B433" s="44" t="s">
        <v>1544</v>
      </c>
      <c r="C433" s="44" t="s">
        <v>282</v>
      </c>
      <c r="D433" s="49">
        <v>18</v>
      </c>
      <c r="E433" s="44" t="s">
        <v>1532</v>
      </c>
      <c r="F433" s="44" t="s">
        <v>1533</v>
      </c>
      <c r="G433" s="44" t="s">
        <v>336</v>
      </c>
      <c r="H433" s="44" t="s">
        <v>424</v>
      </c>
      <c r="I433" s="44" t="s">
        <v>425</v>
      </c>
      <c r="J433" s="44">
        <v>1</v>
      </c>
      <c r="K433" s="54">
        <v>45779</v>
      </c>
      <c r="L433" s="54">
        <v>46022</v>
      </c>
      <c r="M433" s="49">
        <f t="shared" si="6"/>
        <v>35</v>
      </c>
      <c r="N433" s="50">
        <v>0</v>
      </c>
      <c r="O433" s="51" t="s">
        <v>1518</v>
      </c>
      <c r="P433" s="44" t="s">
        <v>3879</v>
      </c>
    </row>
    <row r="434" spans="1:16" ht="82.5" x14ac:dyDescent="0.25">
      <c r="A434" s="3">
        <v>22</v>
      </c>
      <c r="B434" s="44" t="s">
        <v>1546</v>
      </c>
      <c r="C434" s="44" t="s">
        <v>282</v>
      </c>
      <c r="D434" s="49">
        <v>18</v>
      </c>
      <c r="E434" s="44" t="s">
        <v>1532</v>
      </c>
      <c r="F434" s="44" t="s">
        <v>1533</v>
      </c>
      <c r="G434" s="44" t="s">
        <v>336</v>
      </c>
      <c r="H434" s="44" t="s">
        <v>337</v>
      </c>
      <c r="I434" s="44" t="s">
        <v>286</v>
      </c>
      <c r="J434" s="44">
        <v>1</v>
      </c>
      <c r="K434" s="54">
        <v>45779</v>
      </c>
      <c r="L434" s="54">
        <v>46022</v>
      </c>
      <c r="M434" s="49">
        <f t="shared" si="6"/>
        <v>35</v>
      </c>
      <c r="N434" s="50">
        <v>0</v>
      </c>
      <c r="O434" s="51" t="s">
        <v>1518</v>
      </c>
      <c r="P434" s="44" t="s">
        <v>3879</v>
      </c>
    </row>
    <row r="435" spans="1:16" ht="99" x14ac:dyDescent="0.25">
      <c r="A435" s="3">
        <v>22</v>
      </c>
      <c r="B435" s="44" t="s">
        <v>1549</v>
      </c>
      <c r="C435" s="45" t="s">
        <v>26</v>
      </c>
      <c r="D435" s="46">
        <v>19</v>
      </c>
      <c r="E435" s="45" t="s">
        <v>1539</v>
      </c>
      <c r="F435" s="45" t="s">
        <v>1540</v>
      </c>
      <c r="G435" s="45" t="s">
        <v>1393</v>
      </c>
      <c r="H435" s="45" t="s">
        <v>1541</v>
      </c>
      <c r="I435" s="47" t="s">
        <v>1542</v>
      </c>
      <c r="J435" s="47">
        <v>1</v>
      </c>
      <c r="K435" s="48">
        <v>44927</v>
      </c>
      <c r="L435" s="48">
        <v>45291</v>
      </c>
      <c r="M435" s="49">
        <f t="shared" si="6"/>
        <v>52</v>
      </c>
      <c r="N435" s="50">
        <v>1</v>
      </c>
      <c r="O435" s="51" t="s">
        <v>1543</v>
      </c>
      <c r="P435" s="44" t="s">
        <v>3879</v>
      </c>
    </row>
    <row r="436" spans="1:16" ht="66" x14ac:dyDescent="0.25">
      <c r="A436" s="3">
        <v>22</v>
      </c>
      <c r="B436" s="44" t="s">
        <v>1550</v>
      </c>
      <c r="C436" s="45" t="s">
        <v>26</v>
      </c>
      <c r="D436" s="46">
        <v>19</v>
      </c>
      <c r="E436" s="45" t="s">
        <v>1539</v>
      </c>
      <c r="F436" s="45" t="s">
        <v>1540</v>
      </c>
      <c r="G436" s="57" t="s">
        <v>1545</v>
      </c>
      <c r="H436" s="57" t="s">
        <v>491</v>
      </c>
      <c r="I436" s="44" t="s">
        <v>492</v>
      </c>
      <c r="J436" s="47">
        <v>1</v>
      </c>
      <c r="K436" s="48">
        <v>44927</v>
      </c>
      <c r="L436" s="48">
        <v>45838</v>
      </c>
      <c r="M436" s="49">
        <f t="shared" si="6"/>
        <v>130</v>
      </c>
      <c r="N436" s="50">
        <v>0.5</v>
      </c>
      <c r="O436" s="51" t="s">
        <v>1481</v>
      </c>
      <c r="P436" s="44" t="s">
        <v>3879</v>
      </c>
    </row>
    <row r="437" spans="1:16" ht="82.5" x14ac:dyDescent="0.25">
      <c r="A437" s="3">
        <v>22</v>
      </c>
      <c r="B437" s="44" t="s">
        <v>1557</v>
      </c>
      <c r="C437" s="45" t="s">
        <v>26</v>
      </c>
      <c r="D437" s="46">
        <v>19</v>
      </c>
      <c r="E437" s="45" t="s">
        <v>1539</v>
      </c>
      <c r="F437" s="45" t="s">
        <v>1540</v>
      </c>
      <c r="G437" s="45" t="s">
        <v>1400</v>
      </c>
      <c r="H437" s="45" t="s">
        <v>1401</v>
      </c>
      <c r="I437" s="47" t="s">
        <v>1547</v>
      </c>
      <c r="J437" s="47">
        <v>1</v>
      </c>
      <c r="K437" s="48">
        <v>44927</v>
      </c>
      <c r="L437" s="48">
        <v>45291</v>
      </c>
      <c r="M437" s="49">
        <f t="shared" si="6"/>
        <v>52</v>
      </c>
      <c r="N437" s="50">
        <v>1</v>
      </c>
      <c r="O437" s="51" t="s">
        <v>1548</v>
      </c>
      <c r="P437" s="44" t="s">
        <v>3864</v>
      </c>
    </row>
    <row r="438" spans="1:16" ht="66" x14ac:dyDescent="0.25">
      <c r="A438" s="3">
        <v>22</v>
      </c>
      <c r="B438" s="44" t="s">
        <v>1562</v>
      </c>
      <c r="C438" s="45" t="s">
        <v>26</v>
      </c>
      <c r="D438" s="46">
        <v>19</v>
      </c>
      <c r="E438" s="45" t="s">
        <v>1539</v>
      </c>
      <c r="F438" s="45" t="s">
        <v>1540</v>
      </c>
      <c r="G438" s="45" t="s">
        <v>1371</v>
      </c>
      <c r="H438" s="45" t="s">
        <v>1372</v>
      </c>
      <c r="I438" s="47" t="s">
        <v>1373</v>
      </c>
      <c r="J438" s="47">
        <v>1</v>
      </c>
      <c r="K438" s="48">
        <v>44927</v>
      </c>
      <c r="L438" s="48">
        <v>45291</v>
      </c>
      <c r="M438" s="49">
        <f t="shared" si="6"/>
        <v>52</v>
      </c>
      <c r="N438" s="50">
        <v>1</v>
      </c>
      <c r="O438" s="51" t="s">
        <v>1470</v>
      </c>
      <c r="P438" s="44" t="s">
        <v>3879</v>
      </c>
    </row>
    <row r="439" spans="1:16" ht="99" x14ac:dyDescent="0.25">
      <c r="A439" s="3">
        <v>22</v>
      </c>
      <c r="B439" s="44" t="s">
        <v>1566</v>
      </c>
      <c r="C439" s="45" t="s">
        <v>26</v>
      </c>
      <c r="D439" s="46">
        <v>20</v>
      </c>
      <c r="E439" s="45" t="s">
        <v>1551</v>
      </c>
      <c r="F439" s="45" t="s">
        <v>1552</v>
      </c>
      <c r="G439" s="45" t="s">
        <v>1553</v>
      </c>
      <c r="H439" s="45" t="s">
        <v>1554</v>
      </c>
      <c r="I439" s="47" t="s">
        <v>1555</v>
      </c>
      <c r="J439" s="47">
        <v>2</v>
      </c>
      <c r="K439" s="48">
        <v>44927</v>
      </c>
      <c r="L439" s="48">
        <v>45291</v>
      </c>
      <c r="M439" s="49">
        <f t="shared" si="6"/>
        <v>52</v>
      </c>
      <c r="N439" s="50">
        <v>1</v>
      </c>
      <c r="O439" s="51" t="s">
        <v>1556</v>
      </c>
      <c r="P439" s="44" t="s">
        <v>3886</v>
      </c>
    </row>
    <row r="440" spans="1:16" ht="148.5" x14ac:dyDescent="0.25">
      <c r="A440" s="3">
        <v>22</v>
      </c>
      <c r="B440" s="44" t="s">
        <v>1571</v>
      </c>
      <c r="C440" s="45" t="s">
        <v>26</v>
      </c>
      <c r="D440" s="46">
        <v>20</v>
      </c>
      <c r="E440" s="57" t="s">
        <v>1551</v>
      </c>
      <c r="F440" s="51" t="s">
        <v>1552</v>
      </c>
      <c r="G440" s="57" t="s">
        <v>1558</v>
      </c>
      <c r="H440" s="57" t="s">
        <v>1559</v>
      </c>
      <c r="I440" s="44" t="s">
        <v>1560</v>
      </c>
      <c r="J440" s="44">
        <v>1</v>
      </c>
      <c r="K440" s="54">
        <v>45653</v>
      </c>
      <c r="L440" s="54">
        <v>45747</v>
      </c>
      <c r="M440" s="49">
        <f t="shared" si="6"/>
        <v>13</v>
      </c>
      <c r="N440" s="60">
        <v>1</v>
      </c>
      <c r="O440" s="51" t="s">
        <v>1561</v>
      </c>
      <c r="P440" s="44" t="s">
        <v>3876</v>
      </c>
    </row>
    <row r="441" spans="1:16" ht="99" x14ac:dyDescent="0.25">
      <c r="A441" s="3">
        <v>22</v>
      </c>
      <c r="B441" s="44" t="s">
        <v>1574</v>
      </c>
      <c r="C441" s="47" t="s">
        <v>26</v>
      </c>
      <c r="D441" s="46">
        <v>20</v>
      </c>
      <c r="E441" s="44" t="s">
        <v>1551</v>
      </c>
      <c r="F441" s="44" t="s">
        <v>1552</v>
      </c>
      <c r="G441" s="44" t="s">
        <v>1563</v>
      </c>
      <c r="H441" s="44" t="s">
        <v>1564</v>
      </c>
      <c r="I441" s="44" t="s">
        <v>1565</v>
      </c>
      <c r="J441" s="44">
        <v>1</v>
      </c>
      <c r="K441" s="54">
        <v>45779</v>
      </c>
      <c r="L441" s="54">
        <v>46022</v>
      </c>
      <c r="M441" s="49">
        <f t="shared" si="6"/>
        <v>35</v>
      </c>
      <c r="N441" s="50">
        <v>0</v>
      </c>
      <c r="O441" s="51" t="s">
        <v>856</v>
      </c>
      <c r="P441" s="44" t="s">
        <v>3876</v>
      </c>
    </row>
    <row r="442" spans="1:16" ht="66" x14ac:dyDescent="0.25">
      <c r="A442" s="3">
        <v>22</v>
      </c>
      <c r="B442" s="44" t="s">
        <v>1580</v>
      </c>
      <c r="C442" s="45" t="s">
        <v>26</v>
      </c>
      <c r="D442" s="46">
        <v>21</v>
      </c>
      <c r="E442" s="45" t="s">
        <v>1567</v>
      </c>
      <c r="F442" s="45" t="s">
        <v>1568</v>
      </c>
      <c r="G442" s="45" t="s">
        <v>1569</v>
      </c>
      <c r="H442" s="45" t="s">
        <v>409</v>
      </c>
      <c r="I442" s="47" t="s">
        <v>1570</v>
      </c>
      <c r="J442" s="47">
        <v>1</v>
      </c>
      <c r="K442" s="48">
        <v>45323</v>
      </c>
      <c r="L442" s="48">
        <v>45838</v>
      </c>
      <c r="M442" s="49">
        <f t="shared" si="6"/>
        <v>74</v>
      </c>
      <c r="N442" s="50">
        <v>0</v>
      </c>
      <c r="O442" s="51" t="s">
        <v>1481</v>
      </c>
      <c r="P442" s="44" t="s">
        <v>3879</v>
      </c>
    </row>
    <row r="443" spans="1:16" ht="66" x14ac:dyDescent="0.25">
      <c r="A443" s="3">
        <v>22</v>
      </c>
      <c r="B443" s="44" t="s">
        <v>1583</v>
      </c>
      <c r="C443" s="45" t="s">
        <v>26</v>
      </c>
      <c r="D443" s="46">
        <v>21</v>
      </c>
      <c r="E443" s="45" t="s">
        <v>1567</v>
      </c>
      <c r="F443" s="45" t="s">
        <v>1568</v>
      </c>
      <c r="G443" s="45" t="s">
        <v>1569</v>
      </c>
      <c r="H443" s="45" t="s">
        <v>1572</v>
      </c>
      <c r="I443" s="47" t="s">
        <v>1573</v>
      </c>
      <c r="J443" s="47">
        <v>1</v>
      </c>
      <c r="K443" s="48">
        <v>44927</v>
      </c>
      <c r="L443" s="48">
        <v>45291</v>
      </c>
      <c r="M443" s="49">
        <f t="shared" si="6"/>
        <v>52</v>
      </c>
      <c r="N443" s="50">
        <v>1</v>
      </c>
      <c r="O443" s="51" t="s">
        <v>1470</v>
      </c>
      <c r="P443" s="44" t="s">
        <v>3879</v>
      </c>
    </row>
    <row r="444" spans="1:16" ht="82.5" x14ac:dyDescent="0.25">
      <c r="A444" s="3">
        <v>22</v>
      </c>
      <c r="B444" s="44" t="s">
        <v>1590</v>
      </c>
      <c r="C444" s="45" t="s">
        <v>26</v>
      </c>
      <c r="D444" s="46">
        <v>22</v>
      </c>
      <c r="E444" s="45" t="s">
        <v>1575</v>
      </c>
      <c r="F444" s="45" t="s">
        <v>1576</v>
      </c>
      <c r="G444" s="45" t="s">
        <v>1577</v>
      </c>
      <c r="H444" s="45" t="s">
        <v>1578</v>
      </c>
      <c r="I444" s="47" t="s">
        <v>1579</v>
      </c>
      <c r="J444" s="47">
        <v>1</v>
      </c>
      <c r="K444" s="48">
        <v>44927</v>
      </c>
      <c r="L444" s="48">
        <v>45838</v>
      </c>
      <c r="M444" s="49">
        <f t="shared" si="6"/>
        <v>130</v>
      </c>
      <c r="N444" s="50">
        <v>0.8</v>
      </c>
      <c r="O444" s="51" t="s">
        <v>1481</v>
      </c>
      <c r="P444" s="44" t="s">
        <v>3879</v>
      </c>
    </row>
    <row r="445" spans="1:16" ht="82.5" x14ac:dyDescent="0.25">
      <c r="A445" s="3">
        <v>22</v>
      </c>
      <c r="B445" s="44" t="s">
        <v>1591</v>
      </c>
      <c r="C445" s="45" t="s">
        <v>26</v>
      </c>
      <c r="D445" s="46">
        <v>22</v>
      </c>
      <c r="E445" s="45" t="s">
        <v>1575</v>
      </c>
      <c r="F445" s="45" t="s">
        <v>1576</v>
      </c>
      <c r="G445" s="45" t="s">
        <v>1581</v>
      </c>
      <c r="H445" s="45" t="s">
        <v>1582</v>
      </c>
      <c r="I445" s="47" t="s">
        <v>1498</v>
      </c>
      <c r="J445" s="47">
        <v>1</v>
      </c>
      <c r="K445" s="48">
        <v>44927</v>
      </c>
      <c r="L445" s="48">
        <v>45291</v>
      </c>
      <c r="M445" s="49">
        <f t="shared" si="6"/>
        <v>52</v>
      </c>
      <c r="N445" s="50">
        <v>1</v>
      </c>
      <c r="O445" s="51" t="s">
        <v>1441</v>
      </c>
      <c r="P445" s="44" t="s">
        <v>3879</v>
      </c>
    </row>
    <row r="446" spans="1:16" ht="66" x14ac:dyDescent="0.25">
      <c r="A446" s="3">
        <v>22</v>
      </c>
      <c r="B446" s="44" t="s">
        <v>1594</v>
      </c>
      <c r="C446" s="45" t="s">
        <v>26</v>
      </c>
      <c r="D446" s="46">
        <v>23</v>
      </c>
      <c r="E446" s="45" t="s">
        <v>1584</v>
      </c>
      <c r="F446" s="45" t="s">
        <v>1585</v>
      </c>
      <c r="G446" s="45" t="s">
        <v>1586</v>
      </c>
      <c r="H446" s="45" t="s">
        <v>1587</v>
      </c>
      <c r="I446" s="47" t="s">
        <v>1588</v>
      </c>
      <c r="J446" s="47">
        <v>1</v>
      </c>
      <c r="K446" s="48">
        <v>44927</v>
      </c>
      <c r="L446" s="48">
        <v>45291</v>
      </c>
      <c r="M446" s="49">
        <f t="shared" si="6"/>
        <v>52</v>
      </c>
      <c r="N446" s="50">
        <v>1</v>
      </c>
      <c r="O446" s="51" t="s">
        <v>1589</v>
      </c>
      <c r="P446" s="44" t="s">
        <v>3879</v>
      </c>
    </row>
    <row r="447" spans="1:16" ht="66" x14ac:dyDescent="0.25">
      <c r="A447" s="3">
        <v>22</v>
      </c>
      <c r="B447" s="44" t="s">
        <v>1598</v>
      </c>
      <c r="C447" s="45" t="s">
        <v>26</v>
      </c>
      <c r="D447" s="46">
        <v>23</v>
      </c>
      <c r="E447" s="45" t="s">
        <v>1584</v>
      </c>
      <c r="F447" s="45" t="s">
        <v>1585</v>
      </c>
      <c r="G447" s="45" t="s">
        <v>1586</v>
      </c>
      <c r="H447" s="45" t="s">
        <v>409</v>
      </c>
      <c r="I447" s="47" t="s">
        <v>349</v>
      </c>
      <c r="J447" s="47">
        <v>1</v>
      </c>
      <c r="K447" s="48">
        <v>45323</v>
      </c>
      <c r="L447" s="48">
        <v>45838</v>
      </c>
      <c r="M447" s="49">
        <f t="shared" si="6"/>
        <v>74</v>
      </c>
      <c r="N447" s="50">
        <v>0</v>
      </c>
      <c r="O447" s="51" t="s">
        <v>1481</v>
      </c>
      <c r="P447" s="44" t="s">
        <v>3879</v>
      </c>
    </row>
    <row r="448" spans="1:16" ht="66" x14ac:dyDescent="0.25">
      <c r="A448" s="3">
        <v>22</v>
      </c>
      <c r="B448" s="44" t="s">
        <v>1601</v>
      </c>
      <c r="C448" s="45" t="s">
        <v>26</v>
      </c>
      <c r="D448" s="46">
        <v>24</v>
      </c>
      <c r="E448" s="45" t="s">
        <v>1592</v>
      </c>
      <c r="F448" s="45" t="s">
        <v>1593</v>
      </c>
      <c r="G448" s="45" t="s">
        <v>1586</v>
      </c>
      <c r="H448" s="45" t="s">
        <v>1587</v>
      </c>
      <c r="I448" s="47" t="s">
        <v>1588</v>
      </c>
      <c r="J448" s="47">
        <v>1</v>
      </c>
      <c r="K448" s="48">
        <v>44927</v>
      </c>
      <c r="L448" s="48">
        <v>45291</v>
      </c>
      <c r="M448" s="49">
        <f t="shared" si="6"/>
        <v>52</v>
      </c>
      <c r="N448" s="50">
        <v>1</v>
      </c>
      <c r="O448" s="51" t="s">
        <v>1589</v>
      </c>
      <c r="P448" s="44" t="s">
        <v>3879</v>
      </c>
    </row>
    <row r="449" spans="1:16" ht="66" x14ac:dyDescent="0.25">
      <c r="A449" s="3">
        <v>22</v>
      </c>
      <c r="B449" s="44" t="s">
        <v>1605</v>
      </c>
      <c r="C449" s="45" t="s">
        <v>26</v>
      </c>
      <c r="D449" s="46">
        <v>24</v>
      </c>
      <c r="E449" s="45" t="s">
        <v>1592</v>
      </c>
      <c r="F449" s="45" t="s">
        <v>1593</v>
      </c>
      <c r="G449" s="45" t="s">
        <v>1595</v>
      </c>
      <c r="H449" s="45" t="s">
        <v>1596</v>
      </c>
      <c r="I449" s="47" t="s">
        <v>1597</v>
      </c>
      <c r="J449" s="47">
        <v>1</v>
      </c>
      <c r="K449" s="48">
        <v>44927</v>
      </c>
      <c r="L449" s="48">
        <v>45838</v>
      </c>
      <c r="M449" s="49">
        <f t="shared" si="6"/>
        <v>130</v>
      </c>
      <c r="N449" s="50">
        <v>0</v>
      </c>
      <c r="O449" s="51" t="s">
        <v>1481</v>
      </c>
      <c r="P449" s="44" t="s">
        <v>3879</v>
      </c>
    </row>
    <row r="450" spans="1:16" ht="99" x14ac:dyDescent="0.25">
      <c r="A450" s="3">
        <v>22</v>
      </c>
      <c r="B450" s="44" t="s">
        <v>1607</v>
      </c>
      <c r="C450" s="45" t="s">
        <v>26</v>
      </c>
      <c r="D450" s="46">
        <v>25</v>
      </c>
      <c r="E450" s="45" t="s">
        <v>1599</v>
      </c>
      <c r="F450" s="45" t="s">
        <v>1600</v>
      </c>
      <c r="G450" s="45" t="s">
        <v>1368</v>
      </c>
      <c r="H450" s="45" t="s">
        <v>1369</v>
      </c>
      <c r="I450" s="44" t="s">
        <v>492</v>
      </c>
      <c r="J450" s="47">
        <v>1</v>
      </c>
      <c r="K450" s="48">
        <v>44927</v>
      </c>
      <c r="L450" s="48">
        <v>45838</v>
      </c>
      <c r="M450" s="49">
        <f t="shared" si="6"/>
        <v>130</v>
      </c>
      <c r="N450" s="50">
        <v>0</v>
      </c>
      <c r="O450" s="51" t="s">
        <v>1481</v>
      </c>
      <c r="P450" s="44" t="s">
        <v>3879</v>
      </c>
    </row>
    <row r="451" spans="1:16" ht="99" x14ac:dyDescent="0.25">
      <c r="A451" s="3">
        <v>22</v>
      </c>
      <c r="B451" s="44" t="s">
        <v>1609</v>
      </c>
      <c r="C451" s="45" t="s">
        <v>26</v>
      </c>
      <c r="D451" s="46">
        <v>25</v>
      </c>
      <c r="E451" s="45" t="s">
        <v>1599</v>
      </c>
      <c r="F451" s="45" t="s">
        <v>1600</v>
      </c>
      <c r="G451" s="45" t="s">
        <v>1602</v>
      </c>
      <c r="H451" s="45" t="s">
        <v>1603</v>
      </c>
      <c r="I451" s="47" t="s">
        <v>1604</v>
      </c>
      <c r="J451" s="47">
        <v>1</v>
      </c>
      <c r="K451" s="48">
        <v>44927</v>
      </c>
      <c r="L451" s="48">
        <v>45291</v>
      </c>
      <c r="M451" s="49">
        <f t="shared" si="6"/>
        <v>52</v>
      </c>
      <c r="N451" s="50">
        <v>1</v>
      </c>
      <c r="O451" s="51" t="s">
        <v>1470</v>
      </c>
      <c r="P451" s="44" t="s">
        <v>3879</v>
      </c>
    </row>
    <row r="452" spans="1:16" ht="99" x14ac:dyDescent="0.25">
      <c r="A452" s="3">
        <v>22</v>
      </c>
      <c r="B452" s="44" t="s">
        <v>1611</v>
      </c>
      <c r="C452" s="45" t="s">
        <v>26</v>
      </c>
      <c r="D452" s="46">
        <v>25</v>
      </c>
      <c r="E452" s="45" t="s">
        <v>1599</v>
      </c>
      <c r="F452" s="45" t="s">
        <v>1600</v>
      </c>
      <c r="G452" s="45" t="s">
        <v>1606</v>
      </c>
      <c r="H452" s="57" t="s">
        <v>491</v>
      </c>
      <c r="I452" s="44" t="s">
        <v>492</v>
      </c>
      <c r="J452" s="47">
        <v>1</v>
      </c>
      <c r="K452" s="48">
        <v>44927</v>
      </c>
      <c r="L452" s="48">
        <v>45838</v>
      </c>
      <c r="M452" s="49">
        <f t="shared" si="6"/>
        <v>130</v>
      </c>
      <c r="N452" s="50">
        <v>0.8</v>
      </c>
      <c r="O452" s="51" t="s">
        <v>1481</v>
      </c>
      <c r="P452" s="44" t="s">
        <v>3879</v>
      </c>
    </row>
    <row r="453" spans="1:16" ht="99" x14ac:dyDescent="0.25">
      <c r="A453" s="3">
        <v>22</v>
      </c>
      <c r="B453" s="44" t="s">
        <v>1614</v>
      </c>
      <c r="C453" s="45" t="s">
        <v>26</v>
      </c>
      <c r="D453" s="46">
        <v>26</v>
      </c>
      <c r="E453" s="45" t="s">
        <v>1608</v>
      </c>
      <c r="F453" s="45" t="s">
        <v>1600</v>
      </c>
      <c r="G453" s="45" t="s">
        <v>1368</v>
      </c>
      <c r="H453" s="45" t="s">
        <v>1369</v>
      </c>
      <c r="I453" s="44" t="s">
        <v>492</v>
      </c>
      <c r="J453" s="47">
        <v>1</v>
      </c>
      <c r="K453" s="48">
        <v>44927</v>
      </c>
      <c r="L453" s="48">
        <v>45838</v>
      </c>
      <c r="M453" s="49">
        <f t="shared" si="6"/>
        <v>130</v>
      </c>
      <c r="N453" s="50">
        <v>0</v>
      </c>
      <c r="O453" s="51" t="s">
        <v>1481</v>
      </c>
      <c r="P453" s="44" t="s">
        <v>3879</v>
      </c>
    </row>
    <row r="454" spans="1:16" ht="99" x14ac:dyDescent="0.25">
      <c r="A454" s="3">
        <v>22</v>
      </c>
      <c r="B454" s="44" t="s">
        <v>1615</v>
      </c>
      <c r="C454" s="45" t="s">
        <v>26</v>
      </c>
      <c r="D454" s="46">
        <v>26</v>
      </c>
      <c r="E454" s="45" t="s">
        <v>1608</v>
      </c>
      <c r="F454" s="45" t="s">
        <v>1600</v>
      </c>
      <c r="G454" s="45" t="s">
        <v>1602</v>
      </c>
      <c r="H454" s="45" t="s">
        <v>1610</v>
      </c>
      <c r="I454" s="47" t="s">
        <v>1604</v>
      </c>
      <c r="J454" s="47">
        <v>1</v>
      </c>
      <c r="K454" s="48">
        <v>44927</v>
      </c>
      <c r="L454" s="48">
        <v>45291</v>
      </c>
      <c r="M454" s="49">
        <f t="shared" si="6"/>
        <v>52</v>
      </c>
      <c r="N454" s="50">
        <v>1</v>
      </c>
      <c r="O454" s="51" t="s">
        <v>1470</v>
      </c>
      <c r="P454" s="44" t="s">
        <v>3879</v>
      </c>
    </row>
    <row r="455" spans="1:16" ht="115.5" x14ac:dyDescent="0.25">
      <c r="A455" s="3">
        <v>22</v>
      </c>
      <c r="B455" s="44" t="s">
        <v>1619</v>
      </c>
      <c r="C455" s="45" t="s">
        <v>26</v>
      </c>
      <c r="D455" s="46">
        <v>27</v>
      </c>
      <c r="E455" s="45" t="s">
        <v>1612</v>
      </c>
      <c r="F455" s="45" t="s">
        <v>1613</v>
      </c>
      <c r="G455" s="45" t="s">
        <v>1368</v>
      </c>
      <c r="H455" s="45" t="s">
        <v>1369</v>
      </c>
      <c r="I455" s="44" t="s">
        <v>492</v>
      </c>
      <c r="J455" s="47">
        <v>1</v>
      </c>
      <c r="K455" s="48">
        <v>44927</v>
      </c>
      <c r="L455" s="48">
        <v>45838</v>
      </c>
      <c r="M455" s="49">
        <f t="shared" si="6"/>
        <v>130</v>
      </c>
      <c r="N455" s="50">
        <v>0</v>
      </c>
      <c r="O455" s="51" t="s">
        <v>1481</v>
      </c>
      <c r="P455" s="44" t="s">
        <v>3879</v>
      </c>
    </row>
    <row r="456" spans="1:16" ht="115.5" x14ac:dyDescent="0.25">
      <c r="A456" s="3">
        <v>22</v>
      </c>
      <c r="B456" s="44" t="s">
        <v>1621</v>
      </c>
      <c r="C456" s="45" t="s">
        <v>26</v>
      </c>
      <c r="D456" s="46">
        <v>27</v>
      </c>
      <c r="E456" s="45" t="s">
        <v>1612</v>
      </c>
      <c r="F456" s="45" t="s">
        <v>1613</v>
      </c>
      <c r="G456" s="45" t="s">
        <v>1577</v>
      </c>
      <c r="H456" s="45" t="s">
        <v>1578</v>
      </c>
      <c r="I456" s="47" t="s">
        <v>1579</v>
      </c>
      <c r="J456" s="47">
        <v>1</v>
      </c>
      <c r="K456" s="48">
        <v>44927</v>
      </c>
      <c r="L456" s="48">
        <v>45838</v>
      </c>
      <c r="M456" s="49">
        <f t="shared" si="6"/>
        <v>130</v>
      </c>
      <c r="N456" s="50">
        <v>0.8</v>
      </c>
      <c r="O456" s="51" t="s">
        <v>1481</v>
      </c>
      <c r="P456" s="44" t="s">
        <v>3879</v>
      </c>
    </row>
    <row r="457" spans="1:16" ht="99" x14ac:dyDescent="0.25">
      <c r="A457" s="3">
        <v>22</v>
      </c>
      <c r="B457" s="44" t="s">
        <v>1624</v>
      </c>
      <c r="C457" s="45" t="s">
        <v>26</v>
      </c>
      <c r="D457" s="46">
        <v>28</v>
      </c>
      <c r="E457" s="45" t="s">
        <v>1616</v>
      </c>
      <c r="F457" s="45" t="s">
        <v>1617</v>
      </c>
      <c r="G457" s="45" t="s">
        <v>1618</v>
      </c>
      <c r="H457" s="45" t="s">
        <v>1610</v>
      </c>
      <c r="I457" s="47" t="s">
        <v>1604</v>
      </c>
      <c r="J457" s="47">
        <v>1</v>
      </c>
      <c r="K457" s="48">
        <v>44927</v>
      </c>
      <c r="L457" s="48">
        <v>45291</v>
      </c>
      <c r="M457" s="49">
        <f t="shared" si="6"/>
        <v>52</v>
      </c>
      <c r="N457" s="50">
        <v>1</v>
      </c>
      <c r="O457" s="51" t="s">
        <v>1470</v>
      </c>
      <c r="P457" s="44" t="s">
        <v>3879</v>
      </c>
    </row>
    <row r="458" spans="1:16" ht="99" x14ac:dyDescent="0.25">
      <c r="A458" s="3">
        <v>22</v>
      </c>
      <c r="B458" s="44" t="s">
        <v>1627</v>
      </c>
      <c r="C458" s="45" t="s">
        <v>26</v>
      </c>
      <c r="D458" s="46">
        <v>28</v>
      </c>
      <c r="E458" s="45" t="s">
        <v>1616</v>
      </c>
      <c r="F458" s="45" t="s">
        <v>1617</v>
      </c>
      <c r="G458" s="45" t="s">
        <v>1618</v>
      </c>
      <c r="H458" s="57" t="s">
        <v>1620</v>
      </c>
      <c r="I458" s="44" t="s">
        <v>960</v>
      </c>
      <c r="J458" s="47">
        <v>1</v>
      </c>
      <c r="K458" s="48">
        <v>45323</v>
      </c>
      <c r="L458" s="48">
        <v>45838</v>
      </c>
      <c r="M458" s="49">
        <f t="shared" si="6"/>
        <v>74</v>
      </c>
      <c r="N458" s="50">
        <v>0</v>
      </c>
      <c r="O458" s="51" t="s">
        <v>1481</v>
      </c>
      <c r="P458" s="44" t="s">
        <v>3879</v>
      </c>
    </row>
    <row r="459" spans="1:16" ht="66" x14ac:dyDescent="0.25">
      <c r="A459" s="3">
        <v>22</v>
      </c>
      <c r="B459" s="44" t="s">
        <v>1630</v>
      </c>
      <c r="C459" s="45" t="s">
        <v>26</v>
      </c>
      <c r="D459" s="46">
        <v>28</v>
      </c>
      <c r="E459" s="45" t="s">
        <v>1616</v>
      </c>
      <c r="F459" s="45" t="s">
        <v>1617</v>
      </c>
      <c r="G459" s="45" t="s">
        <v>1622</v>
      </c>
      <c r="H459" s="45" t="s">
        <v>1623</v>
      </c>
      <c r="I459" s="47" t="s">
        <v>1498</v>
      </c>
      <c r="J459" s="47">
        <v>1</v>
      </c>
      <c r="K459" s="48">
        <v>44927</v>
      </c>
      <c r="L459" s="48">
        <v>45291</v>
      </c>
      <c r="M459" s="49">
        <f t="shared" si="6"/>
        <v>52</v>
      </c>
      <c r="N459" s="50">
        <v>1</v>
      </c>
      <c r="O459" s="51" t="s">
        <v>1441</v>
      </c>
      <c r="P459" s="44" t="s">
        <v>3879</v>
      </c>
    </row>
    <row r="460" spans="1:16" ht="82.5" x14ac:dyDescent="0.25">
      <c r="A460" s="3">
        <v>22</v>
      </c>
      <c r="B460" s="44" t="s">
        <v>1635</v>
      </c>
      <c r="C460" s="45" t="s">
        <v>26</v>
      </c>
      <c r="D460" s="46">
        <v>29</v>
      </c>
      <c r="E460" s="45" t="s">
        <v>1625</v>
      </c>
      <c r="F460" s="45" t="s">
        <v>1626</v>
      </c>
      <c r="G460" s="45" t="s">
        <v>1368</v>
      </c>
      <c r="H460" s="45" t="s">
        <v>1369</v>
      </c>
      <c r="I460" s="44" t="s">
        <v>492</v>
      </c>
      <c r="J460" s="47">
        <v>1</v>
      </c>
      <c r="K460" s="48">
        <v>44927</v>
      </c>
      <c r="L460" s="48">
        <v>45838</v>
      </c>
      <c r="M460" s="49">
        <f t="shared" si="6"/>
        <v>130</v>
      </c>
      <c r="N460" s="50">
        <v>0</v>
      </c>
      <c r="O460" s="51" t="s">
        <v>1481</v>
      </c>
      <c r="P460" s="44" t="s">
        <v>3879</v>
      </c>
    </row>
    <row r="461" spans="1:16" ht="99" x14ac:dyDescent="0.25">
      <c r="A461" s="3">
        <v>22</v>
      </c>
      <c r="B461" s="44" t="s">
        <v>1641</v>
      </c>
      <c r="C461" s="45" t="s">
        <v>26</v>
      </c>
      <c r="D461" s="46">
        <v>29</v>
      </c>
      <c r="E461" s="45" t="s">
        <v>1625</v>
      </c>
      <c r="F461" s="45" t="s">
        <v>1626</v>
      </c>
      <c r="G461" s="45" t="s">
        <v>1628</v>
      </c>
      <c r="H461" s="45" t="s">
        <v>1629</v>
      </c>
      <c r="I461" s="47" t="s">
        <v>1498</v>
      </c>
      <c r="J461" s="47">
        <v>1</v>
      </c>
      <c r="K461" s="48">
        <v>44927</v>
      </c>
      <c r="L461" s="48">
        <v>45291</v>
      </c>
      <c r="M461" s="49">
        <f t="shared" si="6"/>
        <v>52</v>
      </c>
      <c r="N461" s="50">
        <v>1</v>
      </c>
      <c r="O461" s="51" t="s">
        <v>1499</v>
      </c>
      <c r="P461" s="44" t="s">
        <v>3908</v>
      </c>
    </row>
    <row r="462" spans="1:16" ht="82.5" x14ac:dyDescent="0.25">
      <c r="A462" s="3">
        <v>22</v>
      </c>
      <c r="B462" s="44" t="s">
        <v>1642</v>
      </c>
      <c r="C462" s="45" t="s">
        <v>26</v>
      </c>
      <c r="D462" s="46">
        <v>29</v>
      </c>
      <c r="E462" s="45" t="s">
        <v>1625</v>
      </c>
      <c r="F462" s="45" t="s">
        <v>1626</v>
      </c>
      <c r="G462" s="45" t="s">
        <v>1631</v>
      </c>
      <c r="H462" s="45" t="s">
        <v>1632</v>
      </c>
      <c r="I462" s="47" t="s">
        <v>1633</v>
      </c>
      <c r="J462" s="47">
        <v>1</v>
      </c>
      <c r="K462" s="48">
        <v>44927</v>
      </c>
      <c r="L462" s="48">
        <v>45291</v>
      </c>
      <c r="M462" s="49">
        <f t="shared" si="6"/>
        <v>52</v>
      </c>
      <c r="N462" s="50">
        <v>1</v>
      </c>
      <c r="O462" s="51" t="s">
        <v>1634</v>
      </c>
      <c r="P462" s="44" t="s">
        <v>3879</v>
      </c>
    </row>
    <row r="463" spans="1:16" ht="99" x14ac:dyDescent="0.25">
      <c r="A463" s="3">
        <v>22</v>
      </c>
      <c r="B463" s="44" t="s">
        <v>1646</v>
      </c>
      <c r="C463" s="45" t="s">
        <v>26</v>
      </c>
      <c r="D463" s="46">
        <v>30</v>
      </c>
      <c r="E463" s="45" t="s">
        <v>1636</v>
      </c>
      <c r="F463" s="45" t="s">
        <v>1637</v>
      </c>
      <c r="G463" s="45" t="s">
        <v>1638</v>
      </c>
      <c r="H463" s="45" t="s">
        <v>1639</v>
      </c>
      <c r="I463" s="47" t="s">
        <v>1640</v>
      </c>
      <c r="J463" s="47">
        <v>1</v>
      </c>
      <c r="K463" s="48">
        <v>44927</v>
      </c>
      <c r="L463" s="48">
        <v>45291</v>
      </c>
      <c r="M463" s="49">
        <f t="shared" si="6"/>
        <v>52</v>
      </c>
      <c r="N463" s="50">
        <v>1</v>
      </c>
      <c r="O463" s="51" t="s">
        <v>1470</v>
      </c>
      <c r="P463" s="44" t="s">
        <v>3879</v>
      </c>
    </row>
    <row r="464" spans="1:16" ht="99" x14ac:dyDescent="0.25">
      <c r="A464" s="3">
        <v>22</v>
      </c>
      <c r="B464" s="44" t="s">
        <v>1651</v>
      </c>
      <c r="C464" s="45" t="s">
        <v>26</v>
      </c>
      <c r="D464" s="46">
        <v>30</v>
      </c>
      <c r="E464" s="45" t="s">
        <v>1636</v>
      </c>
      <c r="F464" s="45" t="s">
        <v>1637</v>
      </c>
      <c r="G464" s="45" t="s">
        <v>1638</v>
      </c>
      <c r="H464" s="45" t="s">
        <v>409</v>
      </c>
      <c r="I464" s="47" t="s">
        <v>379</v>
      </c>
      <c r="J464" s="47">
        <v>1</v>
      </c>
      <c r="K464" s="48">
        <v>45323</v>
      </c>
      <c r="L464" s="48">
        <v>45838</v>
      </c>
      <c r="M464" s="49">
        <f t="shared" si="6"/>
        <v>74</v>
      </c>
      <c r="N464" s="50">
        <v>0</v>
      </c>
      <c r="O464" s="51" t="s">
        <v>1481</v>
      </c>
      <c r="P464" s="44" t="s">
        <v>3879</v>
      </c>
    </row>
    <row r="465" spans="1:16" ht="99" x14ac:dyDescent="0.25">
      <c r="A465" s="3">
        <v>22</v>
      </c>
      <c r="B465" s="44" t="s">
        <v>1654</v>
      </c>
      <c r="C465" s="45" t="s">
        <v>26</v>
      </c>
      <c r="D465" s="46">
        <v>30</v>
      </c>
      <c r="E465" s="45" t="s">
        <v>1636</v>
      </c>
      <c r="F465" s="45" t="s">
        <v>1637</v>
      </c>
      <c r="G465" s="45" t="s">
        <v>1643</v>
      </c>
      <c r="H465" s="45" t="s">
        <v>1644</v>
      </c>
      <c r="I465" s="47" t="s">
        <v>1645</v>
      </c>
      <c r="J465" s="47">
        <v>1</v>
      </c>
      <c r="K465" s="48">
        <v>44927</v>
      </c>
      <c r="L465" s="48">
        <v>45291</v>
      </c>
      <c r="M465" s="49">
        <f t="shared" si="6"/>
        <v>52</v>
      </c>
      <c r="N465" s="50">
        <v>1</v>
      </c>
      <c r="O465" s="51" t="s">
        <v>1470</v>
      </c>
      <c r="P465" s="44" t="s">
        <v>3879</v>
      </c>
    </row>
    <row r="466" spans="1:16" ht="115.5" x14ac:dyDescent="0.25">
      <c r="A466" s="3">
        <v>22</v>
      </c>
      <c r="B466" s="44" t="s">
        <v>1658</v>
      </c>
      <c r="C466" s="45" t="s">
        <v>26</v>
      </c>
      <c r="D466" s="46">
        <v>33</v>
      </c>
      <c r="E466" s="45" t="s">
        <v>1647</v>
      </c>
      <c r="F466" s="45" t="s">
        <v>1648</v>
      </c>
      <c r="G466" s="45" t="s">
        <v>1649</v>
      </c>
      <c r="H466" s="45" t="s">
        <v>1650</v>
      </c>
      <c r="I466" s="44" t="s">
        <v>960</v>
      </c>
      <c r="J466" s="47">
        <v>1</v>
      </c>
      <c r="K466" s="48">
        <v>44927</v>
      </c>
      <c r="L466" s="48">
        <v>45838</v>
      </c>
      <c r="M466" s="49">
        <f t="shared" si="6"/>
        <v>130</v>
      </c>
      <c r="N466" s="50">
        <v>0</v>
      </c>
      <c r="O466" s="51" t="s">
        <v>1481</v>
      </c>
      <c r="P466" s="44" t="s">
        <v>3879</v>
      </c>
    </row>
    <row r="467" spans="1:16" ht="82.5" x14ac:dyDescent="0.25">
      <c r="A467" s="3">
        <v>22</v>
      </c>
      <c r="B467" s="44" t="s">
        <v>1662</v>
      </c>
      <c r="C467" s="45" t="s">
        <v>26</v>
      </c>
      <c r="D467" s="46">
        <v>34</v>
      </c>
      <c r="E467" s="45" t="s">
        <v>1652</v>
      </c>
      <c r="F467" s="45" t="s">
        <v>1653</v>
      </c>
      <c r="G467" s="45" t="s">
        <v>1577</v>
      </c>
      <c r="H467" s="45" t="s">
        <v>1578</v>
      </c>
      <c r="I467" s="47" t="s">
        <v>1579</v>
      </c>
      <c r="J467" s="47">
        <v>1</v>
      </c>
      <c r="K467" s="48">
        <v>44927</v>
      </c>
      <c r="L467" s="48">
        <v>45838</v>
      </c>
      <c r="M467" s="49">
        <f t="shared" si="6"/>
        <v>130</v>
      </c>
      <c r="N467" s="50">
        <v>0.8</v>
      </c>
      <c r="O467" s="51" t="s">
        <v>1481</v>
      </c>
      <c r="P467" s="44" t="s">
        <v>3879</v>
      </c>
    </row>
    <row r="468" spans="1:16" ht="82.5" x14ac:dyDescent="0.25">
      <c r="A468" s="3">
        <v>22</v>
      </c>
      <c r="B468" s="44" t="s">
        <v>1667</v>
      </c>
      <c r="C468" s="45" t="s">
        <v>26</v>
      </c>
      <c r="D468" s="46">
        <v>34</v>
      </c>
      <c r="E468" s="45" t="s">
        <v>1652</v>
      </c>
      <c r="F468" s="45" t="s">
        <v>1653</v>
      </c>
      <c r="G468" s="45" t="s">
        <v>1655</v>
      </c>
      <c r="H468" s="45" t="s">
        <v>1656</v>
      </c>
      <c r="I468" s="47" t="s">
        <v>1657</v>
      </c>
      <c r="J468" s="47">
        <v>1</v>
      </c>
      <c r="K468" s="48">
        <v>44927</v>
      </c>
      <c r="L468" s="48">
        <v>45838</v>
      </c>
      <c r="M468" s="49">
        <f t="shared" si="6"/>
        <v>130</v>
      </c>
      <c r="N468" s="50">
        <v>0</v>
      </c>
      <c r="O468" s="51" t="s">
        <v>1481</v>
      </c>
      <c r="P468" s="44" t="s">
        <v>3879</v>
      </c>
    </row>
    <row r="469" spans="1:16" ht="82.5" x14ac:dyDescent="0.25">
      <c r="A469" s="3">
        <v>22</v>
      </c>
      <c r="B469" s="44" t="s">
        <v>1672</v>
      </c>
      <c r="C469" s="45" t="s">
        <v>26</v>
      </c>
      <c r="D469" s="46">
        <v>35</v>
      </c>
      <c r="E469" s="45" t="s">
        <v>1659</v>
      </c>
      <c r="F469" s="45" t="s">
        <v>1660</v>
      </c>
      <c r="G469" s="45" t="s">
        <v>1661</v>
      </c>
      <c r="H469" s="45" t="s">
        <v>1435</v>
      </c>
      <c r="I469" s="47" t="s">
        <v>1436</v>
      </c>
      <c r="J469" s="47">
        <v>1</v>
      </c>
      <c r="K469" s="48">
        <v>44927</v>
      </c>
      <c r="L469" s="48">
        <v>45291</v>
      </c>
      <c r="M469" s="49">
        <f t="shared" si="6"/>
        <v>52</v>
      </c>
      <c r="N469" s="50">
        <v>1</v>
      </c>
      <c r="O469" s="51" t="s">
        <v>1437</v>
      </c>
      <c r="P469" s="44" t="s">
        <v>3879</v>
      </c>
    </row>
    <row r="470" spans="1:16" ht="132" x14ac:dyDescent="0.25">
      <c r="A470" s="3">
        <v>22</v>
      </c>
      <c r="B470" s="44" t="s">
        <v>1673</v>
      </c>
      <c r="C470" s="45" t="s">
        <v>26</v>
      </c>
      <c r="D470" s="46">
        <v>35</v>
      </c>
      <c r="E470" s="45" t="s">
        <v>1659</v>
      </c>
      <c r="F470" s="45" t="s">
        <v>1663</v>
      </c>
      <c r="G470" s="45" t="s">
        <v>1664</v>
      </c>
      <c r="H470" s="45" t="s">
        <v>1665</v>
      </c>
      <c r="I470" s="47" t="s">
        <v>349</v>
      </c>
      <c r="J470" s="47">
        <v>12</v>
      </c>
      <c r="K470" s="48">
        <v>44942</v>
      </c>
      <c r="L470" s="48">
        <v>45291</v>
      </c>
      <c r="M470" s="49">
        <f t="shared" si="6"/>
        <v>50</v>
      </c>
      <c r="N470" s="50">
        <v>1</v>
      </c>
      <c r="O470" s="51" t="s">
        <v>1666</v>
      </c>
      <c r="P470" s="44" t="s">
        <v>3864</v>
      </c>
    </row>
    <row r="471" spans="1:16" ht="165" x14ac:dyDescent="0.25">
      <c r="A471" s="3">
        <v>22</v>
      </c>
      <c r="B471" s="44" t="s">
        <v>1674</v>
      </c>
      <c r="C471" s="45" t="s">
        <v>26</v>
      </c>
      <c r="D471" s="46">
        <v>35</v>
      </c>
      <c r="E471" s="45" t="s">
        <v>1659</v>
      </c>
      <c r="F471" s="45" t="s">
        <v>1663</v>
      </c>
      <c r="G471" s="45" t="s">
        <v>1668</v>
      </c>
      <c r="H471" s="45" t="s">
        <v>1669</v>
      </c>
      <c r="I471" s="47" t="s">
        <v>1670</v>
      </c>
      <c r="J471" s="47">
        <v>12</v>
      </c>
      <c r="K471" s="48">
        <v>44942</v>
      </c>
      <c r="L471" s="48">
        <v>45291</v>
      </c>
      <c r="M471" s="49">
        <f t="shared" si="6"/>
        <v>50</v>
      </c>
      <c r="N471" s="50">
        <v>1</v>
      </c>
      <c r="O471" s="51" t="s">
        <v>1671</v>
      </c>
      <c r="P471" s="44" t="s">
        <v>3864</v>
      </c>
    </row>
    <row r="472" spans="1:16" ht="99" x14ac:dyDescent="0.25">
      <c r="A472" s="3">
        <v>22</v>
      </c>
      <c r="B472" s="44" t="s">
        <v>1675</v>
      </c>
      <c r="C472" s="45" t="s">
        <v>26</v>
      </c>
      <c r="D472" s="46">
        <v>35</v>
      </c>
      <c r="E472" s="45" t="s">
        <v>1659</v>
      </c>
      <c r="F472" s="45" t="s">
        <v>1663</v>
      </c>
      <c r="G472" s="45" t="s">
        <v>1404</v>
      </c>
      <c r="H472" s="45" t="s">
        <v>1405</v>
      </c>
      <c r="I472" s="47" t="s">
        <v>1406</v>
      </c>
      <c r="J472" s="47">
        <v>1</v>
      </c>
      <c r="K472" s="48">
        <v>44942</v>
      </c>
      <c r="L472" s="48">
        <v>45838</v>
      </c>
      <c r="M472" s="49">
        <f t="shared" si="6"/>
        <v>128</v>
      </c>
      <c r="N472" s="50">
        <v>1</v>
      </c>
      <c r="O472" s="51" t="s">
        <v>1407</v>
      </c>
      <c r="P472" s="44" t="s">
        <v>3864</v>
      </c>
    </row>
    <row r="473" spans="1:16" ht="99" x14ac:dyDescent="0.25">
      <c r="A473" s="3">
        <v>22</v>
      </c>
      <c r="B473" s="44" t="s">
        <v>1676</v>
      </c>
      <c r="C473" s="45" t="s">
        <v>26</v>
      </c>
      <c r="D473" s="46">
        <v>35</v>
      </c>
      <c r="E473" s="45" t="s">
        <v>1659</v>
      </c>
      <c r="F473" s="45" t="s">
        <v>1663</v>
      </c>
      <c r="G473" s="45" t="s">
        <v>1404</v>
      </c>
      <c r="H473" s="45" t="s">
        <v>1405</v>
      </c>
      <c r="I473" s="47" t="s">
        <v>1406</v>
      </c>
      <c r="J473" s="47">
        <v>1</v>
      </c>
      <c r="K473" s="48">
        <v>45323</v>
      </c>
      <c r="L473" s="48">
        <v>45838</v>
      </c>
      <c r="M473" s="49">
        <f t="shared" si="6"/>
        <v>74</v>
      </c>
      <c r="N473" s="50">
        <v>1</v>
      </c>
      <c r="O473" s="51" t="s">
        <v>1407</v>
      </c>
      <c r="P473" s="44" t="s">
        <v>3864</v>
      </c>
    </row>
    <row r="474" spans="1:16" ht="99" x14ac:dyDescent="0.25">
      <c r="A474" s="3">
        <v>22</v>
      </c>
      <c r="B474" s="44" t="s">
        <v>1677</v>
      </c>
      <c r="C474" s="45" t="s">
        <v>26</v>
      </c>
      <c r="D474" s="46">
        <v>35</v>
      </c>
      <c r="E474" s="45" t="s">
        <v>1659</v>
      </c>
      <c r="F474" s="45" t="s">
        <v>1663</v>
      </c>
      <c r="G474" s="45" t="s">
        <v>1404</v>
      </c>
      <c r="H474" s="45" t="s">
        <v>1405</v>
      </c>
      <c r="I474" s="47" t="s">
        <v>1406</v>
      </c>
      <c r="J474" s="47">
        <v>1</v>
      </c>
      <c r="K474" s="48">
        <v>44942</v>
      </c>
      <c r="L474" s="48">
        <v>45838</v>
      </c>
      <c r="M474" s="49">
        <f t="shared" si="6"/>
        <v>128</v>
      </c>
      <c r="N474" s="50">
        <v>1</v>
      </c>
      <c r="O474" s="51" t="s">
        <v>1407</v>
      </c>
      <c r="P474" s="44" t="s">
        <v>3864</v>
      </c>
    </row>
    <row r="475" spans="1:16" ht="132" x14ac:dyDescent="0.25">
      <c r="A475" s="3">
        <v>22</v>
      </c>
      <c r="B475" s="44" t="s">
        <v>1678</v>
      </c>
      <c r="C475" s="45" t="s">
        <v>26</v>
      </c>
      <c r="D475" s="46">
        <v>35</v>
      </c>
      <c r="E475" s="45" t="s">
        <v>1659</v>
      </c>
      <c r="F475" s="45" t="s">
        <v>1663</v>
      </c>
      <c r="G475" s="45" t="s">
        <v>84</v>
      </c>
      <c r="H475" s="45" t="s">
        <v>85</v>
      </c>
      <c r="I475" s="47" t="s">
        <v>86</v>
      </c>
      <c r="J475" s="46">
        <v>1</v>
      </c>
      <c r="K475" s="48">
        <v>45691</v>
      </c>
      <c r="L475" s="48">
        <v>46022</v>
      </c>
      <c r="M475" s="49">
        <f t="shared" si="6"/>
        <v>47</v>
      </c>
      <c r="N475" s="52">
        <v>0</v>
      </c>
      <c r="O475" s="51"/>
      <c r="P475" s="44" t="s">
        <v>3864</v>
      </c>
    </row>
    <row r="476" spans="1:16" ht="165" x14ac:dyDescent="0.25">
      <c r="A476" s="3">
        <v>22</v>
      </c>
      <c r="B476" s="44" t="s">
        <v>1681</v>
      </c>
      <c r="C476" s="45" t="s">
        <v>26</v>
      </c>
      <c r="D476" s="46">
        <v>35</v>
      </c>
      <c r="E476" s="45" t="s">
        <v>1659</v>
      </c>
      <c r="F476" s="45" t="s">
        <v>1663</v>
      </c>
      <c r="G476" s="45" t="s">
        <v>88</v>
      </c>
      <c r="H476" s="45" t="s">
        <v>89</v>
      </c>
      <c r="I476" s="47" t="s">
        <v>90</v>
      </c>
      <c r="J476" s="46">
        <v>1</v>
      </c>
      <c r="K476" s="48">
        <v>45691</v>
      </c>
      <c r="L476" s="48">
        <v>46022</v>
      </c>
      <c r="M476" s="49">
        <f t="shared" si="6"/>
        <v>47</v>
      </c>
      <c r="N476" s="52">
        <v>0</v>
      </c>
      <c r="O476" s="51"/>
      <c r="P476" s="44" t="s">
        <v>3865</v>
      </c>
    </row>
    <row r="477" spans="1:16" ht="115.5" x14ac:dyDescent="0.25">
      <c r="A477" s="3">
        <v>22</v>
      </c>
      <c r="B477" s="44" t="s">
        <v>1688</v>
      </c>
      <c r="C477" s="45" t="s">
        <v>26</v>
      </c>
      <c r="D477" s="46">
        <v>35</v>
      </c>
      <c r="E477" s="45" t="s">
        <v>1659</v>
      </c>
      <c r="F477" s="45" t="s">
        <v>1663</v>
      </c>
      <c r="G477" s="45" t="s">
        <v>92</v>
      </c>
      <c r="H477" s="45" t="s">
        <v>93</v>
      </c>
      <c r="I477" s="47" t="s">
        <v>94</v>
      </c>
      <c r="J477" s="46">
        <v>1</v>
      </c>
      <c r="K477" s="48">
        <v>45691</v>
      </c>
      <c r="L477" s="48">
        <v>46022</v>
      </c>
      <c r="M477" s="49">
        <f t="shared" si="6"/>
        <v>47</v>
      </c>
      <c r="N477" s="52">
        <v>0</v>
      </c>
      <c r="O477" s="51"/>
      <c r="P477" s="44" t="s">
        <v>3866</v>
      </c>
    </row>
    <row r="478" spans="1:16" ht="82.5" x14ac:dyDescent="0.25">
      <c r="A478" s="3">
        <v>22</v>
      </c>
      <c r="B478" s="44" t="s">
        <v>1689</v>
      </c>
      <c r="C478" s="45" t="s">
        <v>26</v>
      </c>
      <c r="D478" s="46">
        <v>35</v>
      </c>
      <c r="E478" s="45" t="s">
        <v>1659</v>
      </c>
      <c r="F478" s="45" t="s">
        <v>1660</v>
      </c>
      <c r="G478" s="45" t="s">
        <v>1679</v>
      </c>
      <c r="H478" s="45" t="s">
        <v>1656</v>
      </c>
      <c r="I478" s="47" t="s">
        <v>1657</v>
      </c>
      <c r="J478" s="47">
        <v>1</v>
      </c>
      <c r="K478" s="48">
        <v>44927</v>
      </c>
      <c r="L478" s="48">
        <v>45473</v>
      </c>
      <c r="M478" s="49">
        <f t="shared" ref="M478:M541" si="7">ROUND((L478-K478)/7,0)</f>
        <v>78</v>
      </c>
      <c r="N478" s="50">
        <v>1</v>
      </c>
      <c r="O478" s="56" t="s">
        <v>1680</v>
      </c>
      <c r="P478" s="44" t="s">
        <v>3879</v>
      </c>
    </row>
    <row r="479" spans="1:16" ht="99" x14ac:dyDescent="0.25">
      <c r="A479" s="3">
        <v>22</v>
      </c>
      <c r="B479" s="44" t="s">
        <v>1695</v>
      </c>
      <c r="C479" s="45" t="s">
        <v>26</v>
      </c>
      <c r="D479" s="46">
        <v>36</v>
      </c>
      <c r="E479" s="45" t="s">
        <v>1682</v>
      </c>
      <c r="F479" s="45" t="s">
        <v>1683</v>
      </c>
      <c r="G479" s="45" t="s">
        <v>1684</v>
      </c>
      <c r="H479" s="45" t="s">
        <v>1685</v>
      </c>
      <c r="I479" s="47" t="s">
        <v>1686</v>
      </c>
      <c r="J479" s="47">
        <v>1</v>
      </c>
      <c r="K479" s="48">
        <v>44927</v>
      </c>
      <c r="L479" s="48">
        <v>45015</v>
      </c>
      <c r="M479" s="49">
        <f t="shared" si="7"/>
        <v>13</v>
      </c>
      <c r="N479" s="50">
        <v>1</v>
      </c>
      <c r="O479" s="51" t="s">
        <v>1687</v>
      </c>
      <c r="P479" s="44" t="s">
        <v>3879</v>
      </c>
    </row>
    <row r="480" spans="1:16" ht="66" x14ac:dyDescent="0.25">
      <c r="A480" s="3">
        <v>22</v>
      </c>
      <c r="B480" s="44" t="s">
        <v>1699</v>
      </c>
      <c r="C480" s="45" t="s">
        <v>26</v>
      </c>
      <c r="D480" s="46">
        <v>36</v>
      </c>
      <c r="E480" s="45" t="s">
        <v>1682</v>
      </c>
      <c r="F480" s="45" t="s">
        <v>1683</v>
      </c>
      <c r="G480" s="45" t="s">
        <v>1577</v>
      </c>
      <c r="H480" s="45" t="s">
        <v>1578</v>
      </c>
      <c r="I480" s="47" t="s">
        <v>1579</v>
      </c>
      <c r="J480" s="47">
        <v>1</v>
      </c>
      <c r="K480" s="48">
        <v>44927</v>
      </c>
      <c r="L480" s="48">
        <v>45838</v>
      </c>
      <c r="M480" s="49">
        <f t="shared" si="7"/>
        <v>130</v>
      </c>
      <c r="N480" s="50">
        <v>0.8</v>
      </c>
      <c r="O480" s="51" t="s">
        <v>1481</v>
      </c>
      <c r="P480" s="44" t="s">
        <v>3879</v>
      </c>
    </row>
    <row r="481" spans="1:16" ht="115.5" x14ac:dyDescent="0.25">
      <c r="A481" s="3">
        <v>24</v>
      </c>
      <c r="B481" s="44" t="s">
        <v>1704</v>
      </c>
      <c r="C481" s="47" t="s">
        <v>26</v>
      </c>
      <c r="D481" s="47">
        <v>7</v>
      </c>
      <c r="E481" s="45" t="s">
        <v>1690</v>
      </c>
      <c r="F481" s="45" t="s">
        <v>1691</v>
      </c>
      <c r="G481" s="45" t="s">
        <v>1692</v>
      </c>
      <c r="H481" s="47" t="s">
        <v>1692</v>
      </c>
      <c r="I481" s="47" t="s">
        <v>1693</v>
      </c>
      <c r="J481" s="59">
        <v>4</v>
      </c>
      <c r="K481" s="48">
        <v>45691</v>
      </c>
      <c r="L481" s="48">
        <v>45930</v>
      </c>
      <c r="M481" s="49">
        <f t="shared" si="7"/>
        <v>34</v>
      </c>
      <c r="N481" s="60">
        <v>0</v>
      </c>
      <c r="O481" s="51" t="s">
        <v>1694</v>
      </c>
      <c r="P481" s="44" t="s">
        <v>3909</v>
      </c>
    </row>
    <row r="482" spans="1:16" ht="181.5" x14ac:dyDescent="0.25">
      <c r="A482" s="3">
        <v>24</v>
      </c>
      <c r="B482" s="44" t="s">
        <v>1710</v>
      </c>
      <c r="C482" s="47" t="s">
        <v>26</v>
      </c>
      <c r="D482" s="47">
        <v>7</v>
      </c>
      <c r="E482" s="45" t="s">
        <v>1690</v>
      </c>
      <c r="F482" s="45" t="s">
        <v>1691</v>
      </c>
      <c r="G482" s="45" t="s">
        <v>1696</v>
      </c>
      <c r="H482" s="47" t="s">
        <v>1696</v>
      </c>
      <c r="I482" s="47" t="s">
        <v>1697</v>
      </c>
      <c r="J482" s="49">
        <v>2</v>
      </c>
      <c r="K482" s="48">
        <v>45691</v>
      </c>
      <c r="L482" s="48">
        <v>45807</v>
      </c>
      <c r="M482" s="49">
        <f t="shared" si="7"/>
        <v>17</v>
      </c>
      <c r="N482" s="50">
        <v>0.75</v>
      </c>
      <c r="O482" s="51" t="s">
        <v>1698</v>
      </c>
      <c r="P482" s="44" t="s">
        <v>3909</v>
      </c>
    </row>
    <row r="483" spans="1:16" ht="115.5" x14ac:dyDescent="0.25">
      <c r="A483" s="3">
        <v>24</v>
      </c>
      <c r="B483" s="44" t="s">
        <v>1713</v>
      </c>
      <c r="C483" s="47" t="s">
        <v>26</v>
      </c>
      <c r="D483" s="47">
        <v>7</v>
      </c>
      <c r="E483" s="45" t="s">
        <v>1690</v>
      </c>
      <c r="F483" s="45" t="s">
        <v>1691</v>
      </c>
      <c r="G483" s="45" t="s">
        <v>1700</v>
      </c>
      <c r="H483" s="47" t="s">
        <v>1701</v>
      </c>
      <c r="I483" s="47" t="s">
        <v>1702</v>
      </c>
      <c r="J483" s="49">
        <v>4</v>
      </c>
      <c r="K483" s="48">
        <v>45691</v>
      </c>
      <c r="L483" s="48">
        <v>45807</v>
      </c>
      <c r="M483" s="49">
        <f t="shared" si="7"/>
        <v>17</v>
      </c>
      <c r="N483" s="50">
        <v>1</v>
      </c>
      <c r="O483" s="51" t="s">
        <v>1703</v>
      </c>
      <c r="P483" s="44" t="s">
        <v>3909</v>
      </c>
    </row>
    <row r="484" spans="1:16" ht="132" x14ac:dyDescent="0.25">
      <c r="A484" s="3">
        <v>24</v>
      </c>
      <c r="B484" s="44" t="s">
        <v>1716</v>
      </c>
      <c r="C484" s="45" t="s">
        <v>26</v>
      </c>
      <c r="D484" s="46">
        <v>7</v>
      </c>
      <c r="E484" s="45" t="s">
        <v>1690</v>
      </c>
      <c r="F484" s="45" t="s">
        <v>1705</v>
      </c>
      <c r="G484" s="45" t="s">
        <v>1706</v>
      </c>
      <c r="H484" s="45" t="s">
        <v>1707</v>
      </c>
      <c r="I484" s="47" t="s">
        <v>1708</v>
      </c>
      <c r="J484" s="46">
        <v>1</v>
      </c>
      <c r="K484" s="48">
        <v>45125</v>
      </c>
      <c r="L484" s="71">
        <v>45471</v>
      </c>
      <c r="M484" s="49">
        <f t="shared" si="7"/>
        <v>49</v>
      </c>
      <c r="N484" s="52">
        <v>1</v>
      </c>
      <c r="O484" s="51" t="s">
        <v>1709</v>
      </c>
      <c r="P484" s="44" t="s">
        <v>3910</v>
      </c>
    </row>
    <row r="485" spans="1:16" ht="132" x14ac:dyDescent="0.25">
      <c r="A485" s="3">
        <v>24</v>
      </c>
      <c r="B485" s="44" t="s">
        <v>1720</v>
      </c>
      <c r="C485" s="45" t="s">
        <v>26</v>
      </c>
      <c r="D485" s="46">
        <v>7</v>
      </c>
      <c r="E485" s="45" t="s">
        <v>1690</v>
      </c>
      <c r="F485" s="45" t="s">
        <v>1705</v>
      </c>
      <c r="G485" s="45" t="s">
        <v>1706</v>
      </c>
      <c r="H485" s="45" t="s">
        <v>1711</v>
      </c>
      <c r="I485" s="47" t="s">
        <v>1708</v>
      </c>
      <c r="J485" s="46">
        <v>1</v>
      </c>
      <c r="K485" s="48">
        <v>45125</v>
      </c>
      <c r="L485" s="48">
        <v>45467</v>
      </c>
      <c r="M485" s="49">
        <f t="shared" si="7"/>
        <v>49</v>
      </c>
      <c r="N485" s="52">
        <v>1</v>
      </c>
      <c r="O485" s="51" t="s">
        <v>1712</v>
      </c>
      <c r="P485" s="44" t="s">
        <v>3911</v>
      </c>
    </row>
    <row r="486" spans="1:16" ht="132" x14ac:dyDescent="0.25">
      <c r="A486" s="3">
        <v>24</v>
      </c>
      <c r="B486" s="44" t="s">
        <v>1727</v>
      </c>
      <c r="C486" s="45" t="s">
        <v>26</v>
      </c>
      <c r="D486" s="46">
        <v>7</v>
      </c>
      <c r="E486" s="45" t="s">
        <v>1690</v>
      </c>
      <c r="F486" s="45" t="s">
        <v>1705</v>
      </c>
      <c r="G486" s="45" t="s">
        <v>1706</v>
      </c>
      <c r="H486" s="45" t="s">
        <v>1714</v>
      </c>
      <c r="I486" s="47" t="s">
        <v>1708</v>
      </c>
      <c r="J486" s="46">
        <v>1</v>
      </c>
      <c r="K486" s="48">
        <v>45125</v>
      </c>
      <c r="L486" s="48">
        <v>45473</v>
      </c>
      <c r="M486" s="49">
        <f t="shared" si="7"/>
        <v>50</v>
      </c>
      <c r="N486" s="52">
        <v>1</v>
      </c>
      <c r="O486" s="51" t="s">
        <v>1715</v>
      </c>
      <c r="P486" s="44" t="s">
        <v>3912</v>
      </c>
    </row>
    <row r="487" spans="1:16" ht="132" x14ac:dyDescent="0.25">
      <c r="A487" s="3">
        <v>24</v>
      </c>
      <c r="B487" s="44" t="s">
        <v>1731</v>
      </c>
      <c r="C487" s="45" t="s">
        <v>26</v>
      </c>
      <c r="D487" s="46">
        <v>7</v>
      </c>
      <c r="E487" s="45" t="s">
        <v>1690</v>
      </c>
      <c r="F487" s="45" t="s">
        <v>1705</v>
      </c>
      <c r="G487" s="45" t="s">
        <v>1706</v>
      </c>
      <c r="H487" s="57" t="s">
        <v>1717</v>
      </c>
      <c r="I487" s="44" t="s">
        <v>1718</v>
      </c>
      <c r="J487" s="49">
        <v>1</v>
      </c>
      <c r="K487" s="48">
        <v>45125</v>
      </c>
      <c r="L487" s="48">
        <v>45322</v>
      </c>
      <c r="M487" s="49">
        <f t="shared" si="7"/>
        <v>28</v>
      </c>
      <c r="N487" s="60">
        <v>1</v>
      </c>
      <c r="O487" s="51" t="s">
        <v>1719</v>
      </c>
      <c r="P487" s="44" t="s">
        <v>3911</v>
      </c>
    </row>
    <row r="488" spans="1:16" ht="132" x14ac:dyDescent="0.25">
      <c r="A488" s="3">
        <v>25</v>
      </c>
      <c r="B488" s="44" t="s">
        <v>1735</v>
      </c>
      <c r="C488" s="45" t="s">
        <v>26</v>
      </c>
      <c r="D488" s="49">
        <v>4</v>
      </c>
      <c r="E488" s="57" t="s">
        <v>1721</v>
      </c>
      <c r="F488" s="57" t="s">
        <v>1722</v>
      </c>
      <c r="G488" s="57" t="s">
        <v>1723</v>
      </c>
      <c r="H488" s="57" t="s">
        <v>1724</v>
      </c>
      <c r="I488" s="44" t="s">
        <v>1725</v>
      </c>
      <c r="J488" s="49">
        <v>1</v>
      </c>
      <c r="K488" s="71">
        <v>45126</v>
      </c>
      <c r="L488" s="71">
        <v>45492</v>
      </c>
      <c r="M488" s="49">
        <f t="shared" si="7"/>
        <v>52</v>
      </c>
      <c r="N488" s="60">
        <v>1</v>
      </c>
      <c r="O488" s="51" t="s">
        <v>1726</v>
      </c>
      <c r="P488" s="44" t="s">
        <v>3894</v>
      </c>
    </row>
    <row r="489" spans="1:16" ht="132" x14ac:dyDescent="0.25">
      <c r="A489" s="3">
        <v>25</v>
      </c>
      <c r="B489" s="44" t="s">
        <v>1742</v>
      </c>
      <c r="C489" s="45" t="s">
        <v>26</v>
      </c>
      <c r="D489" s="49">
        <v>4</v>
      </c>
      <c r="E489" s="57" t="s">
        <v>1721</v>
      </c>
      <c r="F489" s="57" t="s">
        <v>1722</v>
      </c>
      <c r="G489" s="57" t="s">
        <v>1723</v>
      </c>
      <c r="H489" s="57" t="s">
        <v>1728</v>
      </c>
      <c r="I489" s="44" t="s">
        <v>1729</v>
      </c>
      <c r="J489" s="49">
        <v>1</v>
      </c>
      <c r="K489" s="71">
        <v>45126</v>
      </c>
      <c r="L489" s="71">
        <v>45492</v>
      </c>
      <c r="M489" s="49">
        <f t="shared" si="7"/>
        <v>52</v>
      </c>
      <c r="N489" s="60">
        <v>1</v>
      </c>
      <c r="O489" s="51" t="s">
        <v>1730</v>
      </c>
      <c r="P489" s="44" t="s">
        <v>3894</v>
      </c>
    </row>
    <row r="490" spans="1:16" ht="132" x14ac:dyDescent="0.25">
      <c r="A490" s="3">
        <v>25</v>
      </c>
      <c r="B490" s="44" t="s">
        <v>1746</v>
      </c>
      <c r="C490" s="45" t="s">
        <v>26</v>
      </c>
      <c r="D490" s="49">
        <v>4</v>
      </c>
      <c r="E490" s="57" t="s">
        <v>1721</v>
      </c>
      <c r="F490" s="57" t="s">
        <v>1722</v>
      </c>
      <c r="G490" s="57" t="s">
        <v>1723</v>
      </c>
      <c r="H490" s="57" t="s">
        <v>1732</v>
      </c>
      <c r="I490" s="44" t="s">
        <v>1733</v>
      </c>
      <c r="J490" s="49">
        <v>1</v>
      </c>
      <c r="K490" s="71">
        <v>45126</v>
      </c>
      <c r="L490" s="71">
        <v>45492</v>
      </c>
      <c r="M490" s="49">
        <f t="shared" si="7"/>
        <v>52</v>
      </c>
      <c r="N490" s="60">
        <v>1</v>
      </c>
      <c r="O490" s="51" t="s">
        <v>1734</v>
      </c>
      <c r="P490" s="44" t="s">
        <v>3894</v>
      </c>
    </row>
    <row r="491" spans="1:16" ht="115.5" x14ac:dyDescent="0.25">
      <c r="A491" s="3">
        <v>25</v>
      </c>
      <c r="B491" s="44" t="s">
        <v>1750</v>
      </c>
      <c r="C491" s="45" t="s">
        <v>26</v>
      </c>
      <c r="D491" s="49">
        <v>4</v>
      </c>
      <c r="E491" s="57" t="s">
        <v>1736</v>
      </c>
      <c r="F491" s="57" t="s">
        <v>1737</v>
      </c>
      <c r="G491" s="57" t="s">
        <v>1738</v>
      </c>
      <c r="H491" s="57" t="s">
        <v>1739</v>
      </c>
      <c r="I491" s="44" t="s">
        <v>1740</v>
      </c>
      <c r="J491" s="49">
        <v>1</v>
      </c>
      <c r="K491" s="71">
        <v>45126</v>
      </c>
      <c r="L491" s="71">
        <v>45492</v>
      </c>
      <c r="M491" s="49">
        <f t="shared" si="7"/>
        <v>52</v>
      </c>
      <c r="N491" s="60">
        <v>1</v>
      </c>
      <c r="O491" s="51" t="s">
        <v>1741</v>
      </c>
      <c r="P491" s="44" t="s">
        <v>3894</v>
      </c>
    </row>
    <row r="492" spans="1:16" ht="115.5" x14ac:dyDescent="0.25">
      <c r="A492" s="3">
        <v>25</v>
      </c>
      <c r="B492" s="44" t="s">
        <v>1757</v>
      </c>
      <c r="C492" s="45" t="s">
        <v>26</v>
      </c>
      <c r="D492" s="49">
        <v>4</v>
      </c>
      <c r="E492" s="57" t="s">
        <v>1736</v>
      </c>
      <c r="F492" s="57" t="s">
        <v>1737</v>
      </c>
      <c r="G492" s="57" t="s">
        <v>1738</v>
      </c>
      <c r="H492" s="57" t="s">
        <v>1743</v>
      </c>
      <c r="I492" s="44" t="s">
        <v>1744</v>
      </c>
      <c r="J492" s="49">
        <v>1</v>
      </c>
      <c r="K492" s="71">
        <v>45126</v>
      </c>
      <c r="L492" s="71">
        <v>45492</v>
      </c>
      <c r="M492" s="49">
        <f t="shared" si="7"/>
        <v>52</v>
      </c>
      <c r="N492" s="60">
        <v>1</v>
      </c>
      <c r="O492" s="51" t="s">
        <v>1745</v>
      </c>
      <c r="P492" s="44" t="s">
        <v>3894</v>
      </c>
    </row>
    <row r="493" spans="1:16" ht="115.5" x14ac:dyDescent="0.25">
      <c r="A493" s="3">
        <v>25</v>
      </c>
      <c r="B493" s="44" t="s">
        <v>1761</v>
      </c>
      <c r="C493" s="45" t="s">
        <v>26</v>
      </c>
      <c r="D493" s="49">
        <v>4</v>
      </c>
      <c r="E493" s="57" t="s">
        <v>1736</v>
      </c>
      <c r="F493" s="57" t="s">
        <v>1737</v>
      </c>
      <c r="G493" s="57" t="s">
        <v>1738</v>
      </c>
      <c r="H493" s="57" t="s">
        <v>1747</v>
      </c>
      <c r="I493" s="44" t="s">
        <v>1748</v>
      </c>
      <c r="J493" s="49">
        <v>1</v>
      </c>
      <c r="K493" s="71">
        <v>45126</v>
      </c>
      <c r="L493" s="71">
        <v>45838</v>
      </c>
      <c r="M493" s="49">
        <f t="shared" si="7"/>
        <v>102</v>
      </c>
      <c r="N493" s="60">
        <v>0</v>
      </c>
      <c r="O493" s="64" t="s">
        <v>1749</v>
      </c>
      <c r="P493" s="44" t="s">
        <v>3894</v>
      </c>
    </row>
    <row r="494" spans="1:16" ht="132" x14ac:dyDescent="0.25">
      <c r="A494" s="3">
        <v>25</v>
      </c>
      <c r="B494" s="44" t="s">
        <v>1765</v>
      </c>
      <c r="C494" s="45" t="s">
        <v>26</v>
      </c>
      <c r="D494" s="49">
        <v>4</v>
      </c>
      <c r="E494" s="57" t="s">
        <v>1751</v>
      </c>
      <c r="F494" s="57" t="s">
        <v>1752</v>
      </c>
      <c r="G494" s="57" t="s">
        <v>1753</v>
      </c>
      <c r="H494" s="57" t="s">
        <v>1754</v>
      </c>
      <c r="I494" s="44" t="s">
        <v>1755</v>
      </c>
      <c r="J494" s="49">
        <v>1</v>
      </c>
      <c r="K494" s="71">
        <v>45126</v>
      </c>
      <c r="L494" s="71">
        <v>45492</v>
      </c>
      <c r="M494" s="49">
        <f t="shared" si="7"/>
        <v>52</v>
      </c>
      <c r="N494" s="60">
        <v>1</v>
      </c>
      <c r="O494" s="51" t="s">
        <v>1756</v>
      </c>
      <c r="P494" s="44" t="s">
        <v>3894</v>
      </c>
    </row>
    <row r="495" spans="1:16" ht="132" x14ac:dyDescent="0.25">
      <c r="A495" s="3">
        <v>25</v>
      </c>
      <c r="B495" s="44" t="s">
        <v>1772</v>
      </c>
      <c r="C495" s="45" t="s">
        <v>26</v>
      </c>
      <c r="D495" s="49">
        <v>4</v>
      </c>
      <c r="E495" s="57" t="s">
        <v>1751</v>
      </c>
      <c r="F495" s="57" t="s">
        <v>1752</v>
      </c>
      <c r="G495" s="57" t="s">
        <v>1753</v>
      </c>
      <c r="H495" s="57" t="s">
        <v>1758</v>
      </c>
      <c r="I495" s="44" t="s">
        <v>1759</v>
      </c>
      <c r="J495" s="49">
        <v>1</v>
      </c>
      <c r="K495" s="71">
        <v>45126</v>
      </c>
      <c r="L495" s="71">
        <v>45492</v>
      </c>
      <c r="M495" s="49">
        <f t="shared" si="7"/>
        <v>52</v>
      </c>
      <c r="N495" s="60">
        <v>1</v>
      </c>
      <c r="O495" s="51" t="s">
        <v>1760</v>
      </c>
      <c r="P495" s="44" t="s">
        <v>3894</v>
      </c>
    </row>
    <row r="496" spans="1:16" ht="132" x14ac:dyDescent="0.25">
      <c r="A496" s="3">
        <v>25</v>
      </c>
      <c r="B496" s="44" t="s">
        <v>1779</v>
      </c>
      <c r="C496" s="45" t="s">
        <v>26</v>
      </c>
      <c r="D496" s="49">
        <v>4</v>
      </c>
      <c r="E496" s="57" t="s">
        <v>1751</v>
      </c>
      <c r="F496" s="57" t="s">
        <v>1752</v>
      </c>
      <c r="G496" s="57" t="s">
        <v>1753</v>
      </c>
      <c r="H496" s="57" t="s">
        <v>1762</v>
      </c>
      <c r="I496" s="44" t="s">
        <v>1763</v>
      </c>
      <c r="J496" s="49">
        <v>1</v>
      </c>
      <c r="K496" s="71">
        <v>45126</v>
      </c>
      <c r="L496" s="71">
        <v>45492</v>
      </c>
      <c r="M496" s="49">
        <f t="shared" si="7"/>
        <v>52</v>
      </c>
      <c r="N496" s="60">
        <v>1</v>
      </c>
      <c r="O496" s="51" t="s">
        <v>1764</v>
      </c>
      <c r="P496" s="44" t="s">
        <v>3894</v>
      </c>
    </row>
    <row r="497" spans="1:16" ht="132" x14ac:dyDescent="0.25">
      <c r="A497" s="3">
        <v>25</v>
      </c>
      <c r="B497" s="44" t="s">
        <v>1783</v>
      </c>
      <c r="C497" s="45" t="s">
        <v>26</v>
      </c>
      <c r="D497" s="49">
        <v>4</v>
      </c>
      <c r="E497" s="57" t="s">
        <v>1766</v>
      </c>
      <c r="F497" s="57" t="s">
        <v>1767</v>
      </c>
      <c r="G497" s="57" t="s">
        <v>1768</v>
      </c>
      <c r="H497" s="57" t="s">
        <v>1769</v>
      </c>
      <c r="I497" s="44" t="s">
        <v>1770</v>
      </c>
      <c r="J497" s="49">
        <v>1</v>
      </c>
      <c r="K497" s="71">
        <v>45126</v>
      </c>
      <c r="L497" s="71">
        <v>45492</v>
      </c>
      <c r="M497" s="49">
        <f t="shared" si="7"/>
        <v>52</v>
      </c>
      <c r="N497" s="60">
        <v>1</v>
      </c>
      <c r="O497" s="51" t="s">
        <v>1771</v>
      </c>
      <c r="P497" s="44" t="s">
        <v>3894</v>
      </c>
    </row>
    <row r="498" spans="1:16" ht="132" x14ac:dyDescent="0.25">
      <c r="A498" s="3">
        <v>25</v>
      </c>
      <c r="B498" s="44" t="s">
        <v>1786</v>
      </c>
      <c r="C498" s="45" t="s">
        <v>26</v>
      </c>
      <c r="D498" s="49">
        <v>4</v>
      </c>
      <c r="E498" s="57" t="s">
        <v>1773</v>
      </c>
      <c r="F498" s="57" t="s">
        <v>1774</v>
      </c>
      <c r="G498" s="57" t="s">
        <v>1775</v>
      </c>
      <c r="H498" s="57" t="s">
        <v>1776</v>
      </c>
      <c r="I498" s="44" t="s">
        <v>1777</v>
      </c>
      <c r="J498" s="49">
        <v>1</v>
      </c>
      <c r="K498" s="71">
        <v>45126</v>
      </c>
      <c r="L498" s="71">
        <v>45492</v>
      </c>
      <c r="M498" s="49">
        <f t="shared" si="7"/>
        <v>52</v>
      </c>
      <c r="N498" s="60">
        <v>1</v>
      </c>
      <c r="O498" s="51" t="s">
        <v>1778</v>
      </c>
      <c r="P498" s="44" t="s">
        <v>3894</v>
      </c>
    </row>
    <row r="499" spans="1:16" ht="132" x14ac:dyDescent="0.25">
      <c r="A499" s="3">
        <v>25</v>
      </c>
      <c r="B499" s="44" t="s">
        <v>1790</v>
      </c>
      <c r="C499" s="45" t="s">
        <v>26</v>
      </c>
      <c r="D499" s="49">
        <v>4</v>
      </c>
      <c r="E499" s="57" t="s">
        <v>1773</v>
      </c>
      <c r="F499" s="57" t="s">
        <v>1780</v>
      </c>
      <c r="G499" s="57" t="s">
        <v>1775</v>
      </c>
      <c r="H499" s="57" t="s">
        <v>1781</v>
      </c>
      <c r="I499" s="44" t="s">
        <v>316</v>
      </c>
      <c r="J499" s="49">
        <v>1</v>
      </c>
      <c r="K499" s="71">
        <v>45126</v>
      </c>
      <c r="L499" s="71">
        <v>45838</v>
      </c>
      <c r="M499" s="49">
        <f t="shared" si="7"/>
        <v>102</v>
      </c>
      <c r="N499" s="60">
        <v>0</v>
      </c>
      <c r="O499" s="64" t="s">
        <v>1782</v>
      </c>
      <c r="P499" s="44" t="s">
        <v>3894</v>
      </c>
    </row>
    <row r="500" spans="1:16" ht="132" x14ac:dyDescent="0.25">
      <c r="A500" s="3">
        <v>25</v>
      </c>
      <c r="B500" s="44" t="s">
        <v>1796</v>
      </c>
      <c r="C500" s="45" t="s">
        <v>26</v>
      </c>
      <c r="D500" s="49">
        <v>4</v>
      </c>
      <c r="E500" s="57" t="s">
        <v>1773</v>
      </c>
      <c r="F500" s="57" t="s">
        <v>1780</v>
      </c>
      <c r="G500" s="57" t="s">
        <v>1775</v>
      </c>
      <c r="H500" s="57" t="s">
        <v>1784</v>
      </c>
      <c r="I500" s="44" t="s">
        <v>1759</v>
      </c>
      <c r="J500" s="49">
        <v>1</v>
      </c>
      <c r="K500" s="71">
        <v>45126</v>
      </c>
      <c r="L500" s="71">
        <v>45492</v>
      </c>
      <c r="M500" s="49">
        <f t="shared" si="7"/>
        <v>52</v>
      </c>
      <c r="N500" s="60">
        <v>1</v>
      </c>
      <c r="O500" s="51" t="s">
        <v>1785</v>
      </c>
      <c r="P500" s="44" t="s">
        <v>3894</v>
      </c>
    </row>
    <row r="501" spans="1:16" ht="132" x14ac:dyDescent="0.25">
      <c r="A501" s="3">
        <v>25</v>
      </c>
      <c r="B501" s="44" t="s">
        <v>1802</v>
      </c>
      <c r="C501" s="45" t="s">
        <v>26</v>
      </c>
      <c r="D501" s="49">
        <v>4</v>
      </c>
      <c r="E501" s="57" t="s">
        <v>1773</v>
      </c>
      <c r="F501" s="57" t="s">
        <v>1780</v>
      </c>
      <c r="G501" s="57" t="s">
        <v>1775</v>
      </c>
      <c r="H501" s="57" t="s">
        <v>1787</v>
      </c>
      <c r="I501" s="44" t="s">
        <v>1788</v>
      </c>
      <c r="J501" s="49">
        <v>1</v>
      </c>
      <c r="K501" s="71">
        <v>45126</v>
      </c>
      <c r="L501" s="71">
        <v>45838</v>
      </c>
      <c r="M501" s="49">
        <f t="shared" si="7"/>
        <v>102</v>
      </c>
      <c r="N501" s="60">
        <v>0</v>
      </c>
      <c r="O501" s="64" t="s">
        <v>1789</v>
      </c>
      <c r="P501" s="44" t="s">
        <v>3894</v>
      </c>
    </row>
    <row r="502" spans="1:16" ht="181.5" x14ac:dyDescent="0.25">
      <c r="A502" s="3">
        <v>25</v>
      </c>
      <c r="B502" s="44" t="s">
        <v>1806</v>
      </c>
      <c r="C502" s="45" t="s">
        <v>26</v>
      </c>
      <c r="D502" s="46">
        <v>6</v>
      </c>
      <c r="E502" s="45" t="s">
        <v>1791</v>
      </c>
      <c r="F502" s="45" t="s">
        <v>1792</v>
      </c>
      <c r="G502" s="45" t="s">
        <v>1793</v>
      </c>
      <c r="H502" s="45" t="s">
        <v>1794</v>
      </c>
      <c r="I502" s="47" t="s">
        <v>1795</v>
      </c>
      <c r="J502" s="72">
        <v>1</v>
      </c>
      <c r="K502" s="71">
        <v>45126</v>
      </c>
      <c r="L502" s="48">
        <v>45930</v>
      </c>
      <c r="M502" s="49">
        <f t="shared" si="7"/>
        <v>115</v>
      </c>
      <c r="N502" s="60">
        <v>0</v>
      </c>
      <c r="O502" s="51" t="s">
        <v>49</v>
      </c>
      <c r="P502" s="47" t="s">
        <v>3913</v>
      </c>
    </row>
    <row r="503" spans="1:16" ht="165" x14ac:dyDescent="0.25">
      <c r="A503" s="3">
        <v>25</v>
      </c>
      <c r="B503" s="44" t="s">
        <v>1813</v>
      </c>
      <c r="C503" s="45" t="s">
        <v>26</v>
      </c>
      <c r="D503" s="46">
        <v>7</v>
      </c>
      <c r="E503" s="57" t="s">
        <v>1797</v>
      </c>
      <c r="F503" s="45" t="s">
        <v>1798</v>
      </c>
      <c r="G503" s="45" t="s">
        <v>1799</v>
      </c>
      <c r="H503" s="45" t="s">
        <v>1800</v>
      </c>
      <c r="I503" s="47" t="s">
        <v>1801</v>
      </c>
      <c r="J503" s="47">
        <v>1</v>
      </c>
      <c r="K503" s="71">
        <v>45126</v>
      </c>
      <c r="L503" s="48">
        <v>45930</v>
      </c>
      <c r="M503" s="49">
        <f t="shared" si="7"/>
        <v>115</v>
      </c>
      <c r="N503" s="60">
        <v>0</v>
      </c>
      <c r="O503" s="51" t="s">
        <v>49</v>
      </c>
      <c r="P503" s="47" t="s">
        <v>3914</v>
      </c>
    </row>
    <row r="504" spans="1:16" ht="165" x14ac:dyDescent="0.25">
      <c r="A504" s="3">
        <v>25</v>
      </c>
      <c r="B504" s="44" t="s">
        <v>1818</v>
      </c>
      <c r="C504" s="45" t="s">
        <v>26</v>
      </c>
      <c r="D504" s="46">
        <v>7</v>
      </c>
      <c r="E504" s="57" t="s">
        <v>1797</v>
      </c>
      <c r="F504" s="45" t="s">
        <v>1803</v>
      </c>
      <c r="G504" s="45" t="s">
        <v>1804</v>
      </c>
      <c r="H504" s="45" t="s">
        <v>1794</v>
      </c>
      <c r="I504" s="47" t="s">
        <v>1805</v>
      </c>
      <c r="J504" s="73">
        <v>1</v>
      </c>
      <c r="K504" s="71">
        <v>45126</v>
      </c>
      <c r="L504" s="48">
        <v>45930</v>
      </c>
      <c r="M504" s="49">
        <f t="shared" si="7"/>
        <v>115</v>
      </c>
      <c r="N504" s="60">
        <v>0.2</v>
      </c>
      <c r="O504" s="51" t="s">
        <v>49</v>
      </c>
      <c r="P504" s="47" t="s">
        <v>3857</v>
      </c>
    </row>
    <row r="505" spans="1:16" ht="115.5" x14ac:dyDescent="0.25">
      <c r="A505" s="3">
        <v>25</v>
      </c>
      <c r="B505" s="44" t="s">
        <v>1825</v>
      </c>
      <c r="C505" s="45" t="s">
        <v>26</v>
      </c>
      <c r="D505" s="47">
        <v>8</v>
      </c>
      <c r="E505" s="45" t="s">
        <v>1807</v>
      </c>
      <c r="F505" s="57" t="s">
        <v>1808</v>
      </c>
      <c r="G505" s="57" t="s">
        <v>1809</v>
      </c>
      <c r="H505" s="57" t="s">
        <v>1810</v>
      </c>
      <c r="I505" s="47" t="s">
        <v>1811</v>
      </c>
      <c r="J505" s="47">
        <v>1</v>
      </c>
      <c r="K505" s="71">
        <v>45126</v>
      </c>
      <c r="L505" s="71">
        <v>45838</v>
      </c>
      <c r="M505" s="49">
        <f t="shared" si="7"/>
        <v>102</v>
      </c>
      <c r="N505" s="60">
        <v>0</v>
      </c>
      <c r="O505" s="51" t="s">
        <v>1812</v>
      </c>
      <c r="P505" s="47" t="s">
        <v>3890</v>
      </c>
    </row>
    <row r="506" spans="1:16" ht="82.5" x14ac:dyDescent="0.25">
      <c r="A506" s="3">
        <v>25</v>
      </c>
      <c r="B506" s="44" t="s">
        <v>1829</v>
      </c>
      <c r="C506" s="45" t="s">
        <v>26</v>
      </c>
      <c r="D506" s="47">
        <v>8</v>
      </c>
      <c r="E506" s="45" t="s">
        <v>1807</v>
      </c>
      <c r="F506" s="57" t="s">
        <v>1808</v>
      </c>
      <c r="G506" s="57" t="s">
        <v>1814</v>
      </c>
      <c r="H506" s="57" t="s">
        <v>1815</v>
      </c>
      <c r="I506" s="47" t="s">
        <v>1816</v>
      </c>
      <c r="J506" s="47">
        <v>1</v>
      </c>
      <c r="K506" s="71">
        <v>45126</v>
      </c>
      <c r="L506" s="71">
        <v>45492</v>
      </c>
      <c r="M506" s="49">
        <f t="shared" si="7"/>
        <v>52</v>
      </c>
      <c r="N506" s="60">
        <v>1</v>
      </c>
      <c r="O506" s="53" t="s">
        <v>1817</v>
      </c>
      <c r="P506" s="47" t="s">
        <v>3890</v>
      </c>
    </row>
    <row r="507" spans="1:16" ht="115.5" x14ac:dyDescent="0.25">
      <c r="A507" s="3">
        <v>25</v>
      </c>
      <c r="B507" s="44" t="s">
        <v>1833</v>
      </c>
      <c r="C507" s="45" t="s">
        <v>26</v>
      </c>
      <c r="D507" s="46">
        <v>8</v>
      </c>
      <c r="E507" s="74" t="s">
        <v>1819</v>
      </c>
      <c r="F507" s="45" t="s">
        <v>1820</v>
      </c>
      <c r="G507" s="45" t="s">
        <v>1821</v>
      </c>
      <c r="H507" s="45" t="s">
        <v>1822</v>
      </c>
      <c r="I507" s="47" t="s">
        <v>1823</v>
      </c>
      <c r="J507" s="46">
        <v>1</v>
      </c>
      <c r="K507" s="71">
        <v>45126</v>
      </c>
      <c r="L507" s="71">
        <v>45838</v>
      </c>
      <c r="M507" s="49">
        <f t="shared" si="7"/>
        <v>102</v>
      </c>
      <c r="N507" s="60">
        <v>1</v>
      </c>
      <c r="O507" s="53" t="s">
        <v>1824</v>
      </c>
      <c r="P507" s="47" t="s">
        <v>3915</v>
      </c>
    </row>
    <row r="508" spans="1:16" ht="99" x14ac:dyDescent="0.25">
      <c r="A508" s="3">
        <v>25</v>
      </c>
      <c r="B508" s="44" t="s">
        <v>1840</v>
      </c>
      <c r="C508" s="45" t="s">
        <v>26</v>
      </c>
      <c r="D508" s="46">
        <v>8</v>
      </c>
      <c r="E508" s="74" t="s">
        <v>1819</v>
      </c>
      <c r="F508" s="45" t="s">
        <v>1820</v>
      </c>
      <c r="G508" s="45" t="s">
        <v>1821</v>
      </c>
      <c r="H508" s="45" t="s">
        <v>1826</v>
      </c>
      <c r="I508" s="47" t="s">
        <v>1827</v>
      </c>
      <c r="J508" s="46">
        <v>1</v>
      </c>
      <c r="K508" s="71">
        <v>45126</v>
      </c>
      <c r="L508" s="71">
        <v>45838</v>
      </c>
      <c r="M508" s="49">
        <f t="shared" si="7"/>
        <v>102</v>
      </c>
      <c r="N508" s="60">
        <v>1</v>
      </c>
      <c r="O508" s="53" t="s">
        <v>1828</v>
      </c>
      <c r="P508" s="47" t="s">
        <v>3915</v>
      </c>
    </row>
    <row r="509" spans="1:16" ht="99" x14ac:dyDescent="0.25">
      <c r="A509" s="3">
        <v>25</v>
      </c>
      <c r="B509" s="44" t="s">
        <v>1844</v>
      </c>
      <c r="C509" s="45" t="s">
        <v>26</v>
      </c>
      <c r="D509" s="46">
        <v>8</v>
      </c>
      <c r="E509" s="74" t="s">
        <v>1819</v>
      </c>
      <c r="F509" s="45" t="s">
        <v>1820</v>
      </c>
      <c r="G509" s="45" t="s">
        <v>1821</v>
      </c>
      <c r="H509" s="45" t="s">
        <v>1830</v>
      </c>
      <c r="I509" s="47" t="s">
        <v>1831</v>
      </c>
      <c r="J509" s="46">
        <v>2</v>
      </c>
      <c r="K509" s="71">
        <v>45126</v>
      </c>
      <c r="L509" s="71">
        <v>45838</v>
      </c>
      <c r="M509" s="49">
        <f t="shared" si="7"/>
        <v>102</v>
      </c>
      <c r="N509" s="60">
        <v>1</v>
      </c>
      <c r="O509" s="53" t="s">
        <v>1832</v>
      </c>
      <c r="P509" s="47" t="s">
        <v>3915</v>
      </c>
    </row>
    <row r="510" spans="1:16" ht="132" x14ac:dyDescent="0.25">
      <c r="A510" s="3">
        <v>25</v>
      </c>
      <c r="B510" s="44" t="s">
        <v>1848</v>
      </c>
      <c r="C510" s="45" t="s">
        <v>26</v>
      </c>
      <c r="D510" s="46">
        <v>9</v>
      </c>
      <c r="E510" s="45" t="s">
        <v>1834</v>
      </c>
      <c r="F510" s="45" t="s">
        <v>1835</v>
      </c>
      <c r="G510" s="45" t="s">
        <v>1836</v>
      </c>
      <c r="H510" s="45" t="s">
        <v>1837</v>
      </c>
      <c r="I510" s="47" t="s">
        <v>1838</v>
      </c>
      <c r="J510" s="46">
        <v>1</v>
      </c>
      <c r="K510" s="71">
        <v>45126</v>
      </c>
      <c r="L510" s="62">
        <v>45435</v>
      </c>
      <c r="M510" s="49">
        <f t="shared" si="7"/>
        <v>44</v>
      </c>
      <c r="N510" s="60">
        <v>1</v>
      </c>
      <c r="O510" s="53" t="s">
        <v>1839</v>
      </c>
      <c r="P510" s="47" t="s">
        <v>3915</v>
      </c>
    </row>
    <row r="511" spans="1:16" ht="132" x14ac:dyDescent="0.25">
      <c r="A511" s="3">
        <v>25</v>
      </c>
      <c r="B511" s="44" t="s">
        <v>1854</v>
      </c>
      <c r="C511" s="45" t="s">
        <v>26</v>
      </c>
      <c r="D511" s="46">
        <v>9</v>
      </c>
      <c r="E511" s="45" t="s">
        <v>1834</v>
      </c>
      <c r="F511" s="45" t="s">
        <v>1835</v>
      </c>
      <c r="G511" s="45" t="s">
        <v>1836</v>
      </c>
      <c r="H511" s="45" t="s">
        <v>1841</v>
      </c>
      <c r="I511" s="47" t="s">
        <v>1842</v>
      </c>
      <c r="J511" s="46">
        <v>1</v>
      </c>
      <c r="K511" s="71">
        <v>45126</v>
      </c>
      <c r="L511" s="62">
        <v>45435</v>
      </c>
      <c r="M511" s="49">
        <f t="shared" si="7"/>
        <v>44</v>
      </c>
      <c r="N511" s="60">
        <v>1</v>
      </c>
      <c r="O511" s="53" t="s">
        <v>1843</v>
      </c>
      <c r="P511" s="47" t="s">
        <v>3915</v>
      </c>
    </row>
    <row r="512" spans="1:16" ht="132" x14ac:dyDescent="0.25">
      <c r="A512" s="3">
        <v>25</v>
      </c>
      <c r="B512" s="44" t="s">
        <v>1857</v>
      </c>
      <c r="C512" s="45" t="s">
        <v>26</v>
      </c>
      <c r="D512" s="46">
        <v>9</v>
      </c>
      <c r="E512" s="45" t="s">
        <v>1834</v>
      </c>
      <c r="F512" s="45" t="s">
        <v>1835</v>
      </c>
      <c r="G512" s="45" t="s">
        <v>1836</v>
      </c>
      <c r="H512" s="45" t="s">
        <v>1845</v>
      </c>
      <c r="I512" s="47" t="s">
        <v>1846</v>
      </c>
      <c r="J512" s="46">
        <v>1</v>
      </c>
      <c r="K512" s="71">
        <v>45126</v>
      </c>
      <c r="L512" s="62">
        <v>45435</v>
      </c>
      <c r="M512" s="49">
        <f t="shared" si="7"/>
        <v>44</v>
      </c>
      <c r="N512" s="60">
        <v>1</v>
      </c>
      <c r="O512" s="53" t="s">
        <v>1847</v>
      </c>
      <c r="P512" s="47" t="s">
        <v>3915</v>
      </c>
    </row>
    <row r="513" spans="1:16" ht="115.5" x14ac:dyDescent="0.25">
      <c r="A513" s="3">
        <v>25</v>
      </c>
      <c r="B513" s="44" t="s">
        <v>1861</v>
      </c>
      <c r="C513" s="45" t="s">
        <v>26</v>
      </c>
      <c r="D513" s="49">
        <v>9</v>
      </c>
      <c r="E513" s="57" t="s">
        <v>1849</v>
      </c>
      <c r="F513" s="57" t="s">
        <v>1850</v>
      </c>
      <c r="G513" s="57" t="s">
        <v>1851</v>
      </c>
      <c r="H513" s="57" t="s">
        <v>1852</v>
      </c>
      <c r="I513" s="44" t="s">
        <v>1853</v>
      </c>
      <c r="J513" s="49">
        <v>1</v>
      </c>
      <c r="K513" s="71">
        <v>45495</v>
      </c>
      <c r="L513" s="62">
        <v>45860</v>
      </c>
      <c r="M513" s="49">
        <f t="shared" si="7"/>
        <v>52</v>
      </c>
      <c r="N513" s="60">
        <v>0</v>
      </c>
      <c r="O513" s="53"/>
      <c r="P513" s="47" t="s">
        <v>3915</v>
      </c>
    </row>
    <row r="514" spans="1:16" ht="181.5" x14ac:dyDescent="0.25">
      <c r="A514" s="3">
        <v>25</v>
      </c>
      <c r="B514" s="44" t="s">
        <v>1864</v>
      </c>
      <c r="C514" s="45" t="s">
        <v>26</v>
      </c>
      <c r="D514" s="49">
        <v>9</v>
      </c>
      <c r="E514" s="57" t="s">
        <v>1849</v>
      </c>
      <c r="F514" s="57" t="s">
        <v>1850</v>
      </c>
      <c r="G514" s="57" t="s">
        <v>1851</v>
      </c>
      <c r="H514" s="57" t="s">
        <v>1855</v>
      </c>
      <c r="I514" s="44" t="s">
        <v>1856</v>
      </c>
      <c r="J514" s="49">
        <v>1</v>
      </c>
      <c r="K514" s="71">
        <v>45495</v>
      </c>
      <c r="L514" s="62">
        <v>45860</v>
      </c>
      <c r="M514" s="49">
        <f t="shared" si="7"/>
        <v>52</v>
      </c>
      <c r="N514" s="60">
        <v>0</v>
      </c>
      <c r="O514" s="53"/>
      <c r="P514" s="47" t="s">
        <v>3915</v>
      </c>
    </row>
    <row r="515" spans="1:16" ht="148.5" x14ac:dyDescent="0.25">
      <c r="A515" s="3">
        <v>25</v>
      </c>
      <c r="B515" s="44" t="s">
        <v>1871</v>
      </c>
      <c r="C515" s="45" t="s">
        <v>26</v>
      </c>
      <c r="D515" s="49">
        <v>9</v>
      </c>
      <c r="E515" s="57" t="s">
        <v>1849</v>
      </c>
      <c r="F515" s="57" t="s">
        <v>1850</v>
      </c>
      <c r="G515" s="57" t="s">
        <v>1858</v>
      </c>
      <c r="H515" s="57" t="s">
        <v>1859</v>
      </c>
      <c r="I515" s="44" t="s">
        <v>1860</v>
      </c>
      <c r="J515" s="49">
        <v>4</v>
      </c>
      <c r="K515" s="71">
        <v>45495</v>
      </c>
      <c r="L515" s="62">
        <v>45860</v>
      </c>
      <c r="M515" s="49">
        <f t="shared" si="7"/>
        <v>52</v>
      </c>
      <c r="N515" s="60">
        <v>0</v>
      </c>
      <c r="O515" s="53"/>
      <c r="P515" s="47" t="s">
        <v>3915</v>
      </c>
    </row>
    <row r="516" spans="1:16" ht="132" x14ac:dyDescent="0.25">
      <c r="A516" s="3">
        <v>25</v>
      </c>
      <c r="B516" s="44" t="s">
        <v>1873</v>
      </c>
      <c r="C516" s="47" t="s">
        <v>26</v>
      </c>
      <c r="D516" s="47">
        <v>9</v>
      </c>
      <c r="E516" s="47" t="s">
        <v>1834</v>
      </c>
      <c r="F516" s="47" t="s">
        <v>1835</v>
      </c>
      <c r="G516" s="44" t="s">
        <v>1862</v>
      </c>
      <c r="H516" s="44" t="s">
        <v>1862</v>
      </c>
      <c r="I516" s="47" t="s">
        <v>1863</v>
      </c>
      <c r="J516" s="47">
        <v>1</v>
      </c>
      <c r="K516" s="48">
        <v>45691</v>
      </c>
      <c r="L516" s="48">
        <v>46022</v>
      </c>
      <c r="M516" s="49">
        <f t="shared" si="7"/>
        <v>47</v>
      </c>
      <c r="N516" s="50">
        <v>0.7</v>
      </c>
      <c r="O516" s="53"/>
      <c r="P516" s="47" t="s">
        <v>3890</v>
      </c>
    </row>
    <row r="517" spans="1:16" ht="99" x14ac:dyDescent="0.25">
      <c r="A517" s="3">
        <v>25</v>
      </c>
      <c r="B517" s="44" t="s">
        <v>1878</v>
      </c>
      <c r="C517" s="45" t="s">
        <v>26</v>
      </c>
      <c r="D517" s="47">
        <v>11</v>
      </c>
      <c r="E517" s="45" t="s">
        <v>1865</v>
      </c>
      <c r="F517" s="45" t="s">
        <v>1866</v>
      </c>
      <c r="G517" s="57" t="s">
        <v>1867</v>
      </c>
      <c r="H517" s="57" t="s">
        <v>1868</v>
      </c>
      <c r="I517" s="47" t="s">
        <v>1869</v>
      </c>
      <c r="J517" s="47">
        <v>1</v>
      </c>
      <c r="K517" s="48">
        <v>45126</v>
      </c>
      <c r="L517" s="48">
        <v>45838</v>
      </c>
      <c r="M517" s="49">
        <f t="shared" si="7"/>
        <v>102</v>
      </c>
      <c r="N517" s="60">
        <v>0</v>
      </c>
      <c r="O517" s="53" t="s">
        <v>1870</v>
      </c>
      <c r="P517" s="47" t="s">
        <v>3890</v>
      </c>
    </row>
    <row r="518" spans="1:16" ht="99" x14ac:dyDescent="0.25">
      <c r="A518" s="3">
        <v>25</v>
      </c>
      <c r="B518" s="44" t="s">
        <v>1882</v>
      </c>
      <c r="C518" s="45" t="s">
        <v>26</v>
      </c>
      <c r="D518" s="47">
        <v>11</v>
      </c>
      <c r="E518" s="45" t="s">
        <v>1865</v>
      </c>
      <c r="F518" s="45" t="s">
        <v>1866</v>
      </c>
      <c r="G518" s="57" t="s">
        <v>1867</v>
      </c>
      <c r="H518" s="57" t="s">
        <v>1872</v>
      </c>
      <c r="I518" s="47" t="s">
        <v>1869</v>
      </c>
      <c r="J518" s="49">
        <v>1</v>
      </c>
      <c r="K518" s="48">
        <v>45126</v>
      </c>
      <c r="L518" s="48">
        <v>45838</v>
      </c>
      <c r="M518" s="49">
        <f t="shared" si="7"/>
        <v>102</v>
      </c>
      <c r="N518" s="60">
        <v>0</v>
      </c>
      <c r="O518" s="53" t="s">
        <v>1870</v>
      </c>
      <c r="P518" s="47" t="s">
        <v>3890</v>
      </c>
    </row>
    <row r="519" spans="1:16" ht="99" x14ac:dyDescent="0.25">
      <c r="A519" s="3">
        <v>25</v>
      </c>
      <c r="B519" s="44" t="s">
        <v>1887</v>
      </c>
      <c r="C519" s="45" t="s">
        <v>26</v>
      </c>
      <c r="D519" s="46">
        <v>11</v>
      </c>
      <c r="E519" s="45" t="s">
        <v>1865</v>
      </c>
      <c r="F519" s="45" t="s">
        <v>1866</v>
      </c>
      <c r="G519" s="45" t="s">
        <v>1874</v>
      </c>
      <c r="H519" s="45" t="s">
        <v>1875</v>
      </c>
      <c r="I519" s="47" t="s">
        <v>1876</v>
      </c>
      <c r="J519" s="46">
        <v>1</v>
      </c>
      <c r="K519" s="71">
        <v>45126</v>
      </c>
      <c r="L519" s="62">
        <v>45188</v>
      </c>
      <c r="M519" s="49">
        <f t="shared" si="7"/>
        <v>9</v>
      </c>
      <c r="N519" s="60">
        <v>1</v>
      </c>
      <c r="O519" s="53" t="s">
        <v>1877</v>
      </c>
      <c r="P519" s="49" t="s">
        <v>3896</v>
      </c>
    </row>
    <row r="520" spans="1:16" ht="115.5" x14ac:dyDescent="0.25">
      <c r="A520" s="3">
        <v>25</v>
      </c>
      <c r="B520" s="44" t="s">
        <v>1892</v>
      </c>
      <c r="C520" s="45" t="s">
        <v>26</v>
      </c>
      <c r="D520" s="46">
        <v>11</v>
      </c>
      <c r="E520" s="45" t="s">
        <v>1865</v>
      </c>
      <c r="F520" s="45" t="s">
        <v>1866</v>
      </c>
      <c r="G520" s="45" t="s">
        <v>1874</v>
      </c>
      <c r="H520" s="45" t="s">
        <v>1879</v>
      </c>
      <c r="I520" s="47" t="s">
        <v>1880</v>
      </c>
      <c r="J520" s="46">
        <v>5</v>
      </c>
      <c r="K520" s="71">
        <v>45126</v>
      </c>
      <c r="L520" s="62">
        <v>45657</v>
      </c>
      <c r="M520" s="49">
        <f t="shared" si="7"/>
        <v>76</v>
      </c>
      <c r="N520" s="60">
        <v>1</v>
      </c>
      <c r="O520" s="53" t="s">
        <v>1881</v>
      </c>
      <c r="P520" s="49" t="s">
        <v>3896</v>
      </c>
    </row>
    <row r="521" spans="1:16" ht="132" x14ac:dyDescent="0.25">
      <c r="A521" s="3">
        <v>25</v>
      </c>
      <c r="B521" s="44" t="s">
        <v>1897</v>
      </c>
      <c r="C521" s="45" t="s">
        <v>26</v>
      </c>
      <c r="D521" s="46">
        <v>11</v>
      </c>
      <c r="E521" s="45" t="s">
        <v>1865</v>
      </c>
      <c r="F521" s="45" t="s">
        <v>1866</v>
      </c>
      <c r="G521" s="45" t="s">
        <v>1883</v>
      </c>
      <c r="H521" s="45" t="s">
        <v>1884</v>
      </c>
      <c r="I521" s="47" t="s">
        <v>1885</v>
      </c>
      <c r="J521" s="46">
        <v>1</v>
      </c>
      <c r="K521" s="71">
        <v>45653</v>
      </c>
      <c r="L521" s="62">
        <v>45657</v>
      </c>
      <c r="M521" s="49">
        <f t="shared" si="7"/>
        <v>1</v>
      </c>
      <c r="N521" s="60">
        <v>1</v>
      </c>
      <c r="O521" s="75" t="s">
        <v>1886</v>
      </c>
      <c r="P521" s="49" t="s">
        <v>3896</v>
      </c>
    </row>
    <row r="522" spans="1:16" ht="148.5" x14ac:dyDescent="0.25">
      <c r="A522" s="3">
        <v>25</v>
      </c>
      <c r="B522" s="44" t="s">
        <v>1900</v>
      </c>
      <c r="C522" s="45" t="s">
        <v>26</v>
      </c>
      <c r="D522" s="46">
        <v>11</v>
      </c>
      <c r="E522" s="45" t="s">
        <v>1865</v>
      </c>
      <c r="F522" s="45" t="s">
        <v>1866</v>
      </c>
      <c r="G522" s="45" t="s">
        <v>1888</v>
      </c>
      <c r="H522" s="45" t="s">
        <v>1889</v>
      </c>
      <c r="I522" s="47" t="s">
        <v>1890</v>
      </c>
      <c r="J522" s="46">
        <v>1</v>
      </c>
      <c r="K522" s="71">
        <v>45653</v>
      </c>
      <c r="L522" s="62">
        <v>45657</v>
      </c>
      <c r="M522" s="49">
        <f t="shared" si="7"/>
        <v>1</v>
      </c>
      <c r="N522" s="60">
        <v>1</v>
      </c>
      <c r="O522" s="75" t="s">
        <v>1891</v>
      </c>
      <c r="P522" s="49" t="s">
        <v>3896</v>
      </c>
    </row>
    <row r="523" spans="1:16" ht="82.5" x14ac:dyDescent="0.25">
      <c r="A523" s="3">
        <v>25</v>
      </c>
      <c r="B523" s="44" t="s">
        <v>1901</v>
      </c>
      <c r="C523" s="45" t="s">
        <v>26</v>
      </c>
      <c r="D523" s="46">
        <v>11</v>
      </c>
      <c r="E523" s="45" t="s">
        <v>1865</v>
      </c>
      <c r="F523" s="45" t="s">
        <v>1866</v>
      </c>
      <c r="G523" s="45" t="s">
        <v>1893</v>
      </c>
      <c r="H523" s="45" t="s">
        <v>1894</v>
      </c>
      <c r="I523" s="47" t="s">
        <v>1895</v>
      </c>
      <c r="J523" s="46">
        <v>1</v>
      </c>
      <c r="K523" s="71">
        <v>45653</v>
      </c>
      <c r="L523" s="62">
        <v>45657</v>
      </c>
      <c r="M523" s="49">
        <f t="shared" si="7"/>
        <v>1</v>
      </c>
      <c r="N523" s="60">
        <v>1</v>
      </c>
      <c r="O523" s="75" t="s">
        <v>1896</v>
      </c>
      <c r="P523" s="49" t="s">
        <v>3896</v>
      </c>
    </row>
    <row r="524" spans="1:16" ht="148.5" x14ac:dyDescent="0.25">
      <c r="A524" s="3">
        <v>25</v>
      </c>
      <c r="B524" s="44" t="s">
        <v>1903</v>
      </c>
      <c r="C524" s="45" t="s">
        <v>26</v>
      </c>
      <c r="D524" s="46">
        <v>13</v>
      </c>
      <c r="E524" s="45" t="s">
        <v>1898</v>
      </c>
      <c r="F524" s="47" t="s">
        <v>1899</v>
      </c>
      <c r="G524" s="45" t="s">
        <v>1404</v>
      </c>
      <c r="H524" s="45" t="s">
        <v>1405</v>
      </c>
      <c r="I524" s="47" t="s">
        <v>1406</v>
      </c>
      <c r="J524" s="47">
        <v>1</v>
      </c>
      <c r="K524" s="71">
        <v>45126</v>
      </c>
      <c r="L524" s="71">
        <v>45838</v>
      </c>
      <c r="M524" s="49">
        <f t="shared" si="7"/>
        <v>102</v>
      </c>
      <c r="N524" s="52">
        <v>1</v>
      </c>
      <c r="O524" s="51" t="s">
        <v>1407</v>
      </c>
      <c r="P524" s="44" t="s">
        <v>3864</v>
      </c>
    </row>
    <row r="525" spans="1:16" ht="148.5" x14ac:dyDescent="0.25">
      <c r="A525" s="3">
        <v>25</v>
      </c>
      <c r="B525" s="44" t="s">
        <v>1905</v>
      </c>
      <c r="C525" s="45" t="s">
        <v>26</v>
      </c>
      <c r="D525" s="46">
        <v>13</v>
      </c>
      <c r="E525" s="45" t="s">
        <v>1898</v>
      </c>
      <c r="F525" s="47" t="s">
        <v>1899</v>
      </c>
      <c r="G525" s="45" t="s">
        <v>1404</v>
      </c>
      <c r="H525" s="45" t="s">
        <v>1405</v>
      </c>
      <c r="I525" s="47" t="s">
        <v>1406</v>
      </c>
      <c r="J525" s="47">
        <v>1</v>
      </c>
      <c r="K525" s="71">
        <v>45126</v>
      </c>
      <c r="L525" s="71">
        <v>45838</v>
      </c>
      <c r="M525" s="49">
        <f t="shared" si="7"/>
        <v>102</v>
      </c>
      <c r="N525" s="52">
        <v>1</v>
      </c>
      <c r="O525" s="51" t="s">
        <v>1407</v>
      </c>
      <c r="P525" s="44" t="s">
        <v>3916</v>
      </c>
    </row>
    <row r="526" spans="1:16" ht="148.5" x14ac:dyDescent="0.3">
      <c r="A526" s="3">
        <v>25</v>
      </c>
      <c r="B526" s="44" t="s">
        <v>1906</v>
      </c>
      <c r="C526" s="66" t="s">
        <v>26</v>
      </c>
      <c r="D526" s="67">
        <v>13</v>
      </c>
      <c r="E526" s="66" t="s">
        <v>1898</v>
      </c>
      <c r="F526" s="66" t="s">
        <v>1899</v>
      </c>
      <c r="G526" s="66" t="s">
        <v>84</v>
      </c>
      <c r="H526" s="66" t="s">
        <v>85</v>
      </c>
      <c r="I526" s="66" t="s">
        <v>86</v>
      </c>
      <c r="J526" s="67">
        <v>1</v>
      </c>
      <c r="K526" s="68">
        <v>45691</v>
      </c>
      <c r="L526" s="68">
        <v>46022</v>
      </c>
      <c r="M526" s="49">
        <f t="shared" si="7"/>
        <v>47</v>
      </c>
      <c r="N526" s="76">
        <v>0</v>
      </c>
      <c r="O526" s="61" t="s">
        <v>1902</v>
      </c>
      <c r="P526" s="70" t="s">
        <v>3864</v>
      </c>
    </row>
    <row r="527" spans="1:16" ht="165" x14ac:dyDescent="0.3">
      <c r="A527" s="3">
        <v>25</v>
      </c>
      <c r="B527" s="44" t="s">
        <v>1913</v>
      </c>
      <c r="C527" s="66" t="s">
        <v>26</v>
      </c>
      <c r="D527" s="67">
        <v>13</v>
      </c>
      <c r="E527" s="66" t="s">
        <v>1898</v>
      </c>
      <c r="F527" s="66" t="s">
        <v>1899</v>
      </c>
      <c r="G527" s="66" t="s">
        <v>88</v>
      </c>
      <c r="H527" s="66" t="s">
        <v>89</v>
      </c>
      <c r="I527" s="66" t="s">
        <v>1904</v>
      </c>
      <c r="J527" s="67">
        <v>1</v>
      </c>
      <c r="K527" s="68">
        <v>45691</v>
      </c>
      <c r="L527" s="68">
        <v>46022</v>
      </c>
      <c r="M527" s="49">
        <f t="shared" si="7"/>
        <v>47</v>
      </c>
      <c r="N527" s="76">
        <v>0</v>
      </c>
      <c r="O527" s="61" t="s">
        <v>1902</v>
      </c>
      <c r="P527" s="70" t="s">
        <v>3917</v>
      </c>
    </row>
    <row r="528" spans="1:16" ht="148.5" x14ac:dyDescent="0.3">
      <c r="A528" s="3">
        <v>25</v>
      </c>
      <c r="B528" s="44" t="s">
        <v>1917</v>
      </c>
      <c r="C528" s="66" t="s">
        <v>26</v>
      </c>
      <c r="D528" s="67">
        <v>13</v>
      </c>
      <c r="E528" s="66" t="s">
        <v>1898</v>
      </c>
      <c r="F528" s="66" t="s">
        <v>1899</v>
      </c>
      <c r="G528" s="66" t="s">
        <v>92</v>
      </c>
      <c r="H528" s="66" t="s">
        <v>93</v>
      </c>
      <c r="I528" s="66" t="s">
        <v>94</v>
      </c>
      <c r="J528" s="67">
        <v>1</v>
      </c>
      <c r="K528" s="68">
        <v>45691</v>
      </c>
      <c r="L528" s="68">
        <v>46022</v>
      </c>
      <c r="M528" s="49">
        <f t="shared" si="7"/>
        <v>47</v>
      </c>
      <c r="N528" s="76">
        <v>0</v>
      </c>
      <c r="O528" s="61" t="s">
        <v>1902</v>
      </c>
      <c r="P528" s="70" t="s">
        <v>3866</v>
      </c>
    </row>
    <row r="529" spans="1:16" ht="165" x14ac:dyDescent="0.25">
      <c r="A529" s="3">
        <v>25</v>
      </c>
      <c r="B529" s="44" t="s">
        <v>1923</v>
      </c>
      <c r="C529" s="45" t="s">
        <v>26</v>
      </c>
      <c r="D529" s="46">
        <v>14</v>
      </c>
      <c r="E529" s="45" t="s">
        <v>1907</v>
      </c>
      <c r="F529" s="45" t="s">
        <v>1908</v>
      </c>
      <c r="G529" s="45" t="s">
        <v>1909</v>
      </c>
      <c r="H529" s="45" t="s">
        <v>1910</v>
      </c>
      <c r="I529" s="47" t="s">
        <v>1911</v>
      </c>
      <c r="J529" s="46">
        <v>1</v>
      </c>
      <c r="K529" s="71">
        <v>45126</v>
      </c>
      <c r="L529" s="62">
        <v>45291</v>
      </c>
      <c r="M529" s="49">
        <f t="shared" si="7"/>
        <v>24</v>
      </c>
      <c r="N529" s="52">
        <v>1</v>
      </c>
      <c r="O529" s="53" t="s">
        <v>1912</v>
      </c>
      <c r="P529" s="44" t="s">
        <v>3872</v>
      </c>
    </row>
    <row r="530" spans="1:16" ht="165" x14ac:dyDescent="0.25">
      <c r="A530" s="3">
        <v>25</v>
      </c>
      <c r="B530" s="44" t="s">
        <v>1926</v>
      </c>
      <c r="C530" s="45" t="s">
        <v>26</v>
      </c>
      <c r="D530" s="46">
        <v>14</v>
      </c>
      <c r="E530" s="45" t="s">
        <v>1907</v>
      </c>
      <c r="F530" s="45" t="s">
        <v>1908</v>
      </c>
      <c r="G530" s="45" t="s">
        <v>1909</v>
      </c>
      <c r="H530" s="45" t="s">
        <v>1914</v>
      </c>
      <c r="I530" s="47" t="s">
        <v>1915</v>
      </c>
      <c r="J530" s="46">
        <v>1</v>
      </c>
      <c r="K530" s="71">
        <v>45126</v>
      </c>
      <c r="L530" s="62">
        <v>45412</v>
      </c>
      <c r="M530" s="49">
        <f t="shared" si="7"/>
        <v>41</v>
      </c>
      <c r="N530" s="60">
        <v>1</v>
      </c>
      <c r="O530" s="53" t="s">
        <v>1916</v>
      </c>
      <c r="P530" s="44" t="s">
        <v>3872</v>
      </c>
    </row>
    <row r="531" spans="1:16" ht="165" x14ac:dyDescent="0.25">
      <c r="A531" s="3">
        <v>25</v>
      </c>
      <c r="B531" s="44" t="s">
        <v>1930</v>
      </c>
      <c r="C531" s="45" t="s">
        <v>26</v>
      </c>
      <c r="D531" s="46">
        <v>14</v>
      </c>
      <c r="E531" s="45" t="s">
        <v>1907</v>
      </c>
      <c r="F531" s="45" t="s">
        <v>1918</v>
      </c>
      <c r="G531" s="57" t="s">
        <v>1919</v>
      </c>
      <c r="H531" s="45" t="s">
        <v>1920</v>
      </c>
      <c r="I531" s="47" t="s">
        <v>1921</v>
      </c>
      <c r="J531" s="46">
        <v>4</v>
      </c>
      <c r="K531" s="71">
        <v>45126</v>
      </c>
      <c r="L531" s="62">
        <v>45473</v>
      </c>
      <c r="M531" s="49">
        <f t="shared" si="7"/>
        <v>50</v>
      </c>
      <c r="N531" s="52">
        <v>1</v>
      </c>
      <c r="O531" s="77" t="s">
        <v>1922</v>
      </c>
      <c r="P531" s="44" t="s">
        <v>3872</v>
      </c>
    </row>
    <row r="532" spans="1:16" ht="181.5" x14ac:dyDescent="0.25">
      <c r="A532" s="3">
        <v>25</v>
      </c>
      <c r="B532" s="44" t="s">
        <v>1933</v>
      </c>
      <c r="C532" s="45" t="s">
        <v>26</v>
      </c>
      <c r="D532" s="46">
        <v>14</v>
      </c>
      <c r="E532" s="45" t="s">
        <v>1907</v>
      </c>
      <c r="F532" s="45" t="s">
        <v>1918</v>
      </c>
      <c r="G532" s="57" t="s">
        <v>1919</v>
      </c>
      <c r="H532" s="45" t="s">
        <v>1924</v>
      </c>
      <c r="I532" s="47" t="s">
        <v>1921</v>
      </c>
      <c r="J532" s="46">
        <v>6</v>
      </c>
      <c r="K532" s="71">
        <v>45126</v>
      </c>
      <c r="L532" s="62">
        <v>45492</v>
      </c>
      <c r="M532" s="49">
        <f t="shared" si="7"/>
        <v>52</v>
      </c>
      <c r="N532" s="60">
        <v>0.98</v>
      </c>
      <c r="O532" s="53" t="s">
        <v>1925</v>
      </c>
      <c r="P532" s="44" t="s">
        <v>3872</v>
      </c>
    </row>
    <row r="533" spans="1:16" ht="132" x14ac:dyDescent="0.25">
      <c r="A533" s="3">
        <v>25</v>
      </c>
      <c r="B533" s="44" t="s">
        <v>1939</v>
      </c>
      <c r="C533" s="45" t="s">
        <v>26</v>
      </c>
      <c r="D533" s="46">
        <v>15</v>
      </c>
      <c r="E533" s="45" t="s">
        <v>1927</v>
      </c>
      <c r="F533" s="57" t="s">
        <v>1928</v>
      </c>
      <c r="G533" s="45" t="s">
        <v>1874</v>
      </c>
      <c r="H533" s="57" t="s">
        <v>1929</v>
      </c>
      <c r="I533" s="47" t="s">
        <v>1207</v>
      </c>
      <c r="J533" s="44">
        <v>2</v>
      </c>
      <c r="K533" s="48">
        <v>45691</v>
      </c>
      <c r="L533" s="48">
        <v>45961</v>
      </c>
      <c r="M533" s="49">
        <f t="shared" si="7"/>
        <v>39</v>
      </c>
      <c r="N533" s="60">
        <v>0</v>
      </c>
      <c r="O533" s="51"/>
      <c r="P533" s="49" t="s">
        <v>3896</v>
      </c>
    </row>
    <row r="534" spans="1:16" ht="99" x14ac:dyDescent="0.25">
      <c r="A534" s="3">
        <v>25</v>
      </c>
      <c r="B534" s="44" t="s">
        <v>1942</v>
      </c>
      <c r="C534" s="45" t="s">
        <v>26</v>
      </c>
      <c r="D534" s="46">
        <v>15</v>
      </c>
      <c r="E534" s="45" t="s">
        <v>1927</v>
      </c>
      <c r="F534" s="57" t="s">
        <v>1928</v>
      </c>
      <c r="G534" s="45" t="s">
        <v>1931</v>
      </c>
      <c r="H534" s="57" t="s">
        <v>1932</v>
      </c>
      <c r="I534" s="47" t="s">
        <v>1212</v>
      </c>
      <c r="J534" s="44">
        <v>1</v>
      </c>
      <c r="K534" s="48">
        <v>45691</v>
      </c>
      <c r="L534" s="48">
        <v>45961</v>
      </c>
      <c r="M534" s="49">
        <f t="shared" si="7"/>
        <v>39</v>
      </c>
      <c r="N534" s="60">
        <v>0</v>
      </c>
      <c r="O534" s="51"/>
      <c r="P534" s="49" t="s">
        <v>3896</v>
      </c>
    </row>
    <row r="535" spans="1:16" ht="82.5" x14ac:dyDescent="0.25">
      <c r="A535" s="3">
        <v>25</v>
      </c>
      <c r="B535" s="44" t="s">
        <v>1945</v>
      </c>
      <c r="C535" s="45" t="s">
        <v>26</v>
      </c>
      <c r="D535" s="46">
        <v>16</v>
      </c>
      <c r="E535" s="45" t="s">
        <v>1934</v>
      </c>
      <c r="F535" s="45" t="s">
        <v>1935</v>
      </c>
      <c r="G535" s="44" t="s">
        <v>1936</v>
      </c>
      <c r="H535" s="44" t="s">
        <v>1936</v>
      </c>
      <c r="I535" s="51" t="s">
        <v>1937</v>
      </c>
      <c r="J535" s="47">
        <v>1</v>
      </c>
      <c r="K535" s="71">
        <v>45691</v>
      </c>
      <c r="L535" s="62">
        <v>45961</v>
      </c>
      <c r="M535" s="49">
        <f t="shared" si="7"/>
        <v>39</v>
      </c>
      <c r="N535" s="60">
        <v>1</v>
      </c>
      <c r="O535" s="53" t="s">
        <v>1938</v>
      </c>
      <c r="P535" s="49" t="s">
        <v>3896</v>
      </c>
    </row>
    <row r="536" spans="1:16" ht="181.5" x14ac:dyDescent="0.25">
      <c r="A536" s="3">
        <v>25</v>
      </c>
      <c r="B536" s="44" t="s">
        <v>1952</v>
      </c>
      <c r="C536" s="45" t="s">
        <v>26</v>
      </c>
      <c r="D536" s="46">
        <v>16</v>
      </c>
      <c r="E536" s="45" t="s">
        <v>1934</v>
      </c>
      <c r="F536" s="45" t="s">
        <v>1935</v>
      </c>
      <c r="G536" s="45" t="s">
        <v>1940</v>
      </c>
      <c r="H536" s="45" t="s">
        <v>1940</v>
      </c>
      <c r="I536" s="47" t="s">
        <v>1941</v>
      </c>
      <c r="J536" s="46">
        <v>1</v>
      </c>
      <c r="K536" s="71">
        <v>45691</v>
      </c>
      <c r="L536" s="62">
        <v>45991</v>
      </c>
      <c r="M536" s="49">
        <f t="shared" si="7"/>
        <v>43</v>
      </c>
      <c r="N536" s="60">
        <v>0</v>
      </c>
      <c r="O536" s="53"/>
      <c r="P536" s="49" t="s">
        <v>3896</v>
      </c>
    </row>
    <row r="537" spans="1:16" ht="82.5" x14ac:dyDescent="0.25">
      <c r="A537" s="3">
        <v>25</v>
      </c>
      <c r="B537" s="44" t="s">
        <v>1957</v>
      </c>
      <c r="C537" s="45" t="s">
        <v>26</v>
      </c>
      <c r="D537" s="46">
        <v>16</v>
      </c>
      <c r="E537" s="45" t="s">
        <v>1934</v>
      </c>
      <c r="F537" s="45" t="s">
        <v>1935</v>
      </c>
      <c r="G537" s="45" t="s">
        <v>1943</v>
      </c>
      <c r="H537" s="45" t="s">
        <v>1943</v>
      </c>
      <c r="I537" s="47" t="s">
        <v>1944</v>
      </c>
      <c r="J537" s="46">
        <v>3</v>
      </c>
      <c r="K537" s="71">
        <v>45691</v>
      </c>
      <c r="L537" s="62">
        <v>45991</v>
      </c>
      <c r="M537" s="49">
        <f t="shared" si="7"/>
        <v>43</v>
      </c>
      <c r="N537" s="60">
        <v>0</v>
      </c>
      <c r="O537" s="53"/>
      <c r="P537" s="49" t="s">
        <v>3896</v>
      </c>
    </row>
    <row r="538" spans="1:16" ht="132" x14ac:dyDescent="0.25">
      <c r="A538" s="3">
        <v>25</v>
      </c>
      <c r="B538" s="44" t="s">
        <v>1963</v>
      </c>
      <c r="C538" s="45" t="s">
        <v>26</v>
      </c>
      <c r="D538" s="46">
        <v>17</v>
      </c>
      <c r="E538" s="45" t="s">
        <v>1946</v>
      </c>
      <c r="F538" s="45" t="s">
        <v>1947</v>
      </c>
      <c r="G538" s="45" t="s">
        <v>1948</v>
      </c>
      <c r="H538" s="45" t="s">
        <v>1949</v>
      </c>
      <c r="I538" s="47" t="s">
        <v>1950</v>
      </c>
      <c r="J538" s="46">
        <v>1</v>
      </c>
      <c r="K538" s="71">
        <v>45126</v>
      </c>
      <c r="L538" s="62">
        <v>45229</v>
      </c>
      <c r="M538" s="49">
        <f t="shared" si="7"/>
        <v>15</v>
      </c>
      <c r="N538" s="60">
        <v>1</v>
      </c>
      <c r="O538" s="53" t="s">
        <v>1951</v>
      </c>
      <c r="P538" s="49" t="s">
        <v>3896</v>
      </c>
    </row>
    <row r="539" spans="1:16" ht="82.5" x14ac:dyDescent="0.25">
      <c r="A539" s="3">
        <v>25</v>
      </c>
      <c r="B539" s="44" t="s">
        <v>1969</v>
      </c>
      <c r="C539" s="45" t="s">
        <v>26</v>
      </c>
      <c r="D539" s="46">
        <v>17</v>
      </c>
      <c r="E539" s="45" t="s">
        <v>1946</v>
      </c>
      <c r="F539" s="45" t="s">
        <v>1947</v>
      </c>
      <c r="G539" s="45" t="s">
        <v>1953</v>
      </c>
      <c r="H539" s="45" t="s">
        <v>1954</v>
      </c>
      <c r="I539" s="47" t="s">
        <v>1955</v>
      </c>
      <c r="J539" s="46">
        <v>1</v>
      </c>
      <c r="K539" s="71">
        <v>45126</v>
      </c>
      <c r="L539" s="62">
        <v>45838</v>
      </c>
      <c r="M539" s="49">
        <f t="shared" si="7"/>
        <v>102</v>
      </c>
      <c r="N539" s="60">
        <v>0.8</v>
      </c>
      <c r="O539" s="64" t="s">
        <v>1956</v>
      </c>
      <c r="P539" s="49" t="s">
        <v>3896</v>
      </c>
    </row>
    <row r="540" spans="1:16" ht="132" x14ac:dyDescent="0.25">
      <c r="A540" s="3">
        <v>25</v>
      </c>
      <c r="B540" s="44" t="s">
        <v>1974</v>
      </c>
      <c r="C540" s="45" t="s">
        <v>26</v>
      </c>
      <c r="D540" s="46">
        <v>17</v>
      </c>
      <c r="E540" s="45" t="s">
        <v>1958</v>
      </c>
      <c r="F540" s="45" t="s">
        <v>1947</v>
      </c>
      <c r="G540" s="45" t="s">
        <v>1959</v>
      </c>
      <c r="H540" s="45" t="s">
        <v>1960</v>
      </c>
      <c r="I540" s="47" t="s">
        <v>1961</v>
      </c>
      <c r="J540" s="46">
        <v>1</v>
      </c>
      <c r="K540" s="71">
        <v>45126</v>
      </c>
      <c r="L540" s="62">
        <v>45838</v>
      </c>
      <c r="M540" s="49">
        <f t="shared" si="7"/>
        <v>102</v>
      </c>
      <c r="N540" s="60">
        <v>0</v>
      </c>
      <c r="O540" s="64" t="s">
        <v>1962</v>
      </c>
      <c r="P540" s="49" t="s">
        <v>3896</v>
      </c>
    </row>
    <row r="541" spans="1:16" ht="66" x14ac:dyDescent="0.25">
      <c r="A541" s="3">
        <v>25</v>
      </c>
      <c r="B541" s="44" t="s">
        <v>1979</v>
      </c>
      <c r="C541" s="45" t="s">
        <v>26</v>
      </c>
      <c r="D541" s="46">
        <v>17</v>
      </c>
      <c r="E541" s="45" t="s">
        <v>1964</v>
      </c>
      <c r="F541" s="45" t="s">
        <v>1947</v>
      </c>
      <c r="G541" s="45" t="s">
        <v>1965</v>
      </c>
      <c r="H541" s="45" t="s">
        <v>1966</v>
      </c>
      <c r="I541" s="47" t="s">
        <v>1967</v>
      </c>
      <c r="J541" s="46">
        <v>5</v>
      </c>
      <c r="K541" s="71">
        <v>45126</v>
      </c>
      <c r="L541" s="62">
        <v>45240</v>
      </c>
      <c r="M541" s="49">
        <f t="shared" si="7"/>
        <v>16</v>
      </c>
      <c r="N541" s="60">
        <v>1</v>
      </c>
      <c r="O541" s="53" t="s">
        <v>1968</v>
      </c>
      <c r="P541" s="49" t="s">
        <v>3896</v>
      </c>
    </row>
    <row r="542" spans="1:16" ht="66" x14ac:dyDescent="0.25">
      <c r="A542" s="3">
        <v>25</v>
      </c>
      <c r="B542" s="44" t="s">
        <v>1983</v>
      </c>
      <c r="C542" s="45" t="s">
        <v>26</v>
      </c>
      <c r="D542" s="46">
        <v>17</v>
      </c>
      <c r="E542" s="45" t="s">
        <v>1964</v>
      </c>
      <c r="F542" s="45" t="s">
        <v>1947</v>
      </c>
      <c r="G542" s="45" t="s">
        <v>1970</v>
      </c>
      <c r="H542" s="45" t="s">
        <v>1971</v>
      </c>
      <c r="I542" s="47" t="s">
        <v>1972</v>
      </c>
      <c r="J542" s="46">
        <v>1</v>
      </c>
      <c r="K542" s="62">
        <v>45126</v>
      </c>
      <c r="L542" s="62">
        <v>45838</v>
      </c>
      <c r="M542" s="49">
        <f t="shared" ref="M542:M605" si="8">ROUND((L542-K542)/7,0)</f>
        <v>102</v>
      </c>
      <c r="N542" s="60">
        <v>0.3</v>
      </c>
      <c r="O542" s="64" t="s">
        <v>1973</v>
      </c>
      <c r="P542" s="49" t="s">
        <v>3896</v>
      </c>
    </row>
    <row r="543" spans="1:16" ht="66" x14ac:dyDescent="0.25">
      <c r="A543" s="3">
        <v>25</v>
      </c>
      <c r="B543" s="44" t="s">
        <v>1989</v>
      </c>
      <c r="C543" s="45" t="s">
        <v>26</v>
      </c>
      <c r="D543" s="46">
        <v>17</v>
      </c>
      <c r="E543" s="45" t="s">
        <v>1964</v>
      </c>
      <c r="F543" s="45" t="s">
        <v>1947</v>
      </c>
      <c r="G543" s="45" t="s">
        <v>1975</v>
      </c>
      <c r="H543" s="45" t="s">
        <v>1976</v>
      </c>
      <c r="I543" s="47" t="s">
        <v>1977</v>
      </c>
      <c r="J543" s="46">
        <v>1</v>
      </c>
      <c r="K543" s="71">
        <v>45126</v>
      </c>
      <c r="L543" s="62">
        <v>45838</v>
      </c>
      <c r="M543" s="49">
        <f t="shared" si="8"/>
        <v>102</v>
      </c>
      <c r="N543" s="60">
        <f>3/5</f>
        <v>0.6</v>
      </c>
      <c r="O543" s="64" t="s">
        <v>1978</v>
      </c>
      <c r="P543" s="49" t="s">
        <v>3896</v>
      </c>
    </row>
    <row r="544" spans="1:16" ht="66" x14ac:dyDescent="0.25">
      <c r="A544" s="3">
        <v>25</v>
      </c>
      <c r="B544" s="44" t="s">
        <v>1992</v>
      </c>
      <c r="C544" s="45" t="s">
        <v>26</v>
      </c>
      <c r="D544" s="46">
        <v>17</v>
      </c>
      <c r="E544" s="45" t="s">
        <v>1964</v>
      </c>
      <c r="F544" s="45" t="s">
        <v>1947</v>
      </c>
      <c r="G544" s="45" t="s">
        <v>1965</v>
      </c>
      <c r="H544" s="45" t="s">
        <v>1980</v>
      </c>
      <c r="I544" s="47" t="s">
        <v>1981</v>
      </c>
      <c r="J544" s="46">
        <v>1</v>
      </c>
      <c r="K544" s="71">
        <v>45126</v>
      </c>
      <c r="L544" s="62">
        <v>45838</v>
      </c>
      <c r="M544" s="49">
        <f t="shared" si="8"/>
        <v>102</v>
      </c>
      <c r="N544" s="60">
        <v>0.5</v>
      </c>
      <c r="O544" s="64" t="s">
        <v>1982</v>
      </c>
      <c r="P544" s="49" t="s">
        <v>3896</v>
      </c>
    </row>
    <row r="545" spans="1:16" ht="115.5" x14ac:dyDescent="0.25">
      <c r="A545" s="3">
        <v>25</v>
      </c>
      <c r="B545" s="44" t="s">
        <v>1995</v>
      </c>
      <c r="C545" s="45" t="s">
        <v>26</v>
      </c>
      <c r="D545" s="46">
        <v>17</v>
      </c>
      <c r="E545" s="45" t="s">
        <v>1984</v>
      </c>
      <c r="F545" s="45" t="s">
        <v>1985</v>
      </c>
      <c r="G545" s="45" t="s">
        <v>1821</v>
      </c>
      <c r="H545" s="45" t="s">
        <v>1986</v>
      </c>
      <c r="I545" s="47" t="s">
        <v>1987</v>
      </c>
      <c r="J545" s="46">
        <v>1</v>
      </c>
      <c r="K545" s="71">
        <v>45126</v>
      </c>
      <c r="L545" s="71">
        <v>45657</v>
      </c>
      <c r="M545" s="49">
        <f t="shared" si="8"/>
        <v>76</v>
      </c>
      <c r="N545" s="60">
        <v>1</v>
      </c>
      <c r="O545" s="53" t="s">
        <v>1988</v>
      </c>
      <c r="P545" s="47" t="s">
        <v>3915</v>
      </c>
    </row>
    <row r="546" spans="1:16" ht="115.5" x14ac:dyDescent="0.25">
      <c r="A546" s="3">
        <v>25</v>
      </c>
      <c r="B546" s="44" t="s">
        <v>2001</v>
      </c>
      <c r="C546" s="45" t="s">
        <v>26</v>
      </c>
      <c r="D546" s="46">
        <v>17</v>
      </c>
      <c r="E546" s="45" t="s">
        <v>1984</v>
      </c>
      <c r="F546" s="45" t="s">
        <v>1985</v>
      </c>
      <c r="G546" s="45" t="s">
        <v>1821</v>
      </c>
      <c r="H546" s="45" t="s">
        <v>1990</v>
      </c>
      <c r="I546" s="47" t="s">
        <v>1827</v>
      </c>
      <c r="J546" s="46">
        <v>1</v>
      </c>
      <c r="K546" s="71">
        <v>45126</v>
      </c>
      <c r="L546" s="71">
        <v>45657</v>
      </c>
      <c r="M546" s="49">
        <f t="shared" si="8"/>
        <v>76</v>
      </c>
      <c r="N546" s="60">
        <v>1</v>
      </c>
      <c r="O546" s="53" t="s">
        <v>1991</v>
      </c>
      <c r="P546" s="47" t="s">
        <v>3915</v>
      </c>
    </row>
    <row r="547" spans="1:16" ht="115.5" x14ac:dyDescent="0.25">
      <c r="A547" s="3">
        <v>25</v>
      </c>
      <c r="B547" s="44" t="s">
        <v>2005</v>
      </c>
      <c r="C547" s="45" t="s">
        <v>26</v>
      </c>
      <c r="D547" s="46">
        <v>17</v>
      </c>
      <c r="E547" s="45" t="s">
        <v>1984</v>
      </c>
      <c r="F547" s="45" t="s">
        <v>1985</v>
      </c>
      <c r="G547" s="45" t="s">
        <v>1821</v>
      </c>
      <c r="H547" s="45" t="s">
        <v>1830</v>
      </c>
      <c r="I547" s="47" t="s">
        <v>1993</v>
      </c>
      <c r="J547" s="46">
        <v>2</v>
      </c>
      <c r="K547" s="71">
        <v>45126</v>
      </c>
      <c r="L547" s="71">
        <v>45657</v>
      </c>
      <c r="M547" s="49">
        <f t="shared" si="8"/>
        <v>76</v>
      </c>
      <c r="N547" s="60">
        <v>1</v>
      </c>
      <c r="O547" s="53" t="s">
        <v>1994</v>
      </c>
      <c r="P547" s="47" t="s">
        <v>3915</v>
      </c>
    </row>
    <row r="548" spans="1:16" ht="99" x14ac:dyDescent="0.3">
      <c r="A548" s="3">
        <v>25</v>
      </c>
      <c r="B548" s="44" t="s">
        <v>2007</v>
      </c>
      <c r="C548" s="45" t="s">
        <v>26</v>
      </c>
      <c r="D548" s="46">
        <v>17</v>
      </c>
      <c r="E548" s="45" t="s">
        <v>1996</v>
      </c>
      <c r="F548" s="45" t="s">
        <v>1997</v>
      </c>
      <c r="G548" s="66" t="s">
        <v>1998</v>
      </c>
      <c r="H548" s="66" t="s">
        <v>1998</v>
      </c>
      <c r="I548" s="66" t="s">
        <v>1999</v>
      </c>
      <c r="J548" s="47">
        <v>1</v>
      </c>
      <c r="K548" s="71">
        <v>45126</v>
      </c>
      <c r="L548" s="62">
        <v>45857</v>
      </c>
      <c r="M548" s="49">
        <f t="shared" si="8"/>
        <v>104</v>
      </c>
      <c r="N548" s="60">
        <v>0</v>
      </c>
      <c r="O548" s="51" t="s">
        <v>2000</v>
      </c>
      <c r="P548" s="44" t="s">
        <v>3918</v>
      </c>
    </row>
    <row r="549" spans="1:16" ht="82.5" x14ac:dyDescent="0.3">
      <c r="A549" s="3">
        <v>25</v>
      </c>
      <c r="B549" s="44" t="s">
        <v>2014</v>
      </c>
      <c r="C549" s="45" t="s">
        <v>26</v>
      </c>
      <c r="D549" s="46">
        <v>17</v>
      </c>
      <c r="E549" s="45" t="s">
        <v>2002</v>
      </c>
      <c r="F549" s="45" t="s">
        <v>1947</v>
      </c>
      <c r="G549" s="66" t="s">
        <v>1998</v>
      </c>
      <c r="H549" s="66" t="s">
        <v>1998</v>
      </c>
      <c r="I549" s="66" t="s">
        <v>2003</v>
      </c>
      <c r="J549" s="47">
        <v>1</v>
      </c>
      <c r="K549" s="71">
        <v>45126</v>
      </c>
      <c r="L549" s="62">
        <v>45857</v>
      </c>
      <c r="M549" s="49">
        <f t="shared" si="8"/>
        <v>104</v>
      </c>
      <c r="N549" s="60">
        <v>0.95</v>
      </c>
      <c r="O549" s="51" t="s">
        <v>2004</v>
      </c>
      <c r="P549" s="44" t="s">
        <v>3918</v>
      </c>
    </row>
    <row r="550" spans="1:16" ht="82.5" x14ac:dyDescent="0.3">
      <c r="A550" s="3">
        <v>25</v>
      </c>
      <c r="B550" s="44" t="s">
        <v>2019</v>
      </c>
      <c r="C550" s="45" t="s">
        <v>26</v>
      </c>
      <c r="D550" s="46">
        <v>17</v>
      </c>
      <c r="E550" s="45" t="s">
        <v>2002</v>
      </c>
      <c r="F550" s="45" t="s">
        <v>1947</v>
      </c>
      <c r="G550" s="66" t="s">
        <v>1998</v>
      </c>
      <c r="H550" s="66" t="s">
        <v>1998</v>
      </c>
      <c r="I550" s="66" t="s">
        <v>2006</v>
      </c>
      <c r="J550" s="47">
        <v>1</v>
      </c>
      <c r="K550" s="71">
        <v>45126</v>
      </c>
      <c r="L550" s="62">
        <v>45857</v>
      </c>
      <c r="M550" s="49">
        <f t="shared" si="8"/>
        <v>104</v>
      </c>
      <c r="N550" s="60">
        <v>0.95</v>
      </c>
      <c r="O550" s="51" t="s">
        <v>2004</v>
      </c>
      <c r="P550" s="44" t="s">
        <v>3918</v>
      </c>
    </row>
    <row r="551" spans="1:16" ht="132" x14ac:dyDescent="0.25">
      <c r="A551" s="3">
        <v>25</v>
      </c>
      <c r="B551" s="44" t="s">
        <v>2024</v>
      </c>
      <c r="C551" s="45" t="s">
        <v>26</v>
      </c>
      <c r="D551" s="47">
        <v>18</v>
      </c>
      <c r="E551" s="45" t="s">
        <v>2008</v>
      </c>
      <c r="F551" s="57" t="s">
        <v>2009</v>
      </c>
      <c r="G551" s="57" t="s">
        <v>2010</v>
      </c>
      <c r="H551" s="45" t="s">
        <v>2011</v>
      </c>
      <c r="I551" s="47" t="s">
        <v>2012</v>
      </c>
      <c r="J551" s="46">
        <v>1</v>
      </c>
      <c r="K551" s="71">
        <v>45126</v>
      </c>
      <c r="L551" s="71">
        <v>45838</v>
      </c>
      <c r="M551" s="49">
        <f t="shared" si="8"/>
        <v>102</v>
      </c>
      <c r="N551" s="60">
        <v>1</v>
      </c>
      <c r="O551" s="53" t="s">
        <v>2013</v>
      </c>
      <c r="P551" s="49" t="s">
        <v>3878</v>
      </c>
    </row>
    <row r="552" spans="1:16" ht="148.5" x14ac:dyDescent="0.25">
      <c r="A552" s="3">
        <v>25</v>
      </c>
      <c r="B552" s="44" t="s">
        <v>2031</v>
      </c>
      <c r="C552" s="45" t="s">
        <v>26</v>
      </c>
      <c r="D552" s="46">
        <v>18</v>
      </c>
      <c r="E552" s="45" t="s">
        <v>2008</v>
      </c>
      <c r="F552" s="57" t="s">
        <v>2009</v>
      </c>
      <c r="G552" s="57" t="s">
        <v>2015</v>
      </c>
      <c r="H552" s="57" t="s">
        <v>2016</v>
      </c>
      <c r="I552" s="44" t="s">
        <v>2017</v>
      </c>
      <c r="J552" s="49">
        <v>4</v>
      </c>
      <c r="K552" s="71">
        <v>45126</v>
      </c>
      <c r="L552" s="71">
        <v>45838</v>
      </c>
      <c r="M552" s="49">
        <f t="shared" si="8"/>
        <v>102</v>
      </c>
      <c r="N552" s="52">
        <v>0.8</v>
      </c>
      <c r="O552" s="53" t="s">
        <v>2018</v>
      </c>
      <c r="P552" s="49" t="s">
        <v>3878</v>
      </c>
    </row>
    <row r="553" spans="1:16" ht="132" x14ac:dyDescent="0.25">
      <c r="A553" s="3">
        <v>25</v>
      </c>
      <c r="B553" s="44" t="s">
        <v>2035</v>
      </c>
      <c r="C553" s="45" t="s">
        <v>26</v>
      </c>
      <c r="D553" s="46">
        <v>18</v>
      </c>
      <c r="E553" s="45" t="s">
        <v>2008</v>
      </c>
      <c r="F553" s="57" t="s">
        <v>2009</v>
      </c>
      <c r="G553" s="57" t="s">
        <v>2020</v>
      </c>
      <c r="H553" s="57" t="s">
        <v>2021</v>
      </c>
      <c r="I553" s="44" t="s">
        <v>2022</v>
      </c>
      <c r="J553" s="49">
        <v>2</v>
      </c>
      <c r="K553" s="48">
        <v>45796</v>
      </c>
      <c r="L553" s="71">
        <v>45838</v>
      </c>
      <c r="M553" s="49">
        <f t="shared" si="8"/>
        <v>6</v>
      </c>
      <c r="N553" s="52">
        <v>1</v>
      </c>
      <c r="O553" s="53" t="s">
        <v>2023</v>
      </c>
      <c r="P553" s="49" t="s">
        <v>3878</v>
      </c>
    </row>
    <row r="554" spans="1:16" ht="99" x14ac:dyDescent="0.25">
      <c r="A554" s="3">
        <v>25</v>
      </c>
      <c r="B554" s="44" t="s">
        <v>2042</v>
      </c>
      <c r="C554" s="45" t="s">
        <v>26</v>
      </c>
      <c r="D554" s="46">
        <v>20</v>
      </c>
      <c r="E554" s="45" t="s">
        <v>2025</v>
      </c>
      <c r="F554" s="45" t="s">
        <v>2026</v>
      </c>
      <c r="G554" s="45" t="s">
        <v>2027</v>
      </c>
      <c r="H554" s="45" t="s">
        <v>2028</v>
      </c>
      <c r="I554" s="44" t="s">
        <v>2029</v>
      </c>
      <c r="J554" s="47">
        <v>3</v>
      </c>
      <c r="K554" s="48">
        <v>45691</v>
      </c>
      <c r="L554" s="71">
        <v>45838</v>
      </c>
      <c r="M554" s="49">
        <f t="shared" si="8"/>
        <v>21</v>
      </c>
      <c r="N554" s="52">
        <v>0.7</v>
      </c>
      <c r="O554" s="53" t="s">
        <v>2030</v>
      </c>
      <c r="P554" s="63" t="s">
        <v>3892</v>
      </c>
    </row>
    <row r="555" spans="1:16" ht="82.5" x14ac:dyDescent="0.25">
      <c r="A555" s="3">
        <v>25</v>
      </c>
      <c r="B555" s="44" t="s">
        <v>2046</v>
      </c>
      <c r="C555" s="45" t="s">
        <v>26</v>
      </c>
      <c r="D555" s="46">
        <v>20</v>
      </c>
      <c r="E555" s="45" t="s">
        <v>2025</v>
      </c>
      <c r="F555" s="45" t="s">
        <v>2026</v>
      </c>
      <c r="G555" s="45" t="s">
        <v>2032</v>
      </c>
      <c r="H555" s="45" t="s">
        <v>2032</v>
      </c>
      <c r="I555" s="44" t="s">
        <v>2033</v>
      </c>
      <c r="J555" s="47">
        <v>1</v>
      </c>
      <c r="K555" s="48">
        <v>45691</v>
      </c>
      <c r="L555" s="71">
        <v>45838</v>
      </c>
      <c r="M555" s="49">
        <f t="shared" si="8"/>
        <v>21</v>
      </c>
      <c r="N555" s="52">
        <v>1</v>
      </c>
      <c r="O555" s="53" t="s">
        <v>2034</v>
      </c>
      <c r="P555" s="63" t="s">
        <v>3892</v>
      </c>
    </row>
    <row r="556" spans="1:16" ht="115.5" x14ac:dyDescent="0.25">
      <c r="A556" s="3">
        <v>25</v>
      </c>
      <c r="B556" s="44" t="s">
        <v>2052</v>
      </c>
      <c r="C556" s="45" t="s">
        <v>26</v>
      </c>
      <c r="D556" s="44">
        <v>21</v>
      </c>
      <c r="E556" s="57" t="s">
        <v>2036</v>
      </c>
      <c r="F556" s="45" t="s">
        <v>2037</v>
      </c>
      <c r="G556" s="57" t="s">
        <v>2038</v>
      </c>
      <c r="H556" s="57" t="s">
        <v>2039</v>
      </c>
      <c r="I556" s="44" t="s">
        <v>2040</v>
      </c>
      <c r="J556" s="49">
        <v>4</v>
      </c>
      <c r="K556" s="71">
        <v>45126</v>
      </c>
      <c r="L556" s="71">
        <v>45838</v>
      </c>
      <c r="M556" s="49">
        <f t="shared" si="8"/>
        <v>102</v>
      </c>
      <c r="N556" s="60">
        <v>0.875</v>
      </c>
      <c r="O556" s="64" t="s">
        <v>2041</v>
      </c>
      <c r="P556" s="44" t="s">
        <v>3919</v>
      </c>
    </row>
    <row r="557" spans="1:16" ht="115.5" x14ac:dyDescent="0.25">
      <c r="A557" s="3">
        <v>25</v>
      </c>
      <c r="B557" s="44" t="s">
        <v>2056</v>
      </c>
      <c r="C557" s="45" t="s">
        <v>26</v>
      </c>
      <c r="D557" s="44">
        <v>21</v>
      </c>
      <c r="E557" s="57" t="s">
        <v>2036</v>
      </c>
      <c r="F557" s="45" t="s">
        <v>2037</v>
      </c>
      <c r="G557" s="57" t="s">
        <v>2038</v>
      </c>
      <c r="H557" s="57" t="s">
        <v>2043</v>
      </c>
      <c r="I557" s="44" t="s">
        <v>2044</v>
      </c>
      <c r="J557" s="49">
        <v>4</v>
      </c>
      <c r="K557" s="71">
        <v>45126</v>
      </c>
      <c r="L557" s="71">
        <v>45838</v>
      </c>
      <c r="M557" s="49">
        <f t="shared" si="8"/>
        <v>102</v>
      </c>
      <c r="N557" s="60">
        <v>0.61250000000000004</v>
      </c>
      <c r="O557" s="64" t="s">
        <v>2045</v>
      </c>
      <c r="P557" s="44" t="s">
        <v>3919</v>
      </c>
    </row>
    <row r="558" spans="1:16" ht="181.5" x14ac:dyDescent="0.25">
      <c r="A558" s="3">
        <v>25</v>
      </c>
      <c r="B558" s="44" t="s">
        <v>2063</v>
      </c>
      <c r="C558" s="45" t="s">
        <v>26</v>
      </c>
      <c r="D558" s="46">
        <v>21</v>
      </c>
      <c r="E558" s="45" t="s">
        <v>2047</v>
      </c>
      <c r="F558" s="45" t="s">
        <v>2037</v>
      </c>
      <c r="G558" s="45" t="s">
        <v>2048</v>
      </c>
      <c r="H558" s="45" t="s">
        <v>2049</v>
      </c>
      <c r="I558" s="47" t="s">
        <v>2050</v>
      </c>
      <c r="J558" s="47">
        <v>1</v>
      </c>
      <c r="K558" s="71">
        <v>45126</v>
      </c>
      <c r="L558" s="71">
        <v>45747</v>
      </c>
      <c r="M558" s="49">
        <f t="shared" si="8"/>
        <v>89</v>
      </c>
      <c r="N558" s="60">
        <v>1</v>
      </c>
      <c r="O558" s="53" t="s">
        <v>2051</v>
      </c>
      <c r="P558" s="47" t="s">
        <v>3857</v>
      </c>
    </row>
    <row r="559" spans="1:16" ht="181.5" x14ac:dyDescent="0.25">
      <c r="A559" s="3">
        <v>25</v>
      </c>
      <c r="B559" s="44" t="s">
        <v>2067</v>
      </c>
      <c r="C559" s="45" t="s">
        <v>26</v>
      </c>
      <c r="D559" s="46">
        <v>21</v>
      </c>
      <c r="E559" s="45" t="s">
        <v>2047</v>
      </c>
      <c r="F559" s="45" t="s">
        <v>2037</v>
      </c>
      <c r="G559" s="45" t="s">
        <v>2053</v>
      </c>
      <c r="H559" s="45" t="s">
        <v>2049</v>
      </c>
      <c r="I559" s="47" t="s">
        <v>2054</v>
      </c>
      <c r="J559" s="47">
        <v>1</v>
      </c>
      <c r="K559" s="71">
        <v>45126</v>
      </c>
      <c r="L559" s="71">
        <v>45747</v>
      </c>
      <c r="M559" s="49">
        <f t="shared" si="8"/>
        <v>89</v>
      </c>
      <c r="N559" s="60">
        <v>1</v>
      </c>
      <c r="O559" s="53" t="s">
        <v>2055</v>
      </c>
      <c r="P559" s="47" t="s">
        <v>3920</v>
      </c>
    </row>
    <row r="560" spans="1:16" ht="148.5" x14ac:dyDescent="0.25">
      <c r="A560" s="3">
        <v>25</v>
      </c>
      <c r="B560" s="44" t="s">
        <v>2070</v>
      </c>
      <c r="C560" s="45" t="s">
        <v>26</v>
      </c>
      <c r="D560" s="46">
        <v>21</v>
      </c>
      <c r="E560" s="45" t="s">
        <v>2057</v>
      </c>
      <c r="F560" s="45" t="s">
        <v>2058</v>
      </c>
      <c r="G560" s="45" t="s">
        <v>2059</v>
      </c>
      <c r="H560" s="45" t="s">
        <v>2060</v>
      </c>
      <c r="I560" s="47" t="s">
        <v>2061</v>
      </c>
      <c r="J560" s="73">
        <v>3</v>
      </c>
      <c r="K560" s="48">
        <v>45796</v>
      </c>
      <c r="L560" s="71">
        <v>45838</v>
      </c>
      <c r="M560" s="49">
        <f t="shared" si="8"/>
        <v>6</v>
      </c>
      <c r="N560" s="60">
        <v>1</v>
      </c>
      <c r="O560" s="53" t="s">
        <v>2062</v>
      </c>
      <c r="P560" s="47" t="s">
        <v>3920</v>
      </c>
    </row>
    <row r="561" spans="1:16" ht="148.5" x14ac:dyDescent="0.25">
      <c r="A561" s="3">
        <v>25</v>
      </c>
      <c r="B561" s="44" t="s">
        <v>2076</v>
      </c>
      <c r="C561" s="45" t="s">
        <v>26</v>
      </c>
      <c r="D561" s="46">
        <v>21</v>
      </c>
      <c r="E561" s="45" t="s">
        <v>2057</v>
      </c>
      <c r="F561" s="45" t="s">
        <v>2058</v>
      </c>
      <c r="G561" s="45" t="s">
        <v>2064</v>
      </c>
      <c r="H561" s="45" t="s">
        <v>2065</v>
      </c>
      <c r="I561" s="47" t="s">
        <v>2066</v>
      </c>
      <c r="J561" s="73">
        <v>2</v>
      </c>
      <c r="K561" s="48">
        <v>45796</v>
      </c>
      <c r="L561" s="71">
        <v>45869</v>
      </c>
      <c r="M561" s="49">
        <f t="shared" si="8"/>
        <v>10</v>
      </c>
      <c r="N561" s="60">
        <v>0</v>
      </c>
      <c r="O561" s="53" t="s">
        <v>39</v>
      </c>
      <c r="P561" s="47" t="s">
        <v>3920</v>
      </c>
    </row>
    <row r="562" spans="1:16" ht="148.5" x14ac:dyDescent="0.25">
      <c r="A562" s="3">
        <v>25</v>
      </c>
      <c r="B562" s="44" t="s">
        <v>2079</v>
      </c>
      <c r="C562" s="45" t="s">
        <v>26</v>
      </c>
      <c r="D562" s="46">
        <v>21</v>
      </c>
      <c r="E562" s="45" t="s">
        <v>2057</v>
      </c>
      <c r="F562" s="45" t="s">
        <v>2058</v>
      </c>
      <c r="G562" s="45" t="s">
        <v>2068</v>
      </c>
      <c r="H562" s="45" t="s">
        <v>2068</v>
      </c>
      <c r="I562" s="47" t="s">
        <v>2069</v>
      </c>
      <c r="J562" s="73">
        <v>5</v>
      </c>
      <c r="K562" s="48">
        <v>45796</v>
      </c>
      <c r="L562" s="71">
        <v>46022</v>
      </c>
      <c r="M562" s="49">
        <f t="shared" si="8"/>
        <v>32</v>
      </c>
      <c r="N562" s="60">
        <v>0</v>
      </c>
      <c r="O562" s="53" t="s">
        <v>39</v>
      </c>
      <c r="P562" s="47" t="s">
        <v>3920</v>
      </c>
    </row>
    <row r="563" spans="1:16" ht="165" x14ac:dyDescent="0.25">
      <c r="A563" s="3">
        <v>25</v>
      </c>
      <c r="B563" s="44" t="s">
        <v>2083</v>
      </c>
      <c r="C563" s="45" t="s">
        <v>26</v>
      </c>
      <c r="D563" s="44">
        <v>22</v>
      </c>
      <c r="E563" s="57" t="s">
        <v>2071</v>
      </c>
      <c r="F563" s="57" t="s">
        <v>2072</v>
      </c>
      <c r="G563" s="57" t="s">
        <v>1753</v>
      </c>
      <c r="H563" s="57" t="s">
        <v>2073</v>
      </c>
      <c r="I563" s="44" t="s">
        <v>2074</v>
      </c>
      <c r="J563" s="49">
        <v>1</v>
      </c>
      <c r="K563" s="71">
        <v>45126</v>
      </c>
      <c r="L563" s="71">
        <v>45492</v>
      </c>
      <c r="M563" s="49">
        <f t="shared" si="8"/>
        <v>52</v>
      </c>
      <c r="N563" s="60">
        <v>1</v>
      </c>
      <c r="O563" s="53" t="s">
        <v>2075</v>
      </c>
      <c r="P563" s="44" t="s">
        <v>3894</v>
      </c>
    </row>
    <row r="564" spans="1:16" ht="165" x14ac:dyDescent="0.25">
      <c r="A564" s="3">
        <v>25</v>
      </c>
      <c r="B564" s="44" t="s">
        <v>2088</v>
      </c>
      <c r="C564" s="45" t="s">
        <v>26</v>
      </c>
      <c r="D564" s="44">
        <v>22</v>
      </c>
      <c r="E564" s="57" t="s">
        <v>2071</v>
      </c>
      <c r="F564" s="57" t="s">
        <v>2072</v>
      </c>
      <c r="G564" s="57" t="s">
        <v>1753</v>
      </c>
      <c r="H564" s="57" t="s">
        <v>2077</v>
      </c>
      <c r="I564" s="44" t="s">
        <v>1759</v>
      </c>
      <c r="J564" s="49">
        <v>1</v>
      </c>
      <c r="K564" s="71">
        <v>45126</v>
      </c>
      <c r="L564" s="71">
        <v>45492</v>
      </c>
      <c r="M564" s="49">
        <f t="shared" si="8"/>
        <v>52</v>
      </c>
      <c r="N564" s="60">
        <v>1</v>
      </c>
      <c r="O564" s="53" t="s">
        <v>2078</v>
      </c>
      <c r="P564" s="44" t="s">
        <v>3894</v>
      </c>
    </row>
    <row r="565" spans="1:16" ht="165" x14ac:dyDescent="0.25">
      <c r="A565" s="3">
        <v>25</v>
      </c>
      <c r="B565" s="44" t="s">
        <v>2095</v>
      </c>
      <c r="C565" s="45" t="s">
        <v>26</v>
      </c>
      <c r="D565" s="44">
        <v>22</v>
      </c>
      <c r="E565" s="57" t="s">
        <v>2071</v>
      </c>
      <c r="F565" s="57" t="s">
        <v>2072</v>
      </c>
      <c r="G565" s="57" t="s">
        <v>1753</v>
      </c>
      <c r="H565" s="57" t="s">
        <v>2080</v>
      </c>
      <c r="I565" s="44" t="s">
        <v>2081</v>
      </c>
      <c r="J565" s="49">
        <v>1</v>
      </c>
      <c r="K565" s="71">
        <v>45126</v>
      </c>
      <c r="L565" s="71">
        <v>45492</v>
      </c>
      <c r="M565" s="49">
        <f t="shared" si="8"/>
        <v>52</v>
      </c>
      <c r="N565" s="60">
        <v>1</v>
      </c>
      <c r="O565" s="53" t="s">
        <v>2082</v>
      </c>
      <c r="P565" s="44" t="s">
        <v>3894</v>
      </c>
    </row>
    <row r="566" spans="1:16" ht="165" x14ac:dyDescent="0.25">
      <c r="A566" s="3">
        <v>25</v>
      </c>
      <c r="B566" s="44" t="s">
        <v>2102</v>
      </c>
      <c r="C566" s="45" t="s">
        <v>26</v>
      </c>
      <c r="D566" s="44">
        <v>22</v>
      </c>
      <c r="E566" s="57" t="s">
        <v>2071</v>
      </c>
      <c r="F566" s="57" t="s">
        <v>2072</v>
      </c>
      <c r="G566" s="57" t="s">
        <v>2084</v>
      </c>
      <c r="H566" s="57" t="s">
        <v>2085</v>
      </c>
      <c r="I566" s="44" t="s">
        <v>2086</v>
      </c>
      <c r="J566" s="49">
        <v>1</v>
      </c>
      <c r="K566" s="71">
        <v>45126</v>
      </c>
      <c r="L566" s="71">
        <v>45492</v>
      </c>
      <c r="M566" s="49">
        <f t="shared" si="8"/>
        <v>52</v>
      </c>
      <c r="N566" s="60">
        <v>1</v>
      </c>
      <c r="O566" s="53" t="s">
        <v>2087</v>
      </c>
      <c r="P566" s="44" t="s">
        <v>3894</v>
      </c>
    </row>
    <row r="567" spans="1:16" ht="165" x14ac:dyDescent="0.25">
      <c r="A567" s="3">
        <v>25</v>
      </c>
      <c r="B567" s="44" t="s">
        <v>2106</v>
      </c>
      <c r="C567" s="45" t="s">
        <v>26</v>
      </c>
      <c r="D567" s="44">
        <v>22</v>
      </c>
      <c r="E567" s="57" t="s">
        <v>2089</v>
      </c>
      <c r="F567" s="57" t="s">
        <v>2090</v>
      </c>
      <c r="G567" s="57" t="s">
        <v>2091</v>
      </c>
      <c r="H567" s="57" t="s">
        <v>2092</v>
      </c>
      <c r="I567" s="44" t="s">
        <v>2093</v>
      </c>
      <c r="J567" s="49">
        <v>1</v>
      </c>
      <c r="K567" s="71">
        <v>45126</v>
      </c>
      <c r="L567" s="71">
        <v>45492</v>
      </c>
      <c r="M567" s="49">
        <f t="shared" si="8"/>
        <v>52</v>
      </c>
      <c r="N567" s="60">
        <v>0</v>
      </c>
      <c r="O567" s="51" t="s">
        <v>2094</v>
      </c>
      <c r="P567" s="44" t="s">
        <v>3890</v>
      </c>
    </row>
    <row r="568" spans="1:16" ht="181.5" x14ac:dyDescent="0.25">
      <c r="A568" s="3">
        <v>25</v>
      </c>
      <c r="B568" s="44" t="s">
        <v>2111</v>
      </c>
      <c r="C568" s="45" t="s">
        <v>26</v>
      </c>
      <c r="D568" s="44">
        <v>23</v>
      </c>
      <c r="E568" s="45" t="s">
        <v>2096</v>
      </c>
      <c r="F568" s="45" t="s">
        <v>2097</v>
      </c>
      <c r="G568" s="45" t="s">
        <v>2098</v>
      </c>
      <c r="H568" s="45" t="s">
        <v>2099</v>
      </c>
      <c r="I568" s="44" t="s">
        <v>2100</v>
      </c>
      <c r="J568" s="49">
        <v>1</v>
      </c>
      <c r="K568" s="71">
        <v>45126</v>
      </c>
      <c r="L568" s="71">
        <v>45492</v>
      </c>
      <c r="M568" s="49">
        <f t="shared" si="8"/>
        <v>52</v>
      </c>
      <c r="N568" s="60">
        <v>1</v>
      </c>
      <c r="O568" s="51" t="s">
        <v>2101</v>
      </c>
      <c r="P568" s="44" t="s">
        <v>3894</v>
      </c>
    </row>
    <row r="569" spans="1:16" ht="181.5" x14ac:dyDescent="0.25">
      <c r="A569" s="3">
        <v>25</v>
      </c>
      <c r="B569" s="44" t="s">
        <v>2116</v>
      </c>
      <c r="C569" s="45" t="s">
        <v>26</v>
      </c>
      <c r="D569" s="44">
        <v>23</v>
      </c>
      <c r="E569" s="45" t="s">
        <v>2096</v>
      </c>
      <c r="F569" s="45" t="s">
        <v>2097</v>
      </c>
      <c r="G569" s="57" t="s">
        <v>2098</v>
      </c>
      <c r="H569" s="57" t="s">
        <v>2103</v>
      </c>
      <c r="I569" s="44" t="s">
        <v>2104</v>
      </c>
      <c r="J569" s="49">
        <v>1</v>
      </c>
      <c r="K569" s="71">
        <v>45126</v>
      </c>
      <c r="L569" s="71">
        <v>45838</v>
      </c>
      <c r="M569" s="49">
        <f t="shared" si="8"/>
        <v>102</v>
      </c>
      <c r="N569" s="60">
        <v>0</v>
      </c>
      <c r="O569" s="64" t="s">
        <v>2105</v>
      </c>
      <c r="P569" s="44" t="s">
        <v>3894</v>
      </c>
    </row>
    <row r="570" spans="1:16" ht="181.5" x14ac:dyDescent="0.25">
      <c r="A570" s="3">
        <v>25</v>
      </c>
      <c r="B570" s="44" t="s">
        <v>2121</v>
      </c>
      <c r="C570" s="45" t="s">
        <v>26</v>
      </c>
      <c r="D570" s="46">
        <v>23</v>
      </c>
      <c r="E570" s="45" t="s">
        <v>2096</v>
      </c>
      <c r="F570" s="45" t="s">
        <v>2097</v>
      </c>
      <c r="G570" s="45" t="s">
        <v>2107</v>
      </c>
      <c r="H570" s="45" t="s">
        <v>2108</v>
      </c>
      <c r="I570" s="47" t="s">
        <v>2109</v>
      </c>
      <c r="J570" s="46">
        <v>1</v>
      </c>
      <c r="K570" s="71">
        <v>45126</v>
      </c>
      <c r="L570" s="71">
        <v>45746</v>
      </c>
      <c r="M570" s="49">
        <f t="shared" si="8"/>
        <v>89</v>
      </c>
      <c r="N570" s="60">
        <v>1</v>
      </c>
      <c r="O570" s="56" t="s">
        <v>2110</v>
      </c>
      <c r="P570" s="44" t="s">
        <v>3921</v>
      </c>
    </row>
    <row r="571" spans="1:16" ht="181.5" x14ac:dyDescent="0.25">
      <c r="A571" s="3">
        <v>25</v>
      </c>
      <c r="B571" s="44" t="s">
        <v>2128</v>
      </c>
      <c r="C571" s="45" t="s">
        <v>26</v>
      </c>
      <c r="D571" s="46">
        <v>23</v>
      </c>
      <c r="E571" s="45" t="s">
        <v>2096</v>
      </c>
      <c r="F571" s="45" t="s">
        <v>2097</v>
      </c>
      <c r="G571" s="45" t="s">
        <v>2112</v>
      </c>
      <c r="H571" s="45" t="s">
        <v>2113</v>
      </c>
      <c r="I571" s="44" t="s">
        <v>2114</v>
      </c>
      <c r="J571" s="49">
        <v>1</v>
      </c>
      <c r="K571" s="71">
        <v>45126</v>
      </c>
      <c r="L571" s="71">
        <v>45746</v>
      </c>
      <c r="M571" s="49">
        <f t="shared" si="8"/>
        <v>89</v>
      </c>
      <c r="N571" s="60">
        <v>0.7</v>
      </c>
      <c r="O571" s="51" t="s">
        <v>2115</v>
      </c>
      <c r="P571" s="44" t="s">
        <v>3921</v>
      </c>
    </row>
    <row r="572" spans="1:16" ht="181.5" x14ac:dyDescent="0.25">
      <c r="A572" s="3">
        <v>25</v>
      </c>
      <c r="B572" s="44" t="s">
        <v>2132</v>
      </c>
      <c r="C572" s="45" t="s">
        <v>26</v>
      </c>
      <c r="D572" s="46">
        <v>23</v>
      </c>
      <c r="E572" s="45" t="s">
        <v>2096</v>
      </c>
      <c r="F572" s="45" t="s">
        <v>2097</v>
      </c>
      <c r="G572" s="45" t="s">
        <v>2117</v>
      </c>
      <c r="H572" s="45" t="s">
        <v>2118</v>
      </c>
      <c r="I572" s="44" t="s">
        <v>2119</v>
      </c>
      <c r="J572" s="47">
        <v>1</v>
      </c>
      <c r="K572" s="48">
        <v>45691</v>
      </c>
      <c r="L572" s="48">
        <v>45838</v>
      </c>
      <c r="M572" s="49">
        <f t="shared" si="8"/>
        <v>21</v>
      </c>
      <c r="N572" s="4">
        <v>1</v>
      </c>
      <c r="O572" s="51" t="s">
        <v>2120</v>
      </c>
      <c r="P572" s="63" t="s">
        <v>3892</v>
      </c>
    </row>
    <row r="573" spans="1:16" ht="181.5" x14ac:dyDescent="0.25">
      <c r="A573" s="3">
        <v>25</v>
      </c>
      <c r="B573" s="44" t="s">
        <v>2134</v>
      </c>
      <c r="C573" s="45" t="s">
        <v>26</v>
      </c>
      <c r="D573" s="46">
        <v>24</v>
      </c>
      <c r="E573" s="45" t="s">
        <v>2122</v>
      </c>
      <c r="F573" s="45" t="s">
        <v>2123</v>
      </c>
      <c r="G573" s="45" t="s">
        <v>2124</v>
      </c>
      <c r="H573" s="45" t="s">
        <v>2125</v>
      </c>
      <c r="I573" s="47" t="s">
        <v>2126</v>
      </c>
      <c r="J573" s="72">
        <v>1</v>
      </c>
      <c r="K573" s="48">
        <v>45126</v>
      </c>
      <c r="L573" s="48">
        <v>45657</v>
      </c>
      <c r="M573" s="49">
        <f t="shared" si="8"/>
        <v>76</v>
      </c>
      <c r="N573" s="60">
        <v>1</v>
      </c>
      <c r="O573" s="53" t="s">
        <v>2127</v>
      </c>
      <c r="P573" s="44" t="s">
        <v>3922</v>
      </c>
    </row>
    <row r="574" spans="1:16" ht="115.5" x14ac:dyDescent="0.25">
      <c r="A574" s="3">
        <v>25</v>
      </c>
      <c r="B574" s="44" t="s">
        <v>2139</v>
      </c>
      <c r="C574" s="45" t="s">
        <v>26</v>
      </c>
      <c r="D574" s="46">
        <v>24</v>
      </c>
      <c r="E574" s="45" t="s">
        <v>2122</v>
      </c>
      <c r="F574" s="45" t="s">
        <v>2123</v>
      </c>
      <c r="G574" s="45" t="s">
        <v>2124</v>
      </c>
      <c r="H574" s="45" t="s">
        <v>2129</v>
      </c>
      <c r="I574" s="47" t="s">
        <v>2130</v>
      </c>
      <c r="J574" s="72">
        <v>2</v>
      </c>
      <c r="K574" s="48">
        <v>45691</v>
      </c>
      <c r="L574" s="48">
        <v>45747</v>
      </c>
      <c r="M574" s="49">
        <f t="shared" si="8"/>
        <v>8</v>
      </c>
      <c r="N574" s="60">
        <v>1</v>
      </c>
      <c r="O574" s="53" t="s">
        <v>2131</v>
      </c>
      <c r="P574" s="44" t="s">
        <v>3923</v>
      </c>
    </row>
    <row r="575" spans="1:16" ht="115.5" x14ac:dyDescent="0.25">
      <c r="A575" s="3">
        <v>25</v>
      </c>
      <c r="B575" s="44" t="s">
        <v>2142</v>
      </c>
      <c r="C575" s="45" t="s">
        <v>26</v>
      </c>
      <c r="D575" s="46">
        <v>24</v>
      </c>
      <c r="E575" s="45" t="s">
        <v>2122</v>
      </c>
      <c r="F575" s="45" t="s">
        <v>2123</v>
      </c>
      <c r="G575" s="45" t="s">
        <v>2124</v>
      </c>
      <c r="H575" s="45" t="s">
        <v>2133</v>
      </c>
      <c r="I575" s="47" t="s">
        <v>1334</v>
      </c>
      <c r="J575" s="72">
        <v>1</v>
      </c>
      <c r="K575" s="48">
        <v>45691</v>
      </c>
      <c r="L575" s="48">
        <v>45961</v>
      </c>
      <c r="M575" s="49">
        <f t="shared" si="8"/>
        <v>39</v>
      </c>
      <c r="N575" s="60">
        <v>0</v>
      </c>
      <c r="O575" s="53"/>
      <c r="P575" s="44" t="s">
        <v>3922</v>
      </c>
    </row>
    <row r="576" spans="1:16" ht="132" x14ac:dyDescent="0.25">
      <c r="A576" s="3">
        <v>25</v>
      </c>
      <c r="B576" s="44" t="s">
        <v>2143</v>
      </c>
      <c r="C576" s="45" t="s">
        <v>26</v>
      </c>
      <c r="D576" s="46">
        <v>24</v>
      </c>
      <c r="E576" s="45" t="s">
        <v>2122</v>
      </c>
      <c r="F576" s="45" t="s">
        <v>2123</v>
      </c>
      <c r="G576" s="45" t="s">
        <v>2135</v>
      </c>
      <c r="H576" s="45" t="s">
        <v>2136</v>
      </c>
      <c r="I576" s="47" t="s">
        <v>2137</v>
      </c>
      <c r="J576" s="72">
        <v>1</v>
      </c>
      <c r="K576" s="48">
        <v>45126</v>
      </c>
      <c r="L576" s="48">
        <v>45657</v>
      </c>
      <c r="M576" s="49">
        <f t="shared" si="8"/>
        <v>76</v>
      </c>
      <c r="N576" s="60">
        <v>1</v>
      </c>
      <c r="O576" s="53" t="s">
        <v>2138</v>
      </c>
      <c r="P576" s="44" t="s">
        <v>3923</v>
      </c>
    </row>
    <row r="577" spans="1:16" ht="132" x14ac:dyDescent="0.25">
      <c r="A577" s="3">
        <v>25</v>
      </c>
      <c r="B577" s="44" t="s">
        <v>2144</v>
      </c>
      <c r="C577" s="45" t="s">
        <v>26</v>
      </c>
      <c r="D577" s="46">
        <v>25</v>
      </c>
      <c r="E577" s="45" t="s">
        <v>2140</v>
      </c>
      <c r="F577" s="45" t="s">
        <v>2141</v>
      </c>
      <c r="G577" s="45" t="s">
        <v>84</v>
      </c>
      <c r="H577" s="45" t="s">
        <v>85</v>
      </c>
      <c r="I577" s="47" t="s">
        <v>86</v>
      </c>
      <c r="J577" s="46">
        <v>1</v>
      </c>
      <c r="K577" s="48">
        <v>45691</v>
      </c>
      <c r="L577" s="48">
        <v>46022</v>
      </c>
      <c r="M577" s="49">
        <f t="shared" si="8"/>
        <v>47</v>
      </c>
      <c r="N577" s="52">
        <v>0</v>
      </c>
      <c r="O577" s="51"/>
      <c r="P577" s="44" t="s">
        <v>3864</v>
      </c>
    </row>
    <row r="578" spans="1:16" ht="165" x14ac:dyDescent="0.25">
      <c r="A578" s="3">
        <v>25</v>
      </c>
      <c r="B578" s="44" t="s">
        <v>2151</v>
      </c>
      <c r="C578" s="45" t="s">
        <v>26</v>
      </c>
      <c r="D578" s="46">
        <v>25</v>
      </c>
      <c r="E578" s="45" t="s">
        <v>2140</v>
      </c>
      <c r="F578" s="45" t="s">
        <v>2141</v>
      </c>
      <c r="G578" s="45" t="s">
        <v>88</v>
      </c>
      <c r="H578" s="45" t="s">
        <v>89</v>
      </c>
      <c r="I578" s="47" t="s">
        <v>90</v>
      </c>
      <c r="J578" s="46">
        <v>1</v>
      </c>
      <c r="K578" s="48">
        <v>45691</v>
      </c>
      <c r="L578" s="48">
        <v>46022</v>
      </c>
      <c r="M578" s="49">
        <f t="shared" si="8"/>
        <v>47</v>
      </c>
      <c r="N578" s="52">
        <v>0</v>
      </c>
      <c r="O578" s="51"/>
      <c r="P578" s="44" t="s">
        <v>3865</v>
      </c>
    </row>
    <row r="579" spans="1:16" ht="132" x14ac:dyDescent="0.25">
      <c r="A579" s="3">
        <v>25</v>
      </c>
      <c r="B579" s="44" t="s">
        <v>2154</v>
      </c>
      <c r="C579" s="45" t="s">
        <v>26</v>
      </c>
      <c r="D579" s="46">
        <v>25</v>
      </c>
      <c r="E579" s="45" t="s">
        <v>2140</v>
      </c>
      <c r="F579" s="45" t="s">
        <v>2141</v>
      </c>
      <c r="G579" s="45" t="s">
        <v>92</v>
      </c>
      <c r="H579" s="45" t="s">
        <v>93</v>
      </c>
      <c r="I579" s="47" t="s">
        <v>94</v>
      </c>
      <c r="J579" s="46">
        <v>1</v>
      </c>
      <c r="K579" s="48">
        <v>45691</v>
      </c>
      <c r="L579" s="48">
        <v>46022</v>
      </c>
      <c r="M579" s="49">
        <f t="shared" si="8"/>
        <v>47</v>
      </c>
      <c r="N579" s="52">
        <v>0</v>
      </c>
      <c r="O579" s="51"/>
      <c r="P579" s="44" t="s">
        <v>3866</v>
      </c>
    </row>
    <row r="580" spans="1:16" ht="165" x14ac:dyDescent="0.25">
      <c r="A580" s="3">
        <v>26</v>
      </c>
      <c r="B580" s="44" t="s">
        <v>2159</v>
      </c>
      <c r="C580" s="45" t="s">
        <v>26</v>
      </c>
      <c r="D580" s="49">
        <v>1</v>
      </c>
      <c r="E580" s="45" t="s">
        <v>2145</v>
      </c>
      <c r="F580" s="45" t="s">
        <v>2146</v>
      </c>
      <c r="G580" s="45" t="s">
        <v>2147</v>
      </c>
      <c r="H580" s="45" t="s">
        <v>2148</v>
      </c>
      <c r="I580" s="44" t="s">
        <v>2149</v>
      </c>
      <c r="J580" s="47">
        <v>3</v>
      </c>
      <c r="K580" s="48">
        <v>45229</v>
      </c>
      <c r="L580" s="48">
        <v>45595</v>
      </c>
      <c r="M580" s="49">
        <f t="shared" si="8"/>
        <v>52</v>
      </c>
      <c r="N580" s="60">
        <v>1</v>
      </c>
      <c r="O580" s="53" t="s">
        <v>2150</v>
      </c>
      <c r="P580" s="44" t="s">
        <v>3876</v>
      </c>
    </row>
    <row r="581" spans="1:16" ht="165" x14ac:dyDescent="0.25">
      <c r="A581" s="3">
        <v>26</v>
      </c>
      <c r="B581" s="44" t="s">
        <v>2163</v>
      </c>
      <c r="C581" s="45" t="s">
        <v>26</v>
      </c>
      <c r="D581" s="49">
        <v>1</v>
      </c>
      <c r="E581" s="45" t="s">
        <v>2145</v>
      </c>
      <c r="F581" s="45" t="s">
        <v>2146</v>
      </c>
      <c r="G581" s="45" t="s">
        <v>2147</v>
      </c>
      <c r="H581" s="45" t="s">
        <v>2152</v>
      </c>
      <c r="I581" s="44" t="s">
        <v>2149</v>
      </c>
      <c r="J581" s="47">
        <v>3</v>
      </c>
      <c r="K581" s="48">
        <v>45229</v>
      </c>
      <c r="L581" s="48">
        <v>45595</v>
      </c>
      <c r="M581" s="49">
        <f t="shared" si="8"/>
        <v>52</v>
      </c>
      <c r="N581" s="60">
        <v>1</v>
      </c>
      <c r="O581" s="53" t="s">
        <v>2153</v>
      </c>
      <c r="P581" s="44" t="s">
        <v>3876</v>
      </c>
    </row>
    <row r="582" spans="1:16" ht="165" x14ac:dyDescent="0.25">
      <c r="A582" s="3">
        <v>26</v>
      </c>
      <c r="B582" s="44" t="s">
        <v>2166</v>
      </c>
      <c r="C582" s="45" t="s">
        <v>26</v>
      </c>
      <c r="D582" s="49">
        <v>1</v>
      </c>
      <c r="E582" s="45" t="s">
        <v>2145</v>
      </c>
      <c r="F582" s="45" t="s">
        <v>2146</v>
      </c>
      <c r="G582" s="45" t="s">
        <v>2155</v>
      </c>
      <c r="H582" s="45" t="s">
        <v>2156</v>
      </c>
      <c r="I582" s="44" t="s">
        <v>2157</v>
      </c>
      <c r="J582" s="47">
        <v>2</v>
      </c>
      <c r="K582" s="48">
        <v>45229</v>
      </c>
      <c r="L582" s="48">
        <v>45656</v>
      </c>
      <c r="M582" s="49">
        <f t="shared" si="8"/>
        <v>61</v>
      </c>
      <c r="N582" s="60">
        <v>1</v>
      </c>
      <c r="O582" s="53" t="s">
        <v>2158</v>
      </c>
      <c r="P582" s="44" t="s">
        <v>3876</v>
      </c>
    </row>
    <row r="583" spans="1:16" ht="165" x14ac:dyDescent="0.25">
      <c r="A583" s="3">
        <v>26</v>
      </c>
      <c r="B583" s="44" t="s">
        <v>2173</v>
      </c>
      <c r="C583" s="45" t="s">
        <v>26</v>
      </c>
      <c r="D583" s="49">
        <v>1</v>
      </c>
      <c r="E583" s="47" t="s">
        <v>2145</v>
      </c>
      <c r="F583" s="47" t="s">
        <v>2146</v>
      </c>
      <c r="G583" s="47" t="s">
        <v>2160</v>
      </c>
      <c r="H583" s="44" t="s">
        <v>2161</v>
      </c>
      <c r="I583" s="44" t="s">
        <v>2162</v>
      </c>
      <c r="J583" s="47">
        <v>1</v>
      </c>
      <c r="K583" s="54">
        <v>45779</v>
      </c>
      <c r="L583" s="48">
        <v>46021</v>
      </c>
      <c r="M583" s="49">
        <f t="shared" si="8"/>
        <v>35</v>
      </c>
      <c r="N583" s="50">
        <v>0</v>
      </c>
      <c r="O583" s="51" t="s">
        <v>856</v>
      </c>
      <c r="P583" s="44" t="s">
        <v>3876</v>
      </c>
    </row>
    <row r="584" spans="1:16" ht="165" x14ac:dyDescent="0.25">
      <c r="A584" s="3">
        <v>26</v>
      </c>
      <c r="B584" s="44" t="s">
        <v>2177</v>
      </c>
      <c r="C584" s="45" t="s">
        <v>26</v>
      </c>
      <c r="D584" s="49">
        <v>1</v>
      </c>
      <c r="E584" s="47" t="s">
        <v>2145</v>
      </c>
      <c r="F584" s="47" t="s">
        <v>2146</v>
      </c>
      <c r="G584" s="47" t="s">
        <v>2160</v>
      </c>
      <c r="H584" s="44" t="s">
        <v>2164</v>
      </c>
      <c r="I584" s="44" t="s">
        <v>2165</v>
      </c>
      <c r="J584" s="47">
        <v>1</v>
      </c>
      <c r="K584" s="54">
        <v>45779</v>
      </c>
      <c r="L584" s="48">
        <v>46021</v>
      </c>
      <c r="M584" s="49">
        <f t="shared" si="8"/>
        <v>35</v>
      </c>
      <c r="N584" s="50">
        <v>0</v>
      </c>
      <c r="O584" s="51" t="s">
        <v>856</v>
      </c>
      <c r="P584" s="44" t="s">
        <v>3876</v>
      </c>
    </row>
    <row r="585" spans="1:16" ht="99" x14ac:dyDescent="0.25">
      <c r="A585" s="3">
        <v>27</v>
      </c>
      <c r="B585" s="44" t="s">
        <v>2180</v>
      </c>
      <c r="C585" s="45" t="s">
        <v>26</v>
      </c>
      <c r="D585" s="46">
        <v>1</v>
      </c>
      <c r="E585" s="45" t="s">
        <v>2167</v>
      </c>
      <c r="F585" s="45" t="s">
        <v>2168</v>
      </c>
      <c r="G585" s="45" t="s">
        <v>2169</v>
      </c>
      <c r="H585" s="45" t="s">
        <v>2170</v>
      </c>
      <c r="I585" s="47" t="s">
        <v>2171</v>
      </c>
      <c r="J585" s="46">
        <v>1</v>
      </c>
      <c r="K585" s="48">
        <v>45257</v>
      </c>
      <c r="L585" s="62">
        <v>45623</v>
      </c>
      <c r="M585" s="49">
        <f t="shared" si="8"/>
        <v>52</v>
      </c>
      <c r="N585" s="52">
        <v>1</v>
      </c>
      <c r="O585" s="53" t="s">
        <v>2172</v>
      </c>
      <c r="P585" s="44" t="s">
        <v>3890</v>
      </c>
    </row>
    <row r="586" spans="1:16" ht="82.5" x14ac:dyDescent="0.3">
      <c r="A586" s="3">
        <v>27</v>
      </c>
      <c r="B586" s="44" t="s">
        <v>2184</v>
      </c>
      <c r="C586" s="45" t="s">
        <v>26</v>
      </c>
      <c r="D586" s="46">
        <v>1</v>
      </c>
      <c r="E586" s="45" t="s">
        <v>2167</v>
      </c>
      <c r="F586" s="45" t="s">
        <v>2168</v>
      </c>
      <c r="G586" s="66" t="s">
        <v>2174</v>
      </c>
      <c r="H586" s="45" t="s">
        <v>2174</v>
      </c>
      <c r="I586" s="47" t="s">
        <v>2175</v>
      </c>
      <c r="J586" s="46">
        <v>4</v>
      </c>
      <c r="K586" s="48">
        <v>45257</v>
      </c>
      <c r="L586" s="62">
        <v>45869</v>
      </c>
      <c r="M586" s="49">
        <f t="shared" si="8"/>
        <v>87</v>
      </c>
      <c r="N586" s="52">
        <v>0.95</v>
      </c>
      <c r="O586" s="75" t="s">
        <v>2176</v>
      </c>
      <c r="P586" s="44" t="s">
        <v>3918</v>
      </c>
    </row>
    <row r="587" spans="1:16" ht="148.5" x14ac:dyDescent="0.3">
      <c r="A587" s="3">
        <v>27</v>
      </c>
      <c r="B587" s="44" t="s">
        <v>2191</v>
      </c>
      <c r="C587" s="45" t="s">
        <v>26</v>
      </c>
      <c r="D587" s="46">
        <v>1</v>
      </c>
      <c r="E587" s="45" t="s">
        <v>2167</v>
      </c>
      <c r="F587" s="45" t="s">
        <v>2178</v>
      </c>
      <c r="G587" s="66" t="s">
        <v>2174</v>
      </c>
      <c r="H587" s="45" t="s">
        <v>1889</v>
      </c>
      <c r="I587" s="47" t="s">
        <v>2179</v>
      </c>
      <c r="J587" s="46">
        <v>4</v>
      </c>
      <c r="K587" s="48">
        <v>45257</v>
      </c>
      <c r="L587" s="62">
        <v>45869</v>
      </c>
      <c r="M587" s="49">
        <f t="shared" si="8"/>
        <v>87</v>
      </c>
      <c r="N587" s="52">
        <v>0</v>
      </c>
      <c r="O587" s="75" t="s">
        <v>2176</v>
      </c>
      <c r="P587" s="44" t="s">
        <v>3918</v>
      </c>
    </row>
    <row r="588" spans="1:16" ht="82.5" x14ac:dyDescent="0.3">
      <c r="A588" s="3">
        <v>27</v>
      </c>
      <c r="B588" s="44" t="s">
        <v>2195</v>
      </c>
      <c r="C588" s="45" t="s">
        <v>26</v>
      </c>
      <c r="D588" s="46">
        <v>1</v>
      </c>
      <c r="E588" s="45" t="s">
        <v>2167</v>
      </c>
      <c r="F588" s="45" t="s">
        <v>2178</v>
      </c>
      <c r="G588" s="66" t="s">
        <v>2174</v>
      </c>
      <c r="H588" s="45" t="s">
        <v>2181</v>
      </c>
      <c r="I588" s="47" t="s">
        <v>2182</v>
      </c>
      <c r="J588" s="46">
        <v>4</v>
      </c>
      <c r="K588" s="48">
        <v>45653</v>
      </c>
      <c r="L588" s="62">
        <v>45869</v>
      </c>
      <c r="M588" s="49">
        <f t="shared" si="8"/>
        <v>31</v>
      </c>
      <c r="N588" s="52">
        <v>0</v>
      </c>
      <c r="O588" s="75" t="s">
        <v>2183</v>
      </c>
      <c r="P588" s="44" t="s">
        <v>3918</v>
      </c>
    </row>
    <row r="589" spans="1:16" ht="115.5" x14ac:dyDescent="0.25">
      <c r="A589" s="3">
        <v>27</v>
      </c>
      <c r="B589" s="44" t="s">
        <v>2198</v>
      </c>
      <c r="C589" s="45" t="s">
        <v>26</v>
      </c>
      <c r="D589" s="49">
        <v>2</v>
      </c>
      <c r="E589" s="45" t="s">
        <v>2185</v>
      </c>
      <c r="F589" s="45" t="s">
        <v>2186</v>
      </c>
      <c r="G589" s="45" t="s">
        <v>2187</v>
      </c>
      <c r="H589" s="45" t="s">
        <v>2188</v>
      </c>
      <c r="I589" s="47" t="s">
        <v>2189</v>
      </c>
      <c r="J589" s="46">
        <v>1</v>
      </c>
      <c r="K589" s="62">
        <v>45257</v>
      </c>
      <c r="L589" s="62">
        <v>45657</v>
      </c>
      <c r="M589" s="49">
        <f t="shared" si="8"/>
        <v>57</v>
      </c>
      <c r="N589" s="52">
        <v>1</v>
      </c>
      <c r="O589" s="75" t="s">
        <v>2190</v>
      </c>
      <c r="P589" s="44" t="s">
        <v>3924</v>
      </c>
    </row>
    <row r="590" spans="1:16" ht="82.5" x14ac:dyDescent="0.25">
      <c r="A590" s="3">
        <v>27</v>
      </c>
      <c r="B590" s="44" t="s">
        <v>2203</v>
      </c>
      <c r="C590" s="45" t="s">
        <v>26</v>
      </c>
      <c r="D590" s="49">
        <v>2</v>
      </c>
      <c r="E590" s="45" t="s">
        <v>2185</v>
      </c>
      <c r="F590" s="45" t="s">
        <v>2186</v>
      </c>
      <c r="G590" s="45" t="s">
        <v>2192</v>
      </c>
      <c r="H590" s="45" t="s">
        <v>2193</v>
      </c>
      <c r="I590" s="47" t="s">
        <v>1999</v>
      </c>
      <c r="J590" s="46">
        <v>1</v>
      </c>
      <c r="K590" s="48">
        <v>45653</v>
      </c>
      <c r="L590" s="62">
        <v>46022</v>
      </c>
      <c r="M590" s="49">
        <f t="shared" si="8"/>
        <v>53</v>
      </c>
      <c r="N590" s="52">
        <v>0.25</v>
      </c>
      <c r="O590" s="75" t="s">
        <v>2194</v>
      </c>
      <c r="P590" s="44" t="s">
        <v>3924</v>
      </c>
    </row>
    <row r="591" spans="1:16" ht="82.5" x14ac:dyDescent="0.25">
      <c r="A591" s="3">
        <v>27</v>
      </c>
      <c r="B591" s="44" t="s">
        <v>2209</v>
      </c>
      <c r="C591" s="45" t="s">
        <v>26</v>
      </c>
      <c r="D591" s="49">
        <v>2</v>
      </c>
      <c r="E591" s="45" t="s">
        <v>2185</v>
      </c>
      <c r="F591" s="45" t="s">
        <v>2186</v>
      </c>
      <c r="G591" s="45" t="s">
        <v>2196</v>
      </c>
      <c r="H591" s="45" t="s">
        <v>2196</v>
      </c>
      <c r="I591" s="47" t="s">
        <v>2197</v>
      </c>
      <c r="J591" s="46">
        <v>1</v>
      </c>
      <c r="K591" s="48">
        <v>45653</v>
      </c>
      <c r="L591" s="62">
        <v>46022</v>
      </c>
      <c r="M591" s="49">
        <f t="shared" si="8"/>
        <v>53</v>
      </c>
      <c r="N591" s="52">
        <v>0</v>
      </c>
      <c r="O591" s="51"/>
      <c r="P591" s="44" t="s">
        <v>3924</v>
      </c>
    </row>
    <row r="592" spans="1:16" ht="82.5" x14ac:dyDescent="0.3">
      <c r="A592" s="3">
        <v>27</v>
      </c>
      <c r="B592" s="44" t="s">
        <v>2215</v>
      </c>
      <c r="C592" s="45" t="s">
        <v>26</v>
      </c>
      <c r="D592" s="49">
        <v>2</v>
      </c>
      <c r="E592" s="45" t="s">
        <v>2185</v>
      </c>
      <c r="F592" s="45" t="s">
        <v>2186</v>
      </c>
      <c r="G592" s="45" t="s">
        <v>2199</v>
      </c>
      <c r="H592" s="66" t="s">
        <v>2200</v>
      </c>
      <c r="I592" s="47" t="s">
        <v>2201</v>
      </c>
      <c r="J592" s="46">
        <v>1</v>
      </c>
      <c r="K592" s="48">
        <v>45257</v>
      </c>
      <c r="L592" s="62">
        <v>45857</v>
      </c>
      <c r="M592" s="49">
        <f t="shared" si="8"/>
        <v>86</v>
      </c>
      <c r="N592" s="52">
        <v>0.5</v>
      </c>
      <c r="O592" s="53" t="s">
        <v>2202</v>
      </c>
      <c r="P592" s="44" t="s">
        <v>3924</v>
      </c>
    </row>
    <row r="593" spans="1:16" ht="82.5" x14ac:dyDescent="0.25">
      <c r="A593" s="3">
        <v>27</v>
      </c>
      <c r="B593" s="44" t="s">
        <v>2218</v>
      </c>
      <c r="C593" s="45" t="s">
        <v>26</v>
      </c>
      <c r="D593" s="49">
        <v>2</v>
      </c>
      <c r="E593" s="45" t="s">
        <v>2185</v>
      </c>
      <c r="F593" s="45" t="s">
        <v>2204</v>
      </c>
      <c r="G593" s="45" t="s">
        <v>2205</v>
      </c>
      <c r="H593" s="45" t="s">
        <v>2206</v>
      </c>
      <c r="I593" s="47" t="s">
        <v>2207</v>
      </c>
      <c r="J593" s="46">
        <v>1</v>
      </c>
      <c r="K593" s="48">
        <v>45257</v>
      </c>
      <c r="L593" s="62">
        <v>45857</v>
      </c>
      <c r="M593" s="49">
        <f t="shared" si="8"/>
        <v>86</v>
      </c>
      <c r="N593" s="52">
        <v>0.95</v>
      </c>
      <c r="O593" s="75" t="s">
        <v>2208</v>
      </c>
      <c r="P593" s="44" t="s">
        <v>3924</v>
      </c>
    </row>
    <row r="594" spans="1:16" ht="165" x14ac:dyDescent="0.25">
      <c r="A594" s="3">
        <v>28</v>
      </c>
      <c r="B594" s="44" t="s">
        <v>2219</v>
      </c>
      <c r="C594" s="45" t="s">
        <v>26</v>
      </c>
      <c r="D594" s="46">
        <v>1</v>
      </c>
      <c r="E594" s="47" t="s">
        <v>2210</v>
      </c>
      <c r="F594" s="47" t="s">
        <v>2211</v>
      </c>
      <c r="G594" s="44" t="s">
        <v>2212</v>
      </c>
      <c r="H594" s="44" t="s">
        <v>2213</v>
      </c>
      <c r="I594" s="44" t="s">
        <v>2214</v>
      </c>
      <c r="J594" s="47">
        <v>1</v>
      </c>
      <c r="K594" s="54">
        <v>45779</v>
      </c>
      <c r="L594" s="54">
        <v>46022</v>
      </c>
      <c r="M594" s="49">
        <f t="shared" si="8"/>
        <v>35</v>
      </c>
      <c r="N594" s="50">
        <v>0</v>
      </c>
      <c r="O594" s="51" t="s">
        <v>856</v>
      </c>
      <c r="P594" s="44" t="s">
        <v>3876</v>
      </c>
    </row>
    <row r="595" spans="1:16" ht="165" x14ac:dyDescent="0.25">
      <c r="A595" s="3">
        <v>28</v>
      </c>
      <c r="B595" s="44" t="s">
        <v>2224</v>
      </c>
      <c r="C595" s="45" t="s">
        <v>26</v>
      </c>
      <c r="D595" s="46">
        <v>1</v>
      </c>
      <c r="E595" s="47" t="s">
        <v>2210</v>
      </c>
      <c r="F595" s="47" t="s">
        <v>2211</v>
      </c>
      <c r="G595" s="44" t="s">
        <v>2212</v>
      </c>
      <c r="H595" s="44" t="s">
        <v>2216</v>
      </c>
      <c r="I595" s="44" t="s">
        <v>2217</v>
      </c>
      <c r="J595" s="47">
        <v>1</v>
      </c>
      <c r="K595" s="54">
        <v>45779</v>
      </c>
      <c r="L595" s="54">
        <v>46022</v>
      </c>
      <c r="M595" s="49">
        <f t="shared" si="8"/>
        <v>35</v>
      </c>
      <c r="N595" s="50">
        <v>0</v>
      </c>
      <c r="O595" s="51" t="s">
        <v>856</v>
      </c>
      <c r="P595" s="44" t="s">
        <v>3876</v>
      </c>
    </row>
    <row r="596" spans="1:16" ht="165" x14ac:dyDescent="0.25">
      <c r="A596" s="3">
        <v>28</v>
      </c>
      <c r="B596" s="44" t="s">
        <v>2226</v>
      </c>
      <c r="C596" s="45" t="s">
        <v>26</v>
      </c>
      <c r="D596" s="46">
        <v>1</v>
      </c>
      <c r="E596" s="47" t="s">
        <v>2210</v>
      </c>
      <c r="F596" s="47" t="s">
        <v>2211</v>
      </c>
      <c r="G596" s="44" t="s">
        <v>1563</v>
      </c>
      <c r="H596" s="44" t="s">
        <v>1564</v>
      </c>
      <c r="I596" s="49" t="s">
        <v>1565</v>
      </c>
      <c r="J596" s="44">
        <v>1</v>
      </c>
      <c r="K596" s="54">
        <v>45779</v>
      </c>
      <c r="L596" s="54">
        <v>46022</v>
      </c>
      <c r="M596" s="49">
        <f t="shared" si="8"/>
        <v>35</v>
      </c>
      <c r="N596" s="50">
        <v>0</v>
      </c>
      <c r="O596" s="51" t="s">
        <v>856</v>
      </c>
      <c r="P596" s="44" t="s">
        <v>3876</v>
      </c>
    </row>
    <row r="597" spans="1:16" ht="181.5" x14ac:dyDescent="0.25">
      <c r="A597" s="3">
        <v>28</v>
      </c>
      <c r="B597" s="44" t="s">
        <v>2227</v>
      </c>
      <c r="C597" s="45" t="s">
        <v>26</v>
      </c>
      <c r="D597" s="46">
        <v>2</v>
      </c>
      <c r="E597" s="74" t="s">
        <v>2220</v>
      </c>
      <c r="F597" s="45" t="s">
        <v>2221</v>
      </c>
      <c r="G597" s="45" t="s">
        <v>2222</v>
      </c>
      <c r="H597" s="45" t="s">
        <v>2223</v>
      </c>
      <c r="I597" s="46" t="s">
        <v>2197</v>
      </c>
      <c r="J597" s="46">
        <v>1</v>
      </c>
      <c r="K597" s="62">
        <v>45310</v>
      </c>
      <c r="L597" s="62">
        <v>45746</v>
      </c>
      <c r="M597" s="49">
        <f t="shared" si="8"/>
        <v>62</v>
      </c>
      <c r="N597" s="60">
        <v>0</v>
      </c>
      <c r="O597" s="51" t="s">
        <v>1481</v>
      </c>
      <c r="P597" s="44" t="s">
        <v>3879</v>
      </c>
    </row>
    <row r="598" spans="1:16" ht="181.5" x14ac:dyDescent="0.25">
      <c r="A598" s="3">
        <v>28</v>
      </c>
      <c r="B598" s="44" t="s">
        <v>2228</v>
      </c>
      <c r="C598" s="44" t="s">
        <v>282</v>
      </c>
      <c r="D598" s="44">
        <v>2</v>
      </c>
      <c r="E598" s="78" t="s">
        <v>2225</v>
      </c>
      <c r="F598" s="44" t="s">
        <v>2221</v>
      </c>
      <c r="G598" s="44" t="s">
        <v>304</v>
      </c>
      <c r="H598" s="44" t="s">
        <v>304</v>
      </c>
      <c r="I598" s="44" t="s">
        <v>305</v>
      </c>
      <c r="J598" s="49">
        <v>1</v>
      </c>
      <c r="K598" s="54">
        <v>45779</v>
      </c>
      <c r="L598" s="54">
        <v>46022</v>
      </c>
      <c r="M598" s="49">
        <f t="shared" si="8"/>
        <v>35</v>
      </c>
      <c r="N598" s="50">
        <v>0</v>
      </c>
      <c r="O598" s="51" t="s">
        <v>1518</v>
      </c>
      <c r="P598" s="44" t="s">
        <v>3925</v>
      </c>
    </row>
    <row r="599" spans="1:16" ht="181.5" x14ac:dyDescent="0.25">
      <c r="A599" s="3">
        <v>28</v>
      </c>
      <c r="B599" s="44" t="s">
        <v>2229</v>
      </c>
      <c r="C599" s="44" t="s">
        <v>282</v>
      </c>
      <c r="D599" s="44">
        <v>2</v>
      </c>
      <c r="E599" s="78" t="s">
        <v>2225</v>
      </c>
      <c r="F599" s="44" t="s">
        <v>2221</v>
      </c>
      <c r="G599" s="44" t="s">
        <v>307</v>
      </c>
      <c r="H599" s="44" t="s">
        <v>307</v>
      </c>
      <c r="I599" s="44" t="s">
        <v>308</v>
      </c>
      <c r="J599" s="49">
        <v>1</v>
      </c>
      <c r="K599" s="54">
        <v>45779</v>
      </c>
      <c r="L599" s="54">
        <v>46022</v>
      </c>
      <c r="M599" s="49">
        <f t="shared" si="8"/>
        <v>35</v>
      </c>
      <c r="N599" s="50">
        <v>0</v>
      </c>
      <c r="O599" s="51" t="s">
        <v>1518</v>
      </c>
      <c r="P599" s="44" t="s">
        <v>3925</v>
      </c>
    </row>
    <row r="600" spans="1:16" ht="181.5" x14ac:dyDescent="0.25">
      <c r="A600" s="3">
        <v>28</v>
      </c>
      <c r="B600" s="44" t="s">
        <v>2231</v>
      </c>
      <c r="C600" s="44" t="s">
        <v>282</v>
      </c>
      <c r="D600" s="44">
        <v>2</v>
      </c>
      <c r="E600" s="78" t="s">
        <v>2225</v>
      </c>
      <c r="F600" s="44" t="s">
        <v>2221</v>
      </c>
      <c r="G600" s="44" t="s">
        <v>336</v>
      </c>
      <c r="H600" s="44" t="s">
        <v>424</v>
      </c>
      <c r="I600" s="44" t="s">
        <v>425</v>
      </c>
      <c r="J600" s="49">
        <v>1</v>
      </c>
      <c r="K600" s="54">
        <v>45779</v>
      </c>
      <c r="L600" s="54">
        <v>46022</v>
      </c>
      <c r="M600" s="49">
        <f t="shared" si="8"/>
        <v>35</v>
      </c>
      <c r="N600" s="50">
        <v>0</v>
      </c>
      <c r="O600" s="51" t="s">
        <v>1518</v>
      </c>
      <c r="P600" s="44" t="s">
        <v>3925</v>
      </c>
    </row>
    <row r="601" spans="1:16" ht="181.5" x14ac:dyDescent="0.25">
      <c r="A601" s="3">
        <v>28</v>
      </c>
      <c r="B601" s="44" t="s">
        <v>2234</v>
      </c>
      <c r="C601" s="44" t="s">
        <v>282</v>
      </c>
      <c r="D601" s="44">
        <v>2</v>
      </c>
      <c r="E601" s="78" t="s">
        <v>2225</v>
      </c>
      <c r="F601" s="44" t="s">
        <v>2221</v>
      </c>
      <c r="G601" s="44" t="s">
        <v>336</v>
      </c>
      <c r="H601" s="44" t="s">
        <v>337</v>
      </c>
      <c r="I601" s="44" t="s">
        <v>286</v>
      </c>
      <c r="J601" s="49">
        <v>1</v>
      </c>
      <c r="K601" s="54">
        <v>45779</v>
      </c>
      <c r="L601" s="54">
        <v>46022</v>
      </c>
      <c r="M601" s="49">
        <f t="shared" si="8"/>
        <v>35</v>
      </c>
      <c r="N601" s="50">
        <v>0</v>
      </c>
      <c r="O601" s="51" t="s">
        <v>1518</v>
      </c>
      <c r="P601" s="44" t="s">
        <v>3925</v>
      </c>
    </row>
    <row r="602" spans="1:16" ht="181.5" x14ac:dyDescent="0.25">
      <c r="A602" s="3">
        <v>28</v>
      </c>
      <c r="B602" s="44" t="s">
        <v>2239</v>
      </c>
      <c r="C602" s="45" t="s">
        <v>26</v>
      </c>
      <c r="D602" s="47">
        <v>2</v>
      </c>
      <c r="E602" s="74" t="s">
        <v>2220</v>
      </c>
      <c r="F602" s="45" t="s">
        <v>2221</v>
      </c>
      <c r="G602" s="45" t="s">
        <v>2222</v>
      </c>
      <c r="H602" s="45" t="s">
        <v>2230</v>
      </c>
      <c r="I602" s="47" t="s">
        <v>220</v>
      </c>
      <c r="J602" s="46">
        <v>4</v>
      </c>
      <c r="K602" s="62">
        <v>45310</v>
      </c>
      <c r="L602" s="62">
        <v>45746</v>
      </c>
      <c r="M602" s="49">
        <f t="shared" si="8"/>
        <v>62</v>
      </c>
      <c r="N602" s="52">
        <v>0</v>
      </c>
      <c r="O602" s="51" t="s">
        <v>1481</v>
      </c>
      <c r="P602" s="44" t="s">
        <v>3879</v>
      </c>
    </row>
    <row r="603" spans="1:16" ht="181.5" x14ac:dyDescent="0.25">
      <c r="A603" s="3">
        <v>28</v>
      </c>
      <c r="B603" s="44" t="s">
        <v>2243</v>
      </c>
      <c r="C603" s="45" t="s">
        <v>26</v>
      </c>
      <c r="D603" s="47">
        <v>2</v>
      </c>
      <c r="E603" s="74" t="s">
        <v>2220</v>
      </c>
      <c r="F603" s="45" t="s">
        <v>2221</v>
      </c>
      <c r="G603" s="45" t="s">
        <v>2222</v>
      </c>
      <c r="H603" s="45" t="s">
        <v>2232</v>
      </c>
      <c r="I603" s="47" t="s">
        <v>2233</v>
      </c>
      <c r="J603" s="46">
        <v>4</v>
      </c>
      <c r="K603" s="62">
        <v>45310</v>
      </c>
      <c r="L603" s="62">
        <v>45746</v>
      </c>
      <c r="M603" s="49">
        <f t="shared" si="8"/>
        <v>62</v>
      </c>
      <c r="N603" s="52">
        <v>0</v>
      </c>
      <c r="O603" s="51" t="s">
        <v>1481</v>
      </c>
      <c r="P603" s="47" t="s">
        <v>3925</v>
      </c>
    </row>
    <row r="604" spans="1:16" ht="181.5" x14ac:dyDescent="0.25">
      <c r="A604" s="3">
        <v>28</v>
      </c>
      <c r="B604" s="44" t="s">
        <v>2248</v>
      </c>
      <c r="C604" s="45" t="s">
        <v>26</v>
      </c>
      <c r="D604" s="47">
        <v>3</v>
      </c>
      <c r="E604" s="74" t="s">
        <v>2235</v>
      </c>
      <c r="F604" s="45" t="s">
        <v>2236</v>
      </c>
      <c r="G604" s="45" t="s">
        <v>2237</v>
      </c>
      <c r="H604" s="45" t="s">
        <v>2238</v>
      </c>
      <c r="I604" s="47" t="s">
        <v>220</v>
      </c>
      <c r="J604" s="46">
        <v>1</v>
      </c>
      <c r="K604" s="62">
        <v>45310</v>
      </c>
      <c r="L604" s="62">
        <v>45746</v>
      </c>
      <c r="M604" s="49">
        <f t="shared" si="8"/>
        <v>62</v>
      </c>
      <c r="N604" s="52">
        <v>0</v>
      </c>
      <c r="O604" s="51" t="s">
        <v>1481</v>
      </c>
      <c r="P604" s="44" t="s">
        <v>3879</v>
      </c>
    </row>
    <row r="605" spans="1:16" ht="181.5" x14ac:dyDescent="0.25">
      <c r="A605" s="3">
        <v>28</v>
      </c>
      <c r="B605" s="44" t="s">
        <v>2254</v>
      </c>
      <c r="C605" s="45" t="s">
        <v>26</v>
      </c>
      <c r="D605" s="47">
        <v>3</v>
      </c>
      <c r="E605" s="74" t="s">
        <v>2235</v>
      </c>
      <c r="F605" s="45" t="s">
        <v>2236</v>
      </c>
      <c r="G605" s="45" t="s">
        <v>2240</v>
      </c>
      <c r="H605" s="45" t="s">
        <v>2241</v>
      </c>
      <c r="I605" s="47" t="s">
        <v>220</v>
      </c>
      <c r="J605" s="46">
        <v>1</v>
      </c>
      <c r="K605" s="62">
        <v>45310</v>
      </c>
      <c r="L605" s="62">
        <v>45676</v>
      </c>
      <c r="M605" s="49">
        <f t="shared" si="8"/>
        <v>52</v>
      </c>
      <c r="N605" s="52">
        <v>1</v>
      </c>
      <c r="O605" s="51" t="s">
        <v>2242</v>
      </c>
      <c r="P605" s="47" t="s">
        <v>3926</v>
      </c>
    </row>
    <row r="606" spans="1:16" ht="181.5" x14ac:dyDescent="0.25">
      <c r="A606" s="3">
        <v>28</v>
      </c>
      <c r="B606" s="44" t="s">
        <v>2257</v>
      </c>
      <c r="C606" s="45" t="s">
        <v>26</v>
      </c>
      <c r="D606" s="47">
        <v>3</v>
      </c>
      <c r="E606" s="74" t="s">
        <v>2235</v>
      </c>
      <c r="F606" s="45" t="s">
        <v>2236</v>
      </c>
      <c r="G606" s="45" t="s">
        <v>2244</v>
      </c>
      <c r="H606" s="45" t="s">
        <v>2245</v>
      </c>
      <c r="I606" s="47" t="s">
        <v>2246</v>
      </c>
      <c r="J606" s="46">
        <v>4</v>
      </c>
      <c r="K606" s="62">
        <v>45310</v>
      </c>
      <c r="L606" s="62">
        <v>45676</v>
      </c>
      <c r="M606" s="49">
        <f t="shared" ref="M606:M672" si="9">ROUND((L606-K606)/7,0)</f>
        <v>52</v>
      </c>
      <c r="N606" s="52">
        <v>1</v>
      </c>
      <c r="O606" s="75" t="s">
        <v>2247</v>
      </c>
      <c r="P606" s="47" t="s">
        <v>3857</v>
      </c>
    </row>
    <row r="607" spans="1:16" ht="181.5" x14ac:dyDescent="0.25">
      <c r="A607" s="3">
        <v>28</v>
      </c>
      <c r="B607" s="44" t="s">
        <v>2262</v>
      </c>
      <c r="C607" s="45" t="s">
        <v>26</v>
      </c>
      <c r="D607" s="47">
        <v>4</v>
      </c>
      <c r="E607" s="74" t="s">
        <v>2249</v>
      </c>
      <c r="F607" s="45" t="s">
        <v>2250</v>
      </c>
      <c r="G607" s="45" t="s">
        <v>2251</v>
      </c>
      <c r="H607" s="45" t="s">
        <v>2252</v>
      </c>
      <c r="I607" s="47" t="s">
        <v>220</v>
      </c>
      <c r="J607" s="46">
        <v>1</v>
      </c>
      <c r="K607" s="62">
        <v>45310</v>
      </c>
      <c r="L607" s="62">
        <v>45676</v>
      </c>
      <c r="M607" s="49">
        <f t="shared" si="9"/>
        <v>52</v>
      </c>
      <c r="N607" s="52">
        <v>1</v>
      </c>
      <c r="O607" s="51" t="s">
        <v>2253</v>
      </c>
      <c r="P607" s="47" t="s">
        <v>3926</v>
      </c>
    </row>
    <row r="608" spans="1:16" ht="181.5" x14ac:dyDescent="0.25">
      <c r="A608" s="3">
        <v>28</v>
      </c>
      <c r="B608" s="44" t="s">
        <v>2266</v>
      </c>
      <c r="C608" s="45" t="s">
        <v>26</v>
      </c>
      <c r="D608" s="47">
        <v>4</v>
      </c>
      <c r="E608" s="74" t="s">
        <v>2249</v>
      </c>
      <c r="F608" s="45" t="s">
        <v>2250</v>
      </c>
      <c r="G608" s="45" t="s">
        <v>2255</v>
      </c>
      <c r="H608" s="45" t="s">
        <v>2256</v>
      </c>
      <c r="I608" s="47" t="s">
        <v>220</v>
      </c>
      <c r="J608" s="46">
        <v>1</v>
      </c>
      <c r="K608" s="62">
        <v>45310</v>
      </c>
      <c r="L608" s="62">
        <v>45746</v>
      </c>
      <c r="M608" s="49">
        <f t="shared" si="9"/>
        <v>62</v>
      </c>
      <c r="N608" s="52">
        <v>0</v>
      </c>
      <c r="O608" s="51" t="s">
        <v>1481</v>
      </c>
      <c r="P608" s="44" t="s">
        <v>3879</v>
      </c>
    </row>
    <row r="609" spans="1:16" ht="181.5" x14ac:dyDescent="0.25">
      <c r="A609" s="3">
        <v>28</v>
      </c>
      <c r="B609" s="44" t="s">
        <v>2268</v>
      </c>
      <c r="C609" s="45" t="s">
        <v>26</v>
      </c>
      <c r="D609" s="47">
        <v>4</v>
      </c>
      <c r="E609" s="74" t="s">
        <v>2249</v>
      </c>
      <c r="F609" s="45" t="s">
        <v>2250</v>
      </c>
      <c r="G609" s="45" t="s">
        <v>2258</v>
      </c>
      <c r="H609" s="45" t="s">
        <v>2259</v>
      </c>
      <c r="I609" s="47" t="s">
        <v>2260</v>
      </c>
      <c r="J609" s="46">
        <v>1</v>
      </c>
      <c r="K609" s="62">
        <v>45310</v>
      </c>
      <c r="L609" s="62">
        <v>46022</v>
      </c>
      <c r="M609" s="49">
        <f t="shared" si="9"/>
        <v>102</v>
      </c>
      <c r="N609" s="52">
        <v>0</v>
      </c>
      <c r="O609" s="56" t="s">
        <v>2261</v>
      </c>
      <c r="P609" s="44" t="s">
        <v>3898</v>
      </c>
    </row>
    <row r="610" spans="1:16" ht="198" x14ac:dyDescent="0.25">
      <c r="A610" s="3">
        <v>28</v>
      </c>
      <c r="B610" s="44" t="s">
        <v>2275</v>
      </c>
      <c r="C610" s="45" t="s">
        <v>26</v>
      </c>
      <c r="D610" s="47">
        <v>4</v>
      </c>
      <c r="E610" s="74" t="s">
        <v>2263</v>
      </c>
      <c r="F610" s="45" t="s">
        <v>2250</v>
      </c>
      <c r="G610" s="45" t="s">
        <v>2264</v>
      </c>
      <c r="H610" s="45" t="s">
        <v>2265</v>
      </c>
      <c r="I610" s="47" t="s">
        <v>220</v>
      </c>
      <c r="J610" s="46">
        <v>1</v>
      </c>
      <c r="K610" s="62">
        <v>45310</v>
      </c>
      <c r="L610" s="62">
        <v>46022</v>
      </c>
      <c r="M610" s="49">
        <f t="shared" si="9"/>
        <v>102</v>
      </c>
      <c r="N610" s="52">
        <v>0</v>
      </c>
      <c r="O610" s="56" t="s">
        <v>2261</v>
      </c>
      <c r="P610" s="44" t="s">
        <v>3898</v>
      </c>
    </row>
    <row r="611" spans="1:16" ht="198" x14ac:dyDescent="0.25">
      <c r="A611" s="3">
        <v>28</v>
      </c>
      <c r="B611" s="44" t="s">
        <v>2280</v>
      </c>
      <c r="C611" s="45" t="s">
        <v>26</v>
      </c>
      <c r="D611" s="47">
        <v>4</v>
      </c>
      <c r="E611" s="74" t="s">
        <v>2263</v>
      </c>
      <c r="F611" s="45" t="s">
        <v>2250</v>
      </c>
      <c r="G611" s="45" t="s">
        <v>2244</v>
      </c>
      <c r="H611" s="45" t="s">
        <v>2245</v>
      </c>
      <c r="I611" s="47" t="s">
        <v>2246</v>
      </c>
      <c r="J611" s="46">
        <v>4</v>
      </c>
      <c r="K611" s="62">
        <v>45310</v>
      </c>
      <c r="L611" s="62">
        <v>45676</v>
      </c>
      <c r="M611" s="49">
        <f t="shared" si="9"/>
        <v>52</v>
      </c>
      <c r="N611" s="52">
        <v>1</v>
      </c>
      <c r="O611" s="75" t="s">
        <v>2267</v>
      </c>
      <c r="P611" s="47" t="s">
        <v>3857</v>
      </c>
    </row>
    <row r="612" spans="1:16" ht="132" x14ac:dyDescent="0.25">
      <c r="A612" s="3">
        <v>28</v>
      </c>
      <c r="B612" s="44" t="s">
        <v>2286</v>
      </c>
      <c r="C612" s="45" t="s">
        <v>26</v>
      </c>
      <c r="D612" s="49">
        <v>5</v>
      </c>
      <c r="E612" s="57" t="s">
        <v>2269</v>
      </c>
      <c r="F612" s="57" t="s">
        <v>2270</v>
      </c>
      <c r="G612" s="57" t="s">
        <v>2271</v>
      </c>
      <c r="H612" s="57" t="s">
        <v>2272</v>
      </c>
      <c r="I612" s="49" t="s">
        <v>2273</v>
      </c>
      <c r="J612" s="49">
        <v>5</v>
      </c>
      <c r="K612" s="71">
        <v>45310</v>
      </c>
      <c r="L612" s="71">
        <v>45370</v>
      </c>
      <c r="M612" s="49">
        <f t="shared" si="9"/>
        <v>9</v>
      </c>
      <c r="N612" s="60">
        <v>1</v>
      </c>
      <c r="O612" s="56" t="s">
        <v>2274</v>
      </c>
      <c r="P612" s="44" t="s">
        <v>3876</v>
      </c>
    </row>
    <row r="613" spans="1:16" ht="132" x14ac:dyDescent="0.25">
      <c r="A613" s="3">
        <v>28</v>
      </c>
      <c r="B613" s="44" t="s">
        <v>2290</v>
      </c>
      <c r="C613" s="45" t="s">
        <v>26</v>
      </c>
      <c r="D613" s="49">
        <v>5</v>
      </c>
      <c r="E613" s="57" t="s">
        <v>2269</v>
      </c>
      <c r="F613" s="57" t="s">
        <v>2270</v>
      </c>
      <c r="G613" s="47" t="s">
        <v>2276</v>
      </c>
      <c r="H613" s="47" t="s">
        <v>2277</v>
      </c>
      <c r="I613" s="44" t="s">
        <v>2278</v>
      </c>
      <c r="J613" s="49">
        <v>1</v>
      </c>
      <c r="K613" s="71">
        <v>45310</v>
      </c>
      <c r="L613" s="71">
        <v>45747</v>
      </c>
      <c r="M613" s="49">
        <f t="shared" si="9"/>
        <v>62</v>
      </c>
      <c r="N613" s="60">
        <v>0.4</v>
      </c>
      <c r="O613" s="56" t="s">
        <v>2279</v>
      </c>
      <c r="P613" s="44" t="s">
        <v>3876</v>
      </c>
    </row>
    <row r="614" spans="1:16" ht="115.5" x14ac:dyDescent="0.25">
      <c r="A614" s="3">
        <v>28</v>
      </c>
      <c r="B614" s="44" t="s">
        <v>2294</v>
      </c>
      <c r="C614" s="45" t="s">
        <v>26</v>
      </c>
      <c r="D614" s="49">
        <v>7</v>
      </c>
      <c r="E614" s="57" t="s">
        <v>2281</v>
      </c>
      <c r="F614" s="57" t="s">
        <v>2282</v>
      </c>
      <c r="G614" s="57" t="s">
        <v>2283</v>
      </c>
      <c r="H614" s="57" t="s">
        <v>2284</v>
      </c>
      <c r="I614" s="44" t="s">
        <v>2285</v>
      </c>
      <c r="J614" s="49">
        <v>1</v>
      </c>
      <c r="K614" s="71">
        <v>45779</v>
      </c>
      <c r="L614" s="71">
        <v>46022</v>
      </c>
      <c r="M614" s="49">
        <f t="shared" si="9"/>
        <v>35</v>
      </c>
      <c r="N614" s="60">
        <v>0</v>
      </c>
      <c r="O614" s="51" t="s">
        <v>856</v>
      </c>
      <c r="P614" s="44" t="s">
        <v>3888</v>
      </c>
    </row>
    <row r="615" spans="1:16" ht="115.5" x14ac:dyDescent="0.25">
      <c r="A615" s="3">
        <v>28</v>
      </c>
      <c r="B615" s="44" t="s">
        <v>2301</v>
      </c>
      <c r="C615" s="45" t="s">
        <v>26</v>
      </c>
      <c r="D615" s="49">
        <v>7</v>
      </c>
      <c r="E615" s="57" t="s">
        <v>2287</v>
      </c>
      <c r="F615" s="57" t="s">
        <v>2282</v>
      </c>
      <c r="G615" s="57" t="s">
        <v>2288</v>
      </c>
      <c r="H615" s="57" t="s">
        <v>2288</v>
      </c>
      <c r="I615" s="44" t="s">
        <v>2289</v>
      </c>
      <c r="J615" s="49">
        <v>2</v>
      </c>
      <c r="K615" s="71">
        <v>45779</v>
      </c>
      <c r="L615" s="71">
        <v>46022</v>
      </c>
      <c r="M615" s="49">
        <f t="shared" si="9"/>
        <v>35</v>
      </c>
      <c r="N615" s="60">
        <v>0</v>
      </c>
      <c r="O615" s="51" t="s">
        <v>856</v>
      </c>
      <c r="P615" s="44" t="s">
        <v>3888</v>
      </c>
    </row>
    <row r="616" spans="1:16" ht="115.5" x14ac:dyDescent="0.25">
      <c r="A616" s="3">
        <v>28</v>
      </c>
      <c r="B616" s="44" t="s">
        <v>2304</v>
      </c>
      <c r="C616" s="45" t="s">
        <v>26</v>
      </c>
      <c r="D616" s="49">
        <v>7</v>
      </c>
      <c r="E616" s="57" t="s">
        <v>2291</v>
      </c>
      <c r="F616" s="57" t="s">
        <v>2282</v>
      </c>
      <c r="G616" s="57" t="s">
        <v>2292</v>
      </c>
      <c r="H616" s="57" t="s">
        <v>2292</v>
      </c>
      <c r="I616" s="44" t="s">
        <v>2293</v>
      </c>
      <c r="J616" s="49">
        <v>1</v>
      </c>
      <c r="K616" s="71">
        <v>45779</v>
      </c>
      <c r="L616" s="71">
        <v>46022</v>
      </c>
      <c r="M616" s="49">
        <f t="shared" si="9"/>
        <v>35</v>
      </c>
      <c r="N616" s="60">
        <v>0</v>
      </c>
      <c r="O616" s="51" t="s">
        <v>856</v>
      </c>
      <c r="P616" s="44" t="s">
        <v>3888</v>
      </c>
    </row>
    <row r="617" spans="1:16" ht="165" x14ac:dyDescent="0.25">
      <c r="A617" s="3">
        <v>28</v>
      </c>
      <c r="B617" s="44" t="s">
        <v>2307</v>
      </c>
      <c r="C617" s="45" t="s">
        <v>26</v>
      </c>
      <c r="D617" s="49">
        <v>11</v>
      </c>
      <c r="E617" s="57" t="s">
        <v>2295</v>
      </c>
      <c r="F617" s="57" t="s">
        <v>2296</v>
      </c>
      <c r="G617" s="57" t="s">
        <v>2297</v>
      </c>
      <c r="H617" s="57" t="s">
        <v>2298</v>
      </c>
      <c r="I617" s="49" t="s">
        <v>2299</v>
      </c>
      <c r="J617" s="49">
        <v>1</v>
      </c>
      <c r="K617" s="71">
        <v>45310</v>
      </c>
      <c r="L617" s="71">
        <v>45462</v>
      </c>
      <c r="M617" s="49">
        <f t="shared" si="9"/>
        <v>22</v>
      </c>
      <c r="N617" s="60">
        <v>1</v>
      </c>
      <c r="O617" s="56" t="s">
        <v>2300</v>
      </c>
      <c r="P617" s="44" t="s">
        <v>3876</v>
      </c>
    </row>
    <row r="618" spans="1:16" ht="165" x14ac:dyDescent="0.25">
      <c r="A618" s="3">
        <v>28</v>
      </c>
      <c r="B618" s="44" t="s">
        <v>2312</v>
      </c>
      <c r="C618" s="45" t="s">
        <v>26</v>
      </c>
      <c r="D618" s="49">
        <v>11</v>
      </c>
      <c r="E618" s="57" t="s">
        <v>2295</v>
      </c>
      <c r="F618" s="57" t="s">
        <v>2296</v>
      </c>
      <c r="G618" s="57" t="s">
        <v>2302</v>
      </c>
      <c r="H618" s="57" t="s">
        <v>2303</v>
      </c>
      <c r="I618" s="49" t="s">
        <v>1037</v>
      </c>
      <c r="J618" s="49">
        <v>1</v>
      </c>
      <c r="K618" s="71">
        <v>45310</v>
      </c>
      <c r="L618" s="71">
        <v>45462</v>
      </c>
      <c r="M618" s="49">
        <f t="shared" si="9"/>
        <v>22</v>
      </c>
      <c r="N618" s="60">
        <v>1</v>
      </c>
      <c r="O618" s="56" t="s">
        <v>2300</v>
      </c>
      <c r="P618" s="44" t="s">
        <v>3876</v>
      </c>
    </row>
    <row r="619" spans="1:16" ht="165" x14ac:dyDescent="0.25">
      <c r="A619" s="3">
        <v>28</v>
      </c>
      <c r="B619" s="44" t="s">
        <v>2317</v>
      </c>
      <c r="C619" s="45" t="s">
        <v>26</v>
      </c>
      <c r="D619" s="49">
        <v>11</v>
      </c>
      <c r="E619" s="57" t="s">
        <v>2295</v>
      </c>
      <c r="F619" s="57" t="s">
        <v>2296</v>
      </c>
      <c r="G619" s="57" t="s">
        <v>2302</v>
      </c>
      <c r="H619" s="57" t="s">
        <v>2305</v>
      </c>
      <c r="I619" s="49" t="s">
        <v>1037</v>
      </c>
      <c r="J619" s="49">
        <v>1</v>
      </c>
      <c r="K619" s="71">
        <v>45310</v>
      </c>
      <c r="L619" s="71">
        <v>45462</v>
      </c>
      <c r="M619" s="49">
        <f t="shared" si="9"/>
        <v>22</v>
      </c>
      <c r="N619" s="60">
        <v>1</v>
      </c>
      <c r="O619" s="56" t="s">
        <v>2306</v>
      </c>
      <c r="P619" s="44" t="s">
        <v>3876</v>
      </c>
    </row>
    <row r="620" spans="1:16" ht="165" x14ac:dyDescent="0.25">
      <c r="A620" s="3">
        <v>28</v>
      </c>
      <c r="B620" s="44" t="s">
        <v>2321</v>
      </c>
      <c r="C620" s="45" t="s">
        <v>26</v>
      </c>
      <c r="D620" s="49">
        <v>11</v>
      </c>
      <c r="E620" s="57" t="s">
        <v>2295</v>
      </c>
      <c r="F620" s="57" t="s">
        <v>2296</v>
      </c>
      <c r="G620" s="57" t="s">
        <v>2308</v>
      </c>
      <c r="H620" s="57" t="s">
        <v>2309</v>
      </c>
      <c r="I620" s="49" t="s">
        <v>2310</v>
      </c>
      <c r="J620" s="49">
        <v>1</v>
      </c>
      <c r="K620" s="71">
        <v>45310</v>
      </c>
      <c r="L620" s="71">
        <v>45676</v>
      </c>
      <c r="M620" s="49">
        <f t="shared" si="9"/>
        <v>52</v>
      </c>
      <c r="N620" s="60">
        <v>1</v>
      </c>
      <c r="O620" s="64" t="s">
        <v>2311</v>
      </c>
      <c r="P620" s="44" t="s">
        <v>3896</v>
      </c>
    </row>
    <row r="621" spans="1:16" ht="165" x14ac:dyDescent="0.25">
      <c r="A621" s="3">
        <v>28</v>
      </c>
      <c r="B621" s="44" t="s">
        <v>2326</v>
      </c>
      <c r="C621" s="45" t="s">
        <v>26</v>
      </c>
      <c r="D621" s="49">
        <v>11</v>
      </c>
      <c r="E621" s="57" t="s">
        <v>2295</v>
      </c>
      <c r="F621" s="57" t="s">
        <v>2296</v>
      </c>
      <c r="G621" s="57" t="s">
        <v>2313</v>
      </c>
      <c r="H621" s="57" t="s">
        <v>2314</v>
      </c>
      <c r="I621" s="44" t="s">
        <v>2315</v>
      </c>
      <c r="J621" s="49">
        <v>1</v>
      </c>
      <c r="K621" s="71">
        <v>45310</v>
      </c>
      <c r="L621" s="71">
        <v>45747</v>
      </c>
      <c r="M621" s="49">
        <f t="shared" si="9"/>
        <v>62</v>
      </c>
      <c r="N621" s="60">
        <v>0</v>
      </c>
      <c r="O621" s="51" t="s">
        <v>2316</v>
      </c>
      <c r="P621" s="44" t="s">
        <v>3876</v>
      </c>
    </row>
    <row r="622" spans="1:16" ht="165" x14ac:dyDescent="0.25">
      <c r="A622" s="3">
        <v>28</v>
      </c>
      <c r="B622" s="44" t="s">
        <v>2330</v>
      </c>
      <c r="C622" s="45" t="s">
        <v>26</v>
      </c>
      <c r="D622" s="49">
        <v>11</v>
      </c>
      <c r="E622" s="57" t="s">
        <v>2295</v>
      </c>
      <c r="F622" s="57" t="s">
        <v>2296</v>
      </c>
      <c r="G622" s="57" t="s">
        <v>2318</v>
      </c>
      <c r="H622" s="57" t="s">
        <v>2319</v>
      </c>
      <c r="I622" s="49" t="s">
        <v>224</v>
      </c>
      <c r="J622" s="49">
        <v>1</v>
      </c>
      <c r="K622" s="71">
        <v>45310</v>
      </c>
      <c r="L622" s="71">
        <v>45676</v>
      </c>
      <c r="M622" s="49">
        <f t="shared" si="9"/>
        <v>52</v>
      </c>
      <c r="N622" s="60">
        <v>1</v>
      </c>
      <c r="O622" s="51" t="s">
        <v>2320</v>
      </c>
      <c r="P622" s="44" t="s">
        <v>3876</v>
      </c>
    </row>
    <row r="623" spans="1:16" ht="198" x14ac:dyDescent="0.25">
      <c r="A623" s="3">
        <v>28</v>
      </c>
      <c r="B623" s="44" t="s">
        <v>2335</v>
      </c>
      <c r="C623" s="45" t="s">
        <v>26</v>
      </c>
      <c r="D623" s="49">
        <v>11</v>
      </c>
      <c r="E623" s="57" t="s">
        <v>2295</v>
      </c>
      <c r="F623" s="57" t="s">
        <v>2296</v>
      </c>
      <c r="G623" s="57" t="s">
        <v>2322</v>
      </c>
      <c r="H623" s="57" t="s">
        <v>2323</v>
      </c>
      <c r="I623" s="44" t="s">
        <v>2324</v>
      </c>
      <c r="J623" s="44">
        <v>1</v>
      </c>
      <c r="K623" s="54">
        <v>45653</v>
      </c>
      <c r="L623" s="54">
        <v>45747</v>
      </c>
      <c r="M623" s="49">
        <f t="shared" si="9"/>
        <v>13</v>
      </c>
      <c r="N623" s="60">
        <v>1</v>
      </c>
      <c r="O623" s="51" t="s">
        <v>2325</v>
      </c>
      <c r="P623" s="44" t="s">
        <v>3876</v>
      </c>
    </row>
    <row r="624" spans="1:16" ht="181.5" x14ac:dyDescent="0.25">
      <c r="A624" s="3">
        <v>28</v>
      </c>
      <c r="B624" s="44" t="s">
        <v>2338</v>
      </c>
      <c r="C624" s="45" t="s">
        <v>26</v>
      </c>
      <c r="D624" s="49">
        <v>11</v>
      </c>
      <c r="E624" s="57" t="s">
        <v>2295</v>
      </c>
      <c r="F624" s="57" t="s">
        <v>2296</v>
      </c>
      <c r="G624" s="57" t="s">
        <v>2322</v>
      </c>
      <c r="H624" s="57" t="s">
        <v>2327</v>
      </c>
      <c r="I624" s="44" t="s">
        <v>2328</v>
      </c>
      <c r="J624" s="44">
        <v>1</v>
      </c>
      <c r="K624" s="54">
        <v>45653</v>
      </c>
      <c r="L624" s="54">
        <v>45747</v>
      </c>
      <c r="M624" s="49">
        <f t="shared" si="9"/>
        <v>13</v>
      </c>
      <c r="N624" s="60">
        <v>1</v>
      </c>
      <c r="O624" s="51" t="s">
        <v>2329</v>
      </c>
      <c r="P624" s="44" t="s">
        <v>3876</v>
      </c>
    </row>
    <row r="625" spans="1:16" ht="115.5" x14ac:dyDescent="0.25">
      <c r="A625" s="3">
        <v>28</v>
      </c>
      <c r="B625" s="44" t="s">
        <v>2339</v>
      </c>
      <c r="C625" s="44" t="s">
        <v>282</v>
      </c>
      <c r="D625" s="49">
        <v>12</v>
      </c>
      <c r="E625" s="78" t="s">
        <v>2331</v>
      </c>
      <c r="F625" s="44" t="s">
        <v>2332</v>
      </c>
      <c r="G625" s="44" t="s">
        <v>2333</v>
      </c>
      <c r="H625" s="44" t="s">
        <v>2333</v>
      </c>
      <c r="I625" s="49" t="s">
        <v>584</v>
      </c>
      <c r="J625" s="49">
        <v>1</v>
      </c>
      <c r="K625" s="71">
        <v>45310</v>
      </c>
      <c r="L625" s="71">
        <v>45746</v>
      </c>
      <c r="M625" s="49">
        <f t="shared" si="9"/>
        <v>62</v>
      </c>
      <c r="N625" s="60">
        <v>1</v>
      </c>
      <c r="O625" s="51" t="s">
        <v>2334</v>
      </c>
      <c r="P625" s="44" t="s">
        <v>3879</v>
      </c>
    </row>
    <row r="626" spans="1:16" ht="115.5" x14ac:dyDescent="0.25">
      <c r="A626" s="3">
        <v>28</v>
      </c>
      <c r="B626" s="44" t="s">
        <v>2340</v>
      </c>
      <c r="C626" s="44" t="s">
        <v>282</v>
      </c>
      <c r="D626" s="44">
        <v>12</v>
      </c>
      <c r="E626" s="78" t="s">
        <v>2331</v>
      </c>
      <c r="F626" s="44" t="s">
        <v>438</v>
      </c>
      <c r="G626" s="44" t="s">
        <v>2336</v>
      </c>
      <c r="H626" s="44" t="s">
        <v>2336</v>
      </c>
      <c r="I626" s="49" t="s">
        <v>2337</v>
      </c>
      <c r="J626" s="49">
        <v>1</v>
      </c>
      <c r="K626" s="54">
        <v>45779</v>
      </c>
      <c r="L626" s="54">
        <v>45838</v>
      </c>
      <c r="M626" s="49">
        <f t="shared" si="9"/>
        <v>8</v>
      </c>
      <c r="N626" s="50">
        <v>1</v>
      </c>
      <c r="O626" s="51" t="s">
        <v>2334</v>
      </c>
      <c r="P626" s="44" t="s">
        <v>3879</v>
      </c>
    </row>
    <row r="627" spans="1:16" ht="115.5" x14ac:dyDescent="0.25">
      <c r="A627" s="3">
        <v>28</v>
      </c>
      <c r="B627" s="44" t="s">
        <v>2345</v>
      </c>
      <c r="C627" s="44" t="s">
        <v>282</v>
      </c>
      <c r="D627" s="44">
        <v>12</v>
      </c>
      <c r="E627" s="78" t="s">
        <v>2331</v>
      </c>
      <c r="F627" s="44" t="s">
        <v>586</v>
      </c>
      <c r="G627" s="44" t="s">
        <v>304</v>
      </c>
      <c r="H627" s="44" t="s">
        <v>304</v>
      </c>
      <c r="I627" s="44" t="s">
        <v>305</v>
      </c>
      <c r="J627" s="49">
        <v>1</v>
      </c>
      <c r="K627" s="54">
        <v>45779</v>
      </c>
      <c r="L627" s="54">
        <v>46022</v>
      </c>
      <c r="M627" s="49">
        <f t="shared" si="9"/>
        <v>35</v>
      </c>
      <c r="N627" s="50">
        <v>0</v>
      </c>
      <c r="O627" s="51" t="s">
        <v>1518</v>
      </c>
      <c r="P627" s="44" t="s">
        <v>3879</v>
      </c>
    </row>
    <row r="628" spans="1:16" ht="115.5" x14ac:dyDescent="0.25">
      <c r="A628" s="3">
        <v>28</v>
      </c>
      <c r="B628" s="44" t="s">
        <v>2350</v>
      </c>
      <c r="C628" s="44" t="s">
        <v>282</v>
      </c>
      <c r="D628" s="44">
        <v>12</v>
      </c>
      <c r="E628" s="78" t="s">
        <v>2331</v>
      </c>
      <c r="F628" s="44" t="s">
        <v>586</v>
      </c>
      <c r="G628" s="44" t="s">
        <v>307</v>
      </c>
      <c r="H628" s="44" t="s">
        <v>307</v>
      </c>
      <c r="I628" s="44" t="s">
        <v>308</v>
      </c>
      <c r="J628" s="49">
        <v>1</v>
      </c>
      <c r="K628" s="54">
        <v>45779</v>
      </c>
      <c r="L628" s="54">
        <v>46022</v>
      </c>
      <c r="M628" s="49">
        <f t="shared" si="9"/>
        <v>35</v>
      </c>
      <c r="N628" s="50">
        <v>0</v>
      </c>
      <c r="O628" s="51" t="s">
        <v>1518</v>
      </c>
      <c r="P628" s="44" t="s">
        <v>3879</v>
      </c>
    </row>
    <row r="629" spans="1:16" ht="99" x14ac:dyDescent="0.25">
      <c r="A629" s="3">
        <v>28</v>
      </c>
      <c r="B629" s="44" t="s">
        <v>2352</v>
      </c>
      <c r="C629" s="45" t="s">
        <v>26</v>
      </c>
      <c r="D629" s="46">
        <v>13</v>
      </c>
      <c r="E629" s="74" t="s">
        <v>3987</v>
      </c>
      <c r="F629" s="45" t="s">
        <v>3988</v>
      </c>
      <c r="G629" s="45" t="s">
        <v>2342</v>
      </c>
      <c r="H629" s="45" t="s">
        <v>3989</v>
      </c>
      <c r="I629" s="46" t="s">
        <v>220</v>
      </c>
      <c r="J629" s="46">
        <v>1</v>
      </c>
      <c r="K629" s="79">
        <v>45310</v>
      </c>
      <c r="L629" s="79">
        <v>45746</v>
      </c>
      <c r="M629" s="49">
        <f t="shared" si="9"/>
        <v>62</v>
      </c>
      <c r="N629" s="52">
        <v>0</v>
      </c>
      <c r="O629" s="57" t="s">
        <v>3986</v>
      </c>
      <c r="P629" s="44" t="s">
        <v>3879</v>
      </c>
    </row>
    <row r="630" spans="1:16" ht="99" x14ac:dyDescent="0.25">
      <c r="A630" s="3">
        <v>28</v>
      </c>
      <c r="B630" s="44" t="s">
        <v>2353</v>
      </c>
      <c r="C630" s="45" t="s">
        <v>26</v>
      </c>
      <c r="D630" s="46">
        <v>13</v>
      </c>
      <c r="E630" s="74" t="s">
        <v>3987</v>
      </c>
      <c r="F630" s="45" t="s">
        <v>591</v>
      </c>
      <c r="G630" s="45" t="s">
        <v>2342</v>
      </c>
      <c r="H630" s="45" t="s">
        <v>3990</v>
      </c>
      <c r="I630" s="46" t="s">
        <v>2770</v>
      </c>
      <c r="J630" s="46">
        <v>1</v>
      </c>
      <c r="K630" s="79">
        <v>45310</v>
      </c>
      <c r="L630" s="79">
        <v>45746</v>
      </c>
      <c r="M630" s="49">
        <f t="shared" si="9"/>
        <v>62</v>
      </c>
      <c r="N630" s="52">
        <v>0</v>
      </c>
      <c r="O630" s="57" t="s">
        <v>3986</v>
      </c>
      <c r="P630" s="47" t="s">
        <v>3991</v>
      </c>
    </row>
    <row r="631" spans="1:16" ht="99" x14ac:dyDescent="0.25">
      <c r="A631" s="3">
        <v>28</v>
      </c>
      <c r="B631" s="44" t="s">
        <v>2354</v>
      </c>
      <c r="C631" s="45" t="s">
        <v>26</v>
      </c>
      <c r="D631" s="46">
        <v>13</v>
      </c>
      <c r="E631" s="74" t="s">
        <v>3987</v>
      </c>
      <c r="F631" s="45" t="s">
        <v>591</v>
      </c>
      <c r="G631" s="45" t="s">
        <v>2342</v>
      </c>
      <c r="H631" s="45" t="s">
        <v>3992</v>
      </c>
      <c r="I631" s="46" t="s">
        <v>2310</v>
      </c>
      <c r="J631" s="46">
        <v>1</v>
      </c>
      <c r="K631" s="79">
        <v>45310</v>
      </c>
      <c r="L631" s="79">
        <v>45746</v>
      </c>
      <c r="M631" s="49">
        <f t="shared" si="9"/>
        <v>62</v>
      </c>
      <c r="N631" s="52">
        <v>0</v>
      </c>
      <c r="O631" s="57" t="s">
        <v>3986</v>
      </c>
      <c r="P631" s="47" t="s">
        <v>3927</v>
      </c>
    </row>
    <row r="632" spans="1:16" ht="82.5" x14ac:dyDescent="0.25">
      <c r="A632" s="3">
        <v>28</v>
      </c>
      <c r="B632" s="44" t="s">
        <v>2355</v>
      </c>
      <c r="C632" s="45" t="s">
        <v>26</v>
      </c>
      <c r="D632" s="46">
        <v>14</v>
      </c>
      <c r="E632" s="74" t="s">
        <v>2341</v>
      </c>
      <c r="F632" s="45" t="s">
        <v>591</v>
      </c>
      <c r="G632" s="45" t="s">
        <v>2342</v>
      </c>
      <c r="H632" s="45" t="s">
        <v>2343</v>
      </c>
      <c r="I632" s="46" t="s">
        <v>2344</v>
      </c>
      <c r="J632" s="46">
        <v>1</v>
      </c>
      <c r="K632" s="62">
        <v>45310</v>
      </c>
      <c r="L632" s="62">
        <v>45746</v>
      </c>
      <c r="M632" s="49">
        <f t="shared" si="9"/>
        <v>62</v>
      </c>
      <c r="N632" s="52">
        <v>0</v>
      </c>
      <c r="O632" s="51" t="s">
        <v>1481</v>
      </c>
      <c r="P632" s="44" t="s">
        <v>3879</v>
      </c>
    </row>
    <row r="633" spans="1:16" ht="165" x14ac:dyDescent="0.25">
      <c r="A633" s="3">
        <v>28</v>
      </c>
      <c r="B633" s="44" t="s">
        <v>2361</v>
      </c>
      <c r="C633" s="45" t="s">
        <v>26</v>
      </c>
      <c r="D633" s="46">
        <v>15</v>
      </c>
      <c r="E633" s="74" t="s">
        <v>2346</v>
      </c>
      <c r="F633" s="45" t="s">
        <v>2347</v>
      </c>
      <c r="G633" s="45" t="s">
        <v>2348</v>
      </c>
      <c r="H633" s="45" t="s">
        <v>2349</v>
      </c>
      <c r="I633" s="46" t="s">
        <v>1334</v>
      </c>
      <c r="J633" s="46">
        <v>1</v>
      </c>
      <c r="K633" s="62">
        <v>45310</v>
      </c>
      <c r="L633" s="62">
        <v>45746</v>
      </c>
      <c r="M633" s="49">
        <f t="shared" si="9"/>
        <v>62</v>
      </c>
      <c r="N633" s="52">
        <v>0</v>
      </c>
      <c r="O633" s="51" t="s">
        <v>1481</v>
      </c>
      <c r="P633" s="44" t="s">
        <v>3879</v>
      </c>
    </row>
    <row r="634" spans="1:16" ht="165" x14ac:dyDescent="0.25">
      <c r="A634" s="3">
        <v>28</v>
      </c>
      <c r="B634" s="44" t="s">
        <v>2363</v>
      </c>
      <c r="C634" s="80" t="s">
        <v>282</v>
      </c>
      <c r="D634" s="49">
        <v>15</v>
      </c>
      <c r="E634" s="81" t="s">
        <v>2351</v>
      </c>
      <c r="F634" s="80" t="s">
        <v>2347</v>
      </c>
      <c r="G634" s="80" t="s">
        <v>304</v>
      </c>
      <c r="H634" s="80" t="s">
        <v>304</v>
      </c>
      <c r="I634" s="80" t="s">
        <v>305</v>
      </c>
      <c r="J634" s="82">
        <v>1</v>
      </c>
      <c r="K634" s="83">
        <v>45779</v>
      </c>
      <c r="L634" s="83">
        <v>46022</v>
      </c>
      <c r="M634" s="49">
        <f t="shared" si="9"/>
        <v>35</v>
      </c>
      <c r="N634" s="84">
        <v>0</v>
      </c>
      <c r="O634" s="51" t="s">
        <v>1518</v>
      </c>
      <c r="P634" s="44" t="s">
        <v>3879</v>
      </c>
    </row>
    <row r="635" spans="1:16" ht="165" x14ac:dyDescent="0.25">
      <c r="A635" s="3">
        <v>28</v>
      </c>
      <c r="B635" s="44" t="s">
        <v>2365</v>
      </c>
      <c r="C635" s="80" t="s">
        <v>282</v>
      </c>
      <c r="D635" s="49">
        <v>15</v>
      </c>
      <c r="E635" s="81" t="s">
        <v>2351</v>
      </c>
      <c r="F635" s="80" t="s">
        <v>2347</v>
      </c>
      <c r="G635" s="80" t="s">
        <v>307</v>
      </c>
      <c r="H635" s="80" t="s">
        <v>307</v>
      </c>
      <c r="I635" s="80" t="s">
        <v>308</v>
      </c>
      <c r="J635" s="82">
        <v>1</v>
      </c>
      <c r="K635" s="83">
        <v>45779</v>
      </c>
      <c r="L635" s="83">
        <v>46022</v>
      </c>
      <c r="M635" s="49">
        <f t="shared" si="9"/>
        <v>35</v>
      </c>
      <c r="N635" s="84">
        <v>0</v>
      </c>
      <c r="O635" s="51" t="s">
        <v>1518</v>
      </c>
      <c r="P635" s="44" t="s">
        <v>3879</v>
      </c>
    </row>
    <row r="636" spans="1:16" ht="165" x14ac:dyDescent="0.25">
      <c r="A636" s="3">
        <v>28</v>
      </c>
      <c r="B636" s="44" t="s">
        <v>2366</v>
      </c>
      <c r="C636" s="80" t="s">
        <v>282</v>
      </c>
      <c r="D636" s="49">
        <v>15</v>
      </c>
      <c r="E636" s="81" t="s">
        <v>2351</v>
      </c>
      <c r="F636" s="80" t="s">
        <v>2347</v>
      </c>
      <c r="G636" s="80" t="s">
        <v>336</v>
      </c>
      <c r="H636" s="80" t="s">
        <v>424</v>
      </c>
      <c r="I636" s="80" t="s">
        <v>425</v>
      </c>
      <c r="J636" s="82">
        <v>1</v>
      </c>
      <c r="K636" s="83">
        <v>45779</v>
      </c>
      <c r="L636" s="83">
        <v>46022</v>
      </c>
      <c r="M636" s="49">
        <f t="shared" si="9"/>
        <v>35</v>
      </c>
      <c r="N636" s="84">
        <v>0</v>
      </c>
      <c r="O636" s="51" t="s">
        <v>1518</v>
      </c>
      <c r="P636" s="44" t="s">
        <v>3879</v>
      </c>
    </row>
    <row r="637" spans="1:16" ht="165" x14ac:dyDescent="0.25">
      <c r="A637" s="3">
        <v>28</v>
      </c>
      <c r="B637" s="44" t="s">
        <v>2372</v>
      </c>
      <c r="C637" s="80" t="s">
        <v>282</v>
      </c>
      <c r="D637" s="49">
        <v>15</v>
      </c>
      <c r="E637" s="81" t="s">
        <v>2351</v>
      </c>
      <c r="F637" s="80" t="s">
        <v>2347</v>
      </c>
      <c r="G637" s="80" t="s">
        <v>336</v>
      </c>
      <c r="H637" s="80" t="s">
        <v>337</v>
      </c>
      <c r="I637" s="80" t="s">
        <v>286</v>
      </c>
      <c r="J637" s="82">
        <v>1</v>
      </c>
      <c r="K637" s="83">
        <v>45779</v>
      </c>
      <c r="L637" s="83">
        <v>46022</v>
      </c>
      <c r="M637" s="49">
        <f t="shared" si="9"/>
        <v>35</v>
      </c>
      <c r="N637" s="84">
        <v>0</v>
      </c>
      <c r="O637" s="51" t="s">
        <v>1518</v>
      </c>
      <c r="P637" s="44" t="s">
        <v>3879</v>
      </c>
    </row>
    <row r="638" spans="1:16" ht="99" x14ac:dyDescent="0.25">
      <c r="A638" s="3">
        <v>28</v>
      </c>
      <c r="B638" s="44" t="s">
        <v>2379</v>
      </c>
      <c r="C638" s="45" t="s">
        <v>26</v>
      </c>
      <c r="D638" s="46">
        <v>16</v>
      </c>
      <c r="E638" s="74" t="s">
        <v>2356</v>
      </c>
      <c r="F638" s="45" t="s">
        <v>2357</v>
      </c>
      <c r="G638" s="45" t="s">
        <v>2358</v>
      </c>
      <c r="H638" s="45" t="s">
        <v>2359</v>
      </c>
      <c r="I638" s="46" t="s">
        <v>2360</v>
      </c>
      <c r="J638" s="46">
        <v>1</v>
      </c>
      <c r="K638" s="62">
        <v>45310</v>
      </c>
      <c r="L638" s="62">
        <v>45746</v>
      </c>
      <c r="M638" s="49">
        <f t="shared" si="9"/>
        <v>62</v>
      </c>
      <c r="N638" s="52">
        <v>1</v>
      </c>
      <c r="O638" s="51" t="s">
        <v>2334</v>
      </c>
      <c r="P638" s="44" t="s">
        <v>3879</v>
      </c>
    </row>
    <row r="639" spans="1:16" ht="99" x14ac:dyDescent="0.25">
      <c r="A639" s="3">
        <v>28</v>
      </c>
      <c r="B639" s="44" t="s">
        <v>2384</v>
      </c>
      <c r="C639" s="45" t="s">
        <v>26</v>
      </c>
      <c r="D639" s="46">
        <v>16</v>
      </c>
      <c r="E639" s="74" t="s">
        <v>2356</v>
      </c>
      <c r="F639" s="45" t="s">
        <v>2357</v>
      </c>
      <c r="G639" s="45" t="s">
        <v>2358</v>
      </c>
      <c r="H639" s="45" t="s">
        <v>2362</v>
      </c>
      <c r="I639" s="46" t="s">
        <v>216</v>
      </c>
      <c r="J639" s="46">
        <v>2</v>
      </c>
      <c r="K639" s="62">
        <v>45310</v>
      </c>
      <c r="L639" s="62">
        <v>45746</v>
      </c>
      <c r="M639" s="49">
        <f t="shared" si="9"/>
        <v>62</v>
      </c>
      <c r="N639" s="52">
        <v>0</v>
      </c>
      <c r="O639" s="51" t="s">
        <v>1481</v>
      </c>
      <c r="P639" s="44" t="s">
        <v>3879</v>
      </c>
    </row>
    <row r="640" spans="1:16" ht="99" x14ac:dyDescent="0.25">
      <c r="A640" s="3">
        <v>28</v>
      </c>
      <c r="B640" s="44" t="s">
        <v>2388</v>
      </c>
      <c r="C640" s="80" t="s">
        <v>282</v>
      </c>
      <c r="D640" s="49">
        <v>16</v>
      </c>
      <c r="E640" s="81" t="s">
        <v>2364</v>
      </c>
      <c r="F640" s="80" t="s">
        <v>2357</v>
      </c>
      <c r="G640" s="80" t="s">
        <v>304</v>
      </c>
      <c r="H640" s="80" t="s">
        <v>304</v>
      </c>
      <c r="I640" s="80" t="s">
        <v>305</v>
      </c>
      <c r="J640" s="82">
        <v>1</v>
      </c>
      <c r="K640" s="83">
        <v>45779</v>
      </c>
      <c r="L640" s="83">
        <v>46022</v>
      </c>
      <c r="M640" s="49">
        <f t="shared" si="9"/>
        <v>35</v>
      </c>
      <c r="N640" s="84">
        <v>0</v>
      </c>
      <c r="O640" s="51" t="s">
        <v>1518</v>
      </c>
      <c r="P640" s="44" t="s">
        <v>3879</v>
      </c>
    </row>
    <row r="641" spans="1:16" ht="99" x14ac:dyDescent="0.25">
      <c r="A641" s="3">
        <v>28</v>
      </c>
      <c r="B641" s="44" t="s">
        <v>2389</v>
      </c>
      <c r="C641" s="80" t="s">
        <v>282</v>
      </c>
      <c r="D641" s="49">
        <v>16</v>
      </c>
      <c r="E641" s="81" t="s">
        <v>2364</v>
      </c>
      <c r="F641" s="80" t="s">
        <v>2357</v>
      </c>
      <c r="G641" s="80" t="s">
        <v>307</v>
      </c>
      <c r="H641" s="80" t="s">
        <v>307</v>
      </c>
      <c r="I641" s="80" t="s">
        <v>308</v>
      </c>
      <c r="J641" s="82">
        <v>1</v>
      </c>
      <c r="K641" s="83">
        <v>45779</v>
      </c>
      <c r="L641" s="83">
        <v>46022</v>
      </c>
      <c r="M641" s="49">
        <f t="shared" si="9"/>
        <v>35</v>
      </c>
      <c r="N641" s="84">
        <v>0</v>
      </c>
      <c r="O641" s="51" t="s">
        <v>1518</v>
      </c>
      <c r="P641" s="44" t="s">
        <v>3879</v>
      </c>
    </row>
    <row r="642" spans="1:16" ht="132" x14ac:dyDescent="0.25">
      <c r="A642" s="3">
        <v>28</v>
      </c>
      <c r="B642" s="44" t="s">
        <v>2390</v>
      </c>
      <c r="C642" s="80" t="s">
        <v>282</v>
      </c>
      <c r="D642" s="49">
        <v>17</v>
      </c>
      <c r="E642" s="81" t="s">
        <v>2367</v>
      </c>
      <c r="F642" s="80" t="s">
        <v>2368</v>
      </c>
      <c r="G642" s="80" t="s">
        <v>2369</v>
      </c>
      <c r="H642" s="80" t="s">
        <v>2369</v>
      </c>
      <c r="I642" s="80" t="s">
        <v>2370</v>
      </c>
      <c r="J642" s="82">
        <v>1</v>
      </c>
      <c r="K642" s="85">
        <v>45310</v>
      </c>
      <c r="L642" s="85">
        <v>45746</v>
      </c>
      <c r="M642" s="49">
        <f t="shared" si="9"/>
        <v>62</v>
      </c>
      <c r="N642" s="86">
        <v>0.5</v>
      </c>
      <c r="O642" s="51" t="s">
        <v>2371</v>
      </c>
      <c r="P642" s="44" t="s">
        <v>3879</v>
      </c>
    </row>
    <row r="643" spans="1:16" ht="165" x14ac:dyDescent="0.25">
      <c r="A643" s="3">
        <v>28</v>
      </c>
      <c r="B643" s="44" t="s">
        <v>2393</v>
      </c>
      <c r="C643" s="45" t="s">
        <v>26</v>
      </c>
      <c r="D643" s="49">
        <v>18</v>
      </c>
      <c r="E643" s="57" t="s">
        <v>2373</v>
      </c>
      <c r="F643" s="57" t="s">
        <v>2374</v>
      </c>
      <c r="G643" s="57" t="s">
        <v>2375</v>
      </c>
      <c r="H643" s="57" t="s">
        <v>2376</v>
      </c>
      <c r="I643" s="44" t="s">
        <v>2377</v>
      </c>
      <c r="J643" s="49">
        <v>1</v>
      </c>
      <c r="K643" s="71">
        <v>45310</v>
      </c>
      <c r="L643" s="71">
        <v>45676</v>
      </c>
      <c r="M643" s="49">
        <f t="shared" si="9"/>
        <v>52</v>
      </c>
      <c r="N643" s="60">
        <v>0.99</v>
      </c>
      <c r="O643" s="51" t="s">
        <v>2378</v>
      </c>
      <c r="P643" s="44" t="s">
        <v>3876</v>
      </c>
    </row>
    <row r="644" spans="1:16" ht="165" x14ac:dyDescent="0.25">
      <c r="A644" s="3">
        <v>28</v>
      </c>
      <c r="B644" s="44" t="s">
        <v>2394</v>
      </c>
      <c r="C644" s="45" t="s">
        <v>26</v>
      </c>
      <c r="D644" s="49">
        <v>18</v>
      </c>
      <c r="E644" s="57" t="s">
        <v>2373</v>
      </c>
      <c r="F644" s="57" t="s">
        <v>2374</v>
      </c>
      <c r="G644" s="57" t="s">
        <v>2380</v>
      </c>
      <c r="H644" s="57" t="s">
        <v>2381</v>
      </c>
      <c r="I644" s="49" t="s">
        <v>2382</v>
      </c>
      <c r="J644" s="49">
        <v>1</v>
      </c>
      <c r="K644" s="71">
        <v>45310</v>
      </c>
      <c r="L644" s="71">
        <v>45676</v>
      </c>
      <c r="M644" s="49">
        <f t="shared" si="9"/>
        <v>52</v>
      </c>
      <c r="N644" s="60">
        <v>1</v>
      </c>
      <c r="O644" s="51" t="s">
        <v>2383</v>
      </c>
      <c r="P644" s="47" t="s">
        <v>3926</v>
      </c>
    </row>
    <row r="645" spans="1:16" ht="132" x14ac:dyDescent="0.25">
      <c r="A645" s="3">
        <v>28</v>
      </c>
      <c r="B645" s="44" t="s">
        <v>2395</v>
      </c>
      <c r="C645" s="80" t="s">
        <v>282</v>
      </c>
      <c r="D645" s="49">
        <v>20</v>
      </c>
      <c r="E645" s="81" t="s">
        <v>2385</v>
      </c>
      <c r="F645" s="80" t="s">
        <v>2386</v>
      </c>
      <c r="G645" s="80" t="s">
        <v>2387</v>
      </c>
      <c r="H645" s="80" t="s">
        <v>2387</v>
      </c>
      <c r="I645" s="82" t="s">
        <v>584</v>
      </c>
      <c r="J645" s="82">
        <v>1</v>
      </c>
      <c r="K645" s="85">
        <v>45310</v>
      </c>
      <c r="L645" s="85">
        <v>45827</v>
      </c>
      <c r="M645" s="49">
        <f t="shared" si="9"/>
        <v>74</v>
      </c>
      <c r="N645" s="86">
        <v>0</v>
      </c>
      <c r="O645" s="51" t="s">
        <v>1481</v>
      </c>
      <c r="P645" s="44" t="s">
        <v>3879</v>
      </c>
    </row>
    <row r="646" spans="1:16" ht="132" x14ac:dyDescent="0.25">
      <c r="A646" s="3">
        <v>28</v>
      </c>
      <c r="B646" s="44" t="s">
        <v>2398</v>
      </c>
      <c r="C646" s="80" t="s">
        <v>282</v>
      </c>
      <c r="D646" s="49">
        <v>20</v>
      </c>
      <c r="E646" s="81" t="s">
        <v>2385</v>
      </c>
      <c r="F646" s="80" t="s">
        <v>2386</v>
      </c>
      <c r="G646" s="80" t="s">
        <v>304</v>
      </c>
      <c r="H646" s="80" t="s">
        <v>304</v>
      </c>
      <c r="I646" s="80" t="s">
        <v>305</v>
      </c>
      <c r="J646" s="82">
        <v>1</v>
      </c>
      <c r="K646" s="83">
        <v>45779</v>
      </c>
      <c r="L646" s="83">
        <v>46022</v>
      </c>
      <c r="M646" s="49">
        <f t="shared" si="9"/>
        <v>35</v>
      </c>
      <c r="N646" s="84">
        <v>0</v>
      </c>
      <c r="O646" s="51" t="s">
        <v>1518</v>
      </c>
      <c r="P646" s="44" t="s">
        <v>3879</v>
      </c>
    </row>
    <row r="647" spans="1:16" ht="132" x14ac:dyDescent="0.25">
      <c r="A647" s="3">
        <v>28</v>
      </c>
      <c r="B647" s="44" t="s">
        <v>2400</v>
      </c>
      <c r="C647" s="80" t="s">
        <v>282</v>
      </c>
      <c r="D647" s="49">
        <v>20</v>
      </c>
      <c r="E647" s="81" t="s">
        <v>2385</v>
      </c>
      <c r="F647" s="80" t="s">
        <v>2386</v>
      </c>
      <c r="G647" s="80" t="s">
        <v>307</v>
      </c>
      <c r="H647" s="80" t="s">
        <v>307</v>
      </c>
      <c r="I647" s="80" t="s">
        <v>308</v>
      </c>
      <c r="J647" s="82">
        <v>1</v>
      </c>
      <c r="K647" s="83">
        <v>45779</v>
      </c>
      <c r="L647" s="83">
        <v>46022</v>
      </c>
      <c r="M647" s="49">
        <f t="shared" si="9"/>
        <v>35</v>
      </c>
      <c r="N647" s="84">
        <v>0</v>
      </c>
      <c r="O647" s="51" t="s">
        <v>1518</v>
      </c>
      <c r="P647" s="44" t="s">
        <v>3879</v>
      </c>
    </row>
    <row r="648" spans="1:16" ht="132" x14ac:dyDescent="0.25">
      <c r="A648" s="3">
        <v>28</v>
      </c>
      <c r="B648" s="44" t="s">
        <v>2402</v>
      </c>
      <c r="C648" s="80" t="s">
        <v>282</v>
      </c>
      <c r="D648" s="49">
        <v>21</v>
      </c>
      <c r="E648" s="81" t="s">
        <v>2391</v>
      </c>
      <c r="F648" s="80" t="s">
        <v>2368</v>
      </c>
      <c r="G648" s="80" t="s">
        <v>2369</v>
      </c>
      <c r="H648" s="80" t="s">
        <v>2369</v>
      </c>
      <c r="I648" s="80" t="s">
        <v>2370</v>
      </c>
      <c r="J648" s="82">
        <v>1</v>
      </c>
      <c r="K648" s="85">
        <v>45310</v>
      </c>
      <c r="L648" s="85">
        <v>45746</v>
      </c>
      <c r="M648" s="49">
        <f t="shared" si="9"/>
        <v>62</v>
      </c>
      <c r="N648" s="86">
        <v>0.5</v>
      </c>
      <c r="O648" s="51" t="s">
        <v>2392</v>
      </c>
      <c r="P648" s="44" t="s">
        <v>3879</v>
      </c>
    </row>
    <row r="649" spans="1:16" ht="132" x14ac:dyDescent="0.25">
      <c r="A649" s="3">
        <v>28</v>
      </c>
      <c r="B649" s="44" t="s">
        <v>2403</v>
      </c>
      <c r="C649" s="80" t="s">
        <v>282</v>
      </c>
      <c r="D649" s="49">
        <v>21</v>
      </c>
      <c r="E649" s="81" t="s">
        <v>2391</v>
      </c>
      <c r="F649" s="80" t="s">
        <v>2368</v>
      </c>
      <c r="G649" s="80" t="s">
        <v>304</v>
      </c>
      <c r="H649" s="80" t="s">
        <v>304</v>
      </c>
      <c r="I649" s="80" t="s">
        <v>305</v>
      </c>
      <c r="J649" s="82">
        <v>1</v>
      </c>
      <c r="K649" s="83">
        <v>45779</v>
      </c>
      <c r="L649" s="83">
        <v>46022</v>
      </c>
      <c r="M649" s="49">
        <f t="shared" si="9"/>
        <v>35</v>
      </c>
      <c r="N649" s="84">
        <v>0</v>
      </c>
      <c r="O649" s="51" t="s">
        <v>1518</v>
      </c>
      <c r="P649" s="44" t="s">
        <v>3879</v>
      </c>
    </row>
    <row r="650" spans="1:16" ht="132" x14ac:dyDescent="0.25">
      <c r="A650" s="3">
        <v>28</v>
      </c>
      <c r="B650" s="44" t="s">
        <v>2405</v>
      </c>
      <c r="C650" s="80" t="s">
        <v>282</v>
      </c>
      <c r="D650" s="49">
        <v>21</v>
      </c>
      <c r="E650" s="81" t="s">
        <v>2391</v>
      </c>
      <c r="F650" s="80" t="s">
        <v>2368</v>
      </c>
      <c r="G650" s="80" t="s">
        <v>307</v>
      </c>
      <c r="H650" s="80" t="s">
        <v>307</v>
      </c>
      <c r="I650" s="80" t="s">
        <v>308</v>
      </c>
      <c r="J650" s="82">
        <v>1</v>
      </c>
      <c r="K650" s="83">
        <v>45779</v>
      </c>
      <c r="L650" s="83">
        <v>46022</v>
      </c>
      <c r="M650" s="49">
        <f t="shared" si="9"/>
        <v>35</v>
      </c>
      <c r="N650" s="84">
        <v>0</v>
      </c>
      <c r="O650" s="51" t="s">
        <v>1518</v>
      </c>
      <c r="P650" s="44" t="s">
        <v>3879</v>
      </c>
    </row>
    <row r="651" spans="1:16" ht="132" x14ac:dyDescent="0.25">
      <c r="A651" s="3">
        <v>28</v>
      </c>
      <c r="B651" s="44" t="s">
        <v>2406</v>
      </c>
      <c r="C651" s="45" t="s">
        <v>26</v>
      </c>
      <c r="D651" s="46">
        <v>22</v>
      </c>
      <c r="E651" s="74" t="s">
        <v>2396</v>
      </c>
      <c r="F651" s="45" t="s">
        <v>2386</v>
      </c>
      <c r="G651" s="45" t="s">
        <v>2358</v>
      </c>
      <c r="H651" s="45" t="s">
        <v>2359</v>
      </c>
      <c r="I651" s="46" t="s">
        <v>224</v>
      </c>
      <c r="J651" s="46">
        <v>1</v>
      </c>
      <c r="K651" s="62">
        <v>45310</v>
      </c>
      <c r="L651" s="62">
        <v>45746</v>
      </c>
      <c r="M651" s="49">
        <f t="shared" si="9"/>
        <v>62</v>
      </c>
      <c r="N651" s="52">
        <v>0</v>
      </c>
      <c r="O651" s="51" t="s">
        <v>2397</v>
      </c>
      <c r="P651" s="44" t="s">
        <v>3879</v>
      </c>
    </row>
    <row r="652" spans="1:16" ht="132" x14ac:dyDescent="0.25">
      <c r="A652" s="3">
        <v>28</v>
      </c>
      <c r="B652" s="44" t="s">
        <v>2407</v>
      </c>
      <c r="C652" s="45" t="s">
        <v>26</v>
      </c>
      <c r="D652" s="46">
        <v>22</v>
      </c>
      <c r="E652" s="74" t="s">
        <v>2396</v>
      </c>
      <c r="F652" s="45" t="s">
        <v>2386</v>
      </c>
      <c r="G652" s="45" t="s">
        <v>2358</v>
      </c>
      <c r="H652" s="45" t="s">
        <v>2362</v>
      </c>
      <c r="I652" s="46" t="s">
        <v>216</v>
      </c>
      <c r="J652" s="46">
        <v>2</v>
      </c>
      <c r="K652" s="62">
        <v>45310</v>
      </c>
      <c r="L652" s="62">
        <v>45746</v>
      </c>
      <c r="M652" s="49">
        <f t="shared" si="9"/>
        <v>62</v>
      </c>
      <c r="N652" s="52">
        <v>0</v>
      </c>
      <c r="O652" s="51" t="s">
        <v>2399</v>
      </c>
      <c r="P652" s="44" t="s">
        <v>3879</v>
      </c>
    </row>
    <row r="653" spans="1:16" ht="132" x14ac:dyDescent="0.25">
      <c r="A653" s="3">
        <v>28</v>
      </c>
      <c r="B653" s="44" t="s">
        <v>2408</v>
      </c>
      <c r="C653" s="80" t="s">
        <v>282</v>
      </c>
      <c r="D653" s="49">
        <v>22</v>
      </c>
      <c r="E653" s="81" t="s">
        <v>2401</v>
      </c>
      <c r="F653" s="80" t="s">
        <v>2386</v>
      </c>
      <c r="G653" s="80" t="s">
        <v>304</v>
      </c>
      <c r="H653" s="80" t="s">
        <v>304</v>
      </c>
      <c r="I653" s="80" t="s">
        <v>305</v>
      </c>
      <c r="J653" s="82">
        <v>1</v>
      </c>
      <c r="K653" s="83">
        <v>45779</v>
      </c>
      <c r="L653" s="83">
        <v>46022</v>
      </c>
      <c r="M653" s="49">
        <f t="shared" si="9"/>
        <v>35</v>
      </c>
      <c r="N653" s="84">
        <v>0</v>
      </c>
      <c r="O653" s="51" t="s">
        <v>1518</v>
      </c>
      <c r="P653" s="44" t="s">
        <v>3879</v>
      </c>
    </row>
    <row r="654" spans="1:16" ht="132" x14ac:dyDescent="0.25">
      <c r="A654" s="3">
        <v>28</v>
      </c>
      <c r="B654" s="44" t="s">
        <v>2413</v>
      </c>
      <c r="C654" s="80" t="s">
        <v>282</v>
      </c>
      <c r="D654" s="49">
        <v>22</v>
      </c>
      <c r="E654" s="81" t="s">
        <v>2401</v>
      </c>
      <c r="F654" s="80" t="s">
        <v>2386</v>
      </c>
      <c r="G654" s="80" t="s">
        <v>307</v>
      </c>
      <c r="H654" s="80" t="s">
        <v>307</v>
      </c>
      <c r="I654" s="80" t="s">
        <v>308</v>
      </c>
      <c r="J654" s="82">
        <v>1</v>
      </c>
      <c r="K654" s="83">
        <v>45779</v>
      </c>
      <c r="L654" s="83">
        <v>46022</v>
      </c>
      <c r="M654" s="49">
        <f t="shared" si="9"/>
        <v>35</v>
      </c>
      <c r="N654" s="84">
        <v>0</v>
      </c>
      <c r="O654" s="51" t="s">
        <v>1518</v>
      </c>
      <c r="P654" s="44" t="s">
        <v>3879</v>
      </c>
    </row>
    <row r="655" spans="1:16" ht="165" x14ac:dyDescent="0.25">
      <c r="A655" s="3">
        <v>28</v>
      </c>
      <c r="B655" s="44" t="s">
        <v>2414</v>
      </c>
      <c r="C655" s="80" t="s">
        <v>282</v>
      </c>
      <c r="D655" s="49">
        <v>23</v>
      </c>
      <c r="E655" s="81" t="s">
        <v>2404</v>
      </c>
      <c r="F655" s="80" t="s">
        <v>2386</v>
      </c>
      <c r="G655" s="80" t="s">
        <v>304</v>
      </c>
      <c r="H655" s="80" t="s">
        <v>304</v>
      </c>
      <c r="I655" s="80" t="s">
        <v>305</v>
      </c>
      <c r="J655" s="82">
        <v>1</v>
      </c>
      <c r="K655" s="83">
        <v>45779</v>
      </c>
      <c r="L655" s="83">
        <v>46022</v>
      </c>
      <c r="M655" s="49">
        <f t="shared" si="9"/>
        <v>35</v>
      </c>
      <c r="N655" s="84">
        <v>0</v>
      </c>
      <c r="O655" s="51" t="s">
        <v>1518</v>
      </c>
      <c r="P655" s="44" t="s">
        <v>3879</v>
      </c>
    </row>
    <row r="656" spans="1:16" ht="165" x14ac:dyDescent="0.25">
      <c r="A656" s="3">
        <v>28</v>
      </c>
      <c r="B656" s="44" t="s">
        <v>2415</v>
      </c>
      <c r="C656" s="80" t="s">
        <v>282</v>
      </c>
      <c r="D656" s="49">
        <v>23</v>
      </c>
      <c r="E656" s="81" t="s">
        <v>2404</v>
      </c>
      <c r="F656" s="80" t="s">
        <v>2386</v>
      </c>
      <c r="G656" s="80" t="s">
        <v>307</v>
      </c>
      <c r="H656" s="80" t="s">
        <v>307</v>
      </c>
      <c r="I656" s="80" t="s">
        <v>308</v>
      </c>
      <c r="J656" s="82">
        <v>1</v>
      </c>
      <c r="K656" s="83">
        <v>45779</v>
      </c>
      <c r="L656" s="83">
        <v>46022</v>
      </c>
      <c r="M656" s="49">
        <f t="shared" si="9"/>
        <v>35</v>
      </c>
      <c r="N656" s="84">
        <v>0</v>
      </c>
      <c r="O656" s="51" t="s">
        <v>1518</v>
      </c>
      <c r="P656" s="44" t="s">
        <v>3879</v>
      </c>
    </row>
    <row r="657" spans="1:16" ht="165" x14ac:dyDescent="0.25">
      <c r="A657" s="3">
        <v>28</v>
      </c>
      <c r="B657" s="44" t="s">
        <v>2418</v>
      </c>
      <c r="C657" s="80" t="s">
        <v>282</v>
      </c>
      <c r="D657" s="49">
        <v>23</v>
      </c>
      <c r="E657" s="81" t="s">
        <v>2404</v>
      </c>
      <c r="F657" s="80" t="s">
        <v>2386</v>
      </c>
      <c r="G657" s="80" t="s">
        <v>336</v>
      </c>
      <c r="H657" s="80" t="s">
        <v>424</v>
      </c>
      <c r="I657" s="80" t="s">
        <v>425</v>
      </c>
      <c r="J657" s="82">
        <v>1</v>
      </c>
      <c r="K657" s="83">
        <v>45779</v>
      </c>
      <c r="L657" s="83">
        <v>46022</v>
      </c>
      <c r="M657" s="49">
        <f t="shared" si="9"/>
        <v>35</v>
      </c>
      <c r="N657" s="84">
        <v>0</v>
      </c>
      <c r="O657" s="51" t="s">
        <v>1518</v>
      </c>
      <c r="P657" s="44" t="s">
        <v>3879</v>
      </c>
    </row>
    <row r="658" spans="1:16" ht="165" x14ac:dyDescent="0.25">
      <c r="A658" s="3">
        <v>28</v>
      </c>
      <c r="B658" s="44" t="s">
        <v>2424</v>
      </c>
      <c r="C658" s="80" t="s">
        <v>282</v>
      </c>
      <c r="D658" s="49">
        <v>23</v>
      </c>
      <c r="E658" s="81" t="s">
        <v>2404</v>
      </c>
      <c r="F658" s="80" t="s">
        <v>2386</v>
      </c>
      <c r="G658" s="80" t="s">
        <v>336</v>
      </c>
      <c r="H658" s="80" t="s">
        <v>337</v>
      </c>
      <c r="I658" s="80" t="s">
        <v>286</v>
      </c>
      <c r="J658" s="82">
        <v>2</v>
      </c>
      <c r="K658" s="83">
        <v>45779</v>
      </c>
      <c r="L658" s="83">
        <v>46022</v>
      </c>
      <c r="M658" s="49">
        <f t="shared" si="9"/>
        <v>35</v>
      </c>
      <c r="N658" s="84">
        <v>0</v>
      </c>
      <c r="O658" s="51" t="s">
        <v>1518</v>
      </c>
      <c r="P658" s="44" t="s">
        <v>3879</v>
      </c>
    </row>
    <row r="659" spans="1:16" ht="181.5" x14ac:dyDescent="0.25">
      <c r="A659" s="3">
        <v>28</v>
      </c>
      <c r="B659" s="44" t="s">
        <v>2430</v>
      </c>
      <c r="C659" s="45" t="s">
        <v>26</v>
      </c>
      <c r="D659" s="46">
        <v>24</v>
      </c>
      <c r="E659" s="87" t="s">
        <v>2409</v>
      </c>
      <c r="F659" s="47" t="s">
        <v>2410</v>
      </c>
      <c r="G659" s="47" t="s">
        <v>2411</v>
      </c>
      <c r="H659" s="47" t="s">
        <v>2411</v>
      </c>
      <c r="I659" s="46" t="s">
        <v>584</v>
      </c>
      <c r="J659" s="46">
        <v>1</v>
      </c>
      <c r="K659" s="62">
        <v>45310</v>
      </c>
      <c r="L659" s="62">
        <v>45746</v>
      </c>
      <c r="M659" s="49">
        <f t="shared" si="9"/>
        <v>62</v>
      </c>
      <c r="N659" s="52">
        <v>0</v>
      </c>
      <c r="O659" s="51" t="s">
        <v>2412</v>
      </c>
      <c r="P659" s="44" t="s">
        <v>3879</v>
      </c>
    </row>
    <row r="660" spans="1:16" ht="181.5" x14ac:dyDescent="0.25">
      <c r="A660" s="3">
        <v>28</v>
      </c>
      <c r="B660" s="44" t="s">
        <v>2431</v>
      </c>
      <c r="C660" s="45" t="s">
        <v>282</v>
      </c>
      <c r="D660" s="46">
        <v>24</v>
      </c>
      <c r="E660" s="87" t="s">
        <v>2409</v>
      </c>
      <c r="F660" s="47" t="s">
        <v>2410</v>
      </c>
      <c r="G660" s="47" t="s">
        <v>304</v>
      </c>
      <c r="H660" s="47" t="s">
        <v>304</v>
      </c>
      <c r="I660" s="47" t="s">
        <v>305</v>
      </c>
      <c r="J660" s="46">
        <v>1</v>
      </c>
      <c r="K660" s="48">
        <v>45779</v>
      </c>
      <c r="L660" s="48">
        <v>46022</v>
      </c>
      <c r="M660" s="49">
        <f t="shared" si="9"/>
        <v>35</v>
      </c>
      <c r="N660" s="50">
        <v>0</v>
      </c>
      <c r="O660" s="51" t="s">
        <v>1518</v>
      </c>
      <c r="P660" s="44" t="s">
        <v>3879</v>
      </c>
    </row>
    <row r="661" spans="1:16" ht="181.5" x14ac:dyDescent="0.25">
      <c r="A661" s="3">
        <v>28</v>
      </c>
      <c r="B661" s="44" t="s">
        <v>2432</v>
      </c>
      <c r="C661" s="45" t="s">
        <v>282</v>
      </c>
      <c r="D661" s="46">
        <v>24</v>
      </c>
      <c r="E661" s="87" t="s">
        <v>2409</v>
      </c>
      <c r="F661" s="47" t="s">
        <v>2410</v>
      </c>
      <c r="G661" s="47" t="s">
        <v>307</v>
      </c>
      <c r="H661" s="47" t="s">
        <v>307</v>
      </c>
      <c r="I661" s="47" t="s">
        <v>308</v>
      </c>
      <c r="J661" s="46">
        <v>1</v>
      </c>
      <c r="K661" s="48">
        <v>45779</v>
      </c>
      <c r="L661" s="48">
        <v>46022</v>
      </c>
      <c r="M661" s="49">
        <f t="shared" si="9"/>
        <v>35</v>
      </c>
      <c r="N661" s="50">
        <v>0</v>
      </c>
      <c r="O661" s="51" t="s">
        <v>1518</v>
      </c>
      <c r="P661" s="44" t="s">
        <v>3879</v>
      </c>
    </row>
    <row r="662" spans="1:16" ht="181.5" x14ac:dyDescent="0.25">
      <c r="A662" s="3">
        <v>28</v>
      </c>
      <c r="B662" s="44" t="s">
        <v>2438</v>
      </c>
      <c r="C662" s="45" t="s">
        <v>282</v>
      </c>
      <c r="D662" s="46">
        <v>24</v>
      </c>
      <c r="E662" s="87" t="s">
        <v>2409</v>
      </c>
      <c r="F662" s="47" t="s">
        <v>2410</v>
      </c>
      <c r="G662" s="47" t="s">
        <v>2416</v>
      </c>
      <c r="H662" s="47" t="s">
        <v>2416</v>
      </c>
      <c r="I662" s="46" t="s">
        <v>2417</v>
      </c>
      <c r="J662" s="46">
        <v>2</v>
      </c>
      <c r="K662" s="62">
        <v>45310</v>
      </c>
      <c r="L662" s="62">
        <v>45746</v>
      </c>
      <c r="M662" s="49">
        <f t="shared" si="9"/>
        <v>62</v>
      </c>
      <c r="N662" s="52">
        <v>0</v>
      </c>
      <c r="O662" s="51" t="s">
        <v>1481</v>
      </c>
      <c r="P662" s="44" t="s">
        <v>3879</v>
      </c>
    </row>
    <row r="663" spans="1:16" ht="99" x14ac:dyDescent="0.25">
      <c r="A663" s="3">
        <v>28</v>
      </c>
      <c r="B663" s="44" t="s">
        <v>2441</v>
      </c>
      <c r="C663" s="45" t="s">
        <v>26</v>
      </c>
      <c r="D663" s="49">
        <v>25</v>
      </c>
      <c r="E663" s="57" t="s">
        <v>2419</v>
      </c>
      <c r="F663" s="57" t="s">
        <v>2420</v>
      </c>
      <c r="G663" s="57" t="s">
        <v>2421</v>
      </c>
      <c r="H663" s="57" t="s">
        <v>2422</v>
      </c>
      <c r="I663" s="49" t="s">
        <v>224</v>
      </c>
      <c r="J663" s="49">
        <v>1</v>
      </c>
      <c r="K663" s="71">
        <v>45310</v>
      </c>
      <c r="L663" s="71">
        <v>45676</v>
      </c>
      <c r="M663" s="49">
        <f t="shared" si="9"/>
        <v>52</v>
      </c>
      <c r="N663" s="60">
        <v>0.99</v>
      </c>
      <c r="O663" s="51" t="s">
        <v>2423</v>
      </c>
      <c r="P663" s="44" t="s">
        <v>3876</v>
      </c>
    </row>
    <row r="664" spans="1:16" ht="132" x14ac:dyDescent="0.25">
      <c r="A664" s="3">
        <v>28</v>
      </c>
      <c r="B664" s="44" t="s">
        <v>2442</v>
      </c>
      <c r="C664" s="45" t="s">
        <v>282</v>
      </c>
      <c r="D664" s="46">
        <v>26</v>
      </c>
      <c r="E664" s="87" t="s">
        <v>2425</v>
      </c>
      <c r="F664" s="47" t="s">
        <v>2426</v>
      </c>
      <c r="G664" s="47" t="s">
        <v>2427</v>
      </c>
      <c r="H664" s="47" t="s">
        <v>2428</v>
      </c>
      <c r="I664" s="47" t="s">
        <v>2429</v>
      </c>
      <c r="J664" s="46">
        <v>1</v>
      </c>
      <c r="K664" s="62">
        <v>45310</v>
      </c>
      <c r="L664" s="62">
        <v>45746</v>
      </c>
      <c r="M664" s="49">
        <f t="shared" si="9"/>
        <v>62</v>
      </c>
      <c r="N664" s="52">
        <v>0</v>
      </c>
      <c r="O664" s="51" t="s">
        <v>1481</v>
      </c>
      <c r="P664" s="47" t="s">
        <v>3880</v>
      </c>
    </row>
    <row r="665" spans="1:16" ht="132" x14ac:dyDescent="0.25">
      <c r="A665" s="3">
        <v>28</v>
      </c>
      <c r="B665" s="44" t="s">
        <v>2443</v>
      </c>
      <c r="C665" s="45" t="s">
        <v>282</v>
      </c>
      <c r="D665" s="46">
        <v>26</v>
      </c>
      <c r="E665" s="87" t="s">
        <v>2425</v>
      </c>
      <c r="F665" s="47" t="s">
        <v>2426</v>
      </c>
      <c r="G665" s="47" t="s">
        <v>307</v>
      </c>
      <c r="H665" s="47" t="s">
        <v>307</v>
      </c>
      <c r="I665" s="47" t="s">
        <v>308</v>
      </c>
      <c r="J665" s="46">
        <v>1</v>
      </c>
      <c r="K665" s="48">
        <v>45779</v>
      </c>
      <c r="L665" s="48">
        <v>46022</v>
      </c>
      <c r="M665" s="49">
        <f t="shared" si="9"/>
        <v>35</v>
      </c>
      <c r="N665" s="50">
        <v>0</v>
      </c>
      <c r="O665" s="51" t="s">
        <v>1518</v>
      </c>
      <c r="P665" s="44" t="s">
        <v>3879</v>
      </c>
    </row>
    <row r="666" spans="1:16" ht="132" x14ac:dyDescent="0.25">
      <c r="A666" s="3">
        <v>28</v>
      </c>
      <c r="B666" s="44" t="s">
        <v>2444</v>
      </c>
      <c r="C666" s="45" t="s">
        <v>282</v>
      </c>
      <c r="D666" s="46">
        <v>26</v>
      </c>
      <c r="E666" s="87" t="s">
        <v>2425</v>
      </c>
      <c r="F666" s="47" t="s">
        <v>2426</v>
      </c>
      <c r="G666" s="47" t="s">
        <v>307</v>
      </c>
      <c r="H666" s="47" t="s">
        <v>307</v>
      </c>
      <c r="I666" s="47" t="s">
        <v>308</v>
      </c>
      <c r="J666" s="46">
        <v>1</v>
      </c>
      <c r="K666" s="48">
        <v>45779</v>
      </c>
      <c r="L666" s="48">
        <v>46022</v>
      </c>
      <c r="M666" s="49">
        <f t="shared" si="9"/>
        <v>35</v>
      </c>
      <c r="N666" s="50">
        <v>0</v>
      </c>
      <c r="O666" s="51" t="s">
        <v>1518</v>
      </c>
      <c r="P666" s="44" t="s">
        <v>3879</v>
      </c>
    </row>
    <row r="667" spans="1:16" ht="148.5" x14ac:dyDescent="0.25">
      <c r="A667" s="3">
        <v>28</v>
      </c>
      <c r="B667" s="44" t="s">
        <v>2450</v>
      </c>
      <c r="C667" s="45" t="s">
        <v>26</v>
      </c>
      <c r="D667" s="46">
        <v>27</v>
      </c>
      <c r="E667" s="74" t="s">
        <v>2433</v>
      </c>
      <c r="F667" s="45" t="s">
        <v>2434</v>
      </c>
      <c r="G667" s="45" t="s">
        <v>2435</v>
      </c>
      <c r="H667" s="45" t="s">
        <v>2436</v>
      </c>
      <c r="I667" s="46" t="s">
        <v>2337</v>
      </c>
      <c r="J667" s="46">
        <v>1</v>
      </c>
      <c r="K667" s="62">
        <v>45310</v>
      </c>
      <c r="L667" s="62">
        <v>45676</v>
      </c>
      <c r="M667" s="49">
        <f t="shared" si="9"/>
        <v>52</v>
      </c>
      <c r="N667" s="52">
        <v>1</v>
      </c>
      <c r="O667" s="56" t="s">
        <v>2437</v>
      </c>
      <c r="P667" s="47" t="s">
        <v>3857</v>
      </c>
    </row>
    <row r="668" spans="1:16" ht="148.5" x14ac:dyDescent="0.25">
      <c r="A668" s="3">
        <v>28</v>
      </c>
      <c r="B668" s="44" t="s">
        <v>2453</v>
      </c>
      <c r="C668" s="45" t="s">
        <v>282</v>
      </c>
      <c r="D668" s="46">
        <v>27</v>
      </c>
      <c r="E668" s="87" t="s">
        <v>2433</v>
      </c>
      <c r="F668" s="47" t="s">
        <v>2434</v>
      </c>
      <c r="G668" s="47" t="s">
        <v>2439</v>
      </c>
      <c r="H668" s="47" t="s">
        <v>2440</v>
      </c>
      <c r="I668" s="46" t="s">
        <v>1280</v>
      </c>
      <c r="J668" s="46">
        <v>1</v>
      </c>
      <c r="K668" s="48">
        <v>45779</v>
      </c>
      <c r="L668" s="48">
        <v>46022</v>
      </c>
      <c r="M668" s="49">
        <f t="shared" si="9"/>
        <v>35</v>
      </c>
      <c r="N668" s="50">
        <v>0</v>
      </c>
      <c r="O668" s="51" t="s">
        <v>1518</v>
      </c>
      <c r="P668" s="44" t="s">
        <v>3879</v>
      </c>
    </row>
    <row r="669" spans="1:16" ht="148.5" x14ac:dyDescent="0.25">
      <c r="A669" s="3">
        <v>28</v>
      </c>
      <c r="B669" s="44" t="s">
        <v>2458</v>
      </c>
      <c r="C669" s="45" t="s">
        <v>282</v>
      </c>
      <c r="D669" s="46">
        <v>27</v>
      </c>
      <c r="E669" s="87" t="s">
        <v>2433</v>
      </c>
      <c r="F669" s="47" t="s">
        <v>2434</v>
      </c>
      <c r="G669" s="47" t="s">
        <v>304</v>
      </c>
      <c r="H669" s="47" t="s">
        <v>304</v>
      </c>
      <c r="I669" s="47" t="s">
        <v>305</v>
      </c>
      <c r="J669" s="46">
        <v>1</v>
      </c>
      <c r="K669" s="48">
        <v>45779</v>
      </c>
      <c r="L669" s="48">
        <v>46022</v>
      </c>
      <c r="M669" s="49">
        <f t="shared" si="9"/>
        <v>35</v>
      </c>
      <c r="N669" s="50">
        <v>0</v>
      </c>
      <c r="O669" s="51" t="s">
        <v>1518</v>
      </c>
      <c r="P669" s="44" t="s">
        <v>3879</v>
      </c>
    </row>
    <row r="670" spans="1:16" ht="148.5" x14ac:dyDescent="0.25">
      <c r="A670" s="3">
        <v>28</v>
      </c>
      <c r="B670" s="44" t="s">
        <v>2465</v>
      </c>
      <c r="C670" s="45" t="s">
        <v>282</v>
      </c>
      <c r="D670" s="46">
        <v>27</v>
      </c>
      <c r="E670" s="87" t="s">
        <v>2433</v>
      </c>
      <c r="F670" s="47" t="s">
        <v>2434</v>
      </c>
      <c r="G670" s="47" t="s">
        <v>307</v>
      </c>
      <c r="H670" s="47" t="s">
        <v>307</v>
      </c>
      <c r="I670" s="47" t="s">
        <v>308</v>
      </c>
      <c r="J670" s="46">
        <v>1</v>
      </c>
      <c r="K670" s="48">
        <v>45779</v>
      </c>
      <c r="L670" s="48">
        <v>46022</v>
      </c>
      <c r="M670" s="49">
        <f t="shared" si="9"/>
        <v>35</v>
      </c>
      <c r="N670" s="50">
        <v>0</v>
      </c>
      <c r="O670" s="51" t="s">
        <v>1518</v>
      </c>
      <c r="P670" s="44" t="s">
        <v>3879</v>
      </c>
    </row>
    <row r="671" spans="1:16" ht="148.5" x14ac:dyDescent="0.25">
      <c r="A671" s="3">
        <v>28</v>
      </c>
      <c r="B671" s="44" t="s">
        <v>2468</v>
      </c>
      <c r="C671" s="45" t="s">
        <v>282</v>
      </c>
      <c r="D671" s="46">
        <v>27</v>
      </c>
      <c r="E671" s="87" t="s">
        <v>2433</v>
      </c>
      <c r="F671" s="47" t="s">
        <v>2434</v>
      </c>
      <c r="G671" s="47" t="s">
        <v>307</v>
      </c>
      <c r="H671" s="47" t="s">
        <v>307</v>
      </c>
      <c r="I671" s="47" t="s">
        <v>308</v>
      </c>
      <c r="J671" s="46">
        <v>1</v>
      </c>
      <c r="K671" s="48">
        <v>45779</v>
      </c>
      <c r="L671" s="48">
        <v>46022</v>
      </c>
      <c r="M671" s="49">
        <f t="shared" si="9"/>
        <v>35</v>
      </c>
      <c r="N671" s="50">
        <v>0</v>
      </c>
      <c r="O671" s="51" t="s">
        <v>1518</v>
      </c>
      <c r="P671" s="44" t="s">
        <v>3879</v>
      </c>
    </row>
    <row r="672" spans="1:16" ht="132" x14ac:dyDescent="0.25">
      <c r="A672" s="3">
        <v>28</v>
      </c>
      <c r="B672" s="44" t="s">
        <v>2469</v>
      </c>
      <c r="C672" s="45" t="s">
        <v>26</v>
      </c>
      <c r="D672" s="49">
        <v>28</v>
      </c>
      <c r="E672" s="57" t="s">
        <v>2445</v>
      </c>
      <c r="F672" s="57" t="s">
        <v>2446</v>
      </c>
      <c r="G672" s="57" t="s">
        <v>2447</v>
      </c>
      <c r="H672" s="57" t="s">
        <v>2448</v>
      </c>
      <c r="I672" s="44" t="s">
        <v>2449</v>
      </c>
      <c r="J672" s="44">
        <v>1</v>
      </c>
      <c r="K672" s="54">
        <v>45747</v>
      </c>
      <c r="L672" s="54">
        <v>46022</v>
      </c>
      <c r="M672" s="49">
        <f t="shared" si="9"/>
        <v>39</v>
      </c>
      <c r="N672" s="60">
        <v>0</v>
      </c>
      <c r="O672" s="51" t="s">
        <v>856</v>
      </c>
      <c r="P672" s="47" t="s">
        <v>3888</v>
      </c>
    </row>
    <row r="673" spans="1:16" ht="132" x14ac:dyDescent="0.25">
      <c r="A673" s="3">
        <v>28</v>
      </c>
      <c r="B673" s="44" t="s">
        <v>2470</v>
      </c>
      <c r="C673" s="45" t="s">
        <v>26</v>
      </c>
      <c r="D673" s="49">
        <v>28</v>
      </c>
      <c r="E673" s="57" t="s">
        <v>2451</v>
      </c>
      <c r="F673" s="57" t="s">
        <v>2446</v>
      </c>
      <c r="G673" s="57" t="s">
        <v>1563</v>
      </c>
      <c r="H673" s="57" t="s">
        <v>2452</v>
      </c>
      <c r="I673" s="44" t="s">
        <v>1565</v>
      </c>
      <c r="J673" s="49">
        <v>1</v>
      </c>
      <c r="K673" s="71">
        <v>45747</v>
      </c>
      <c r="L673" s="71">
        <v>46022</v>
      </c>
      <c r="M673" s="49">
        <f t="shared" ref="M673:M736" si="10">ROUND((L673-K673)/7,0)</f>
        <v>39</v>
      </c>
      <c r="N673" s="50">
        <v>0</v>
      </c>
      <c r="O673" s="51" t="s">
        <v>856</v>
      </c>
      <c r="P673" s="49" t="s">
        <v>3888</v>
      </c>
    </row>
    <row r="674" spans="1:16" ht="132" x14ac:dyDescent="0.25">
      <c r="A674" s="3">
        <v>28</v>
      </c>
      <c r="B674" s="44" t="s">
        <v>2476</v>
      </c>
      <c r="C674" s="45" t="s">
        <v>26</v>
      </c>
      <c r="D674" s="49">
        <v>28</v>
      </c>
      <c r="E674" s="57" t="s">
        <v>2454</v>
      </c>
      <c r="F674" s="57" t="s">
        <v>2446</v>
      </c>
      <c r="G674" s="57" t="s">
        <v>2455</v>
      </c>
      <c r="H674" s="57" t="s">
        <v>2456</v>
      </c>
      <c r="I674" s="44" t="s">
        <v>2457</v>
      </c>
      <c r="J674" s="44">
        <v>1</v>
      </c>
      <c r="K674" s="54">
        <v>45747</v>
      </c>
      <c r="L674" s="54">
        <v>46022</v>
      </c>
      <c r="M674" s="49">
        <f t="shared" si="10"/>
        <v>39</v>
      </c>
      <c r="N674" s="60">
        <v>0</v>
      </c>
      <c r="O674" s="51" t="s">
        <v>856</v>
      </c>
      <c r="P674" s="47" t="s">
        <v>3888</v>
      </c>
    </row>
    <row r="675" spans="1:16" ht="165" x14ac:dyDescent="0.25">
      <c r="A675" s="3">
        <v>28</v>
      </c>
      <c r="B675" s="44" t="s">
        <v>2477</v>
      </c>
      <c r="C675" s="45" t="s">
        <v>26</v>
      </c>
      <c r="D675" s="46">
        <v>29</v>
      </c>
      <c r="E675" s="74" t="s">
        <v>2459</v>
      </c>
      <c r="F675" s="45" t="s">
        <v>2460</v>
      </c>
      <c r="G675" s="45" t="s">
        <v>2461</v>
      </c>
      <c r="H675" s="45" t="s">
        <v>2462</v>
      </c>
      <c r="I675" s="46" t="s">
        <v>2463</v>
      </c>
      <c r="J675" s="46">
        <v>1</v>
      </c>
      <c r="K675" s="62">
        <v>45310</v>
      </c>
      <c r="L675" s="62">
        <v>45462</v>
      </c>
      <c r="M675" s="49">
        <f t="shared" si="10"/>
        <v>22</v>
      </c>
      <c r="N675" s="52">
        <v>1</v>
      </c>
      <c r="O675" s="56" t="s">
        <v>2464</v>
      </c>
      <c r="P675" s="44" t="s">
        <v>3879</v>
      </c>
    </row>
    <row r="676" spans="1:16" ht="165" x14ac:dyDescent="0.25">
      <c r="A676" s="3">
        <v>28</v>
      </c>
      <c r="B676" s="44" t="s">
        <v>2478</v>
      </c>
      <c r="C676" s="45" t="s">
        <v>282</v>
      </c>
      <c r="D676" s="46">
        <v>29</v>
      </c>
      <c r="E676" s="87" t="s">
        <v>2459</v>
      </c>
      <c r="F676" s="47" t="s">
        <v>2460</v>
      </c>
      <c r="G676" s="47" t="s">
        <v>2466</v>
      </c>
      <c r="H676" s="47" t="s">
        <v>2467</v>
      </c>
      <c r="I676" s="46" t="s">
        <v>1280</v>
      </c>
      <c r="J676" s="46">
        <v>1</v>
      </c>
      <c r="K676" s="62">
        <v>45310</v>
      </c>
      <c r="L676" s="62">
        <v>45746</v>
      </c>
      <c r="M676" s="49">
        <f t="shared" si="10"/>
        <v>62</v>
      </c>
      <c r="N676" s="52">
        <v>0</v>
      </c>
      <c r="O676" s="51" t="s">
        <v>1481</v>
      </c>
      <c r="P676" s="44" t="s">
        <v>3879</v>
      </c>
    </row>
    <row r="677" spans="1:16" ht="165" x14ac:dyDescent="0.25">
      <c r="A677" s="3">
        <v>28</v>
      </c>
      <c r="B677" s="44" t="s">
        <v>2483</v>
      </c>
      <c r="C677" s="45" t="s">
        <v>282</v>
      </c>
      <c r="D677" s="46">
        <v>29</v>
      </c>
      <c r="E677" s="87" t="s">
        <v>2459</v>
      </c>
      <c r="F677" s="47" t="s">
        <v>2460</v>
      </c>
      <c r="G677" s="47" t="s">
        <v>304</v>
      </c>
      <c r="H677" s="47" t="s">
        <v>304</v>
      </c>
      <c r="I677" s="47" t="s">
        <v>305</v>
      </c>
      <c r="J677" s="46">
        <v>1</v>
      </c>
      <c r="K677" s="48">
        <v>45779</v>
      </c>
      <c r="L677" s="48">
        <v>46022</v>
      </c>
      <c r="M677" s="49">
        <f t="shared" si="10"/>
        <v>35</v>
      </c>
      <c r="N677" s="50">
        <v>0</v>
      </c>
      <c r="O677" s="51" t="s">
        <v>1518</v>
      </c>
      <c r="P677" s="44" t="s">
        <v>3879</v>
      </c>
    </row>
    <row r="678" spans="1:16" ht="165" x14ac:dyDescent="0.25">
      <c r="A678" s="3">
        <v>28</v>
      </c>
      <c r="B678" s="44" t="s">
        <v>2487</v>
      </c>
      <c r="C678" s="45" t="s">
        <v>282</v>
      </c>
      <c r="D678" s="46">
        <v>29</v>
      </c>
      <c r="E678" s="87" t="s">
        <v>2459</v>
      </c>
      <c r="F678" s="47" t="s">
        <v>2460</v>
      </c>
      <c r="G678" s="47" t="s">
        <v>307</v>
      </c>
      <c r="H678" s="47" t="s">
        <v>307</v>
      </c>
      <c r="I678" s="47" t="s">
        <v>308</v>
      </c>
      <c r="J678" s="46">
        <v>1</v>
      </c>
      <c r="K678" s="48">
        <v>45779</v>
      </c>
      <c r="L678" s="48">
        <v>46022</v>
      </c>
      <c r="M678" s="49">
        <f t="shared" si="10"/>
        <v>35</v>
      </c>
      <c r="N678" s="50">
        <v>0</v>
      </c>
      <c r="O678" s="51" t="s">
        <v>1518</v>
      </c>
      <c r="P678" s="44" t="s">
        <v>3879</v>
      </c>
    </row>
    <row r="679" spans="1:16" ht="99" x14ac:dyDescent="0.25">
      <c r="A679" s="3">
        <v>28</v>
      </c>
      <c r="B679" s="44" t="s">
        <v>2490</v>
      </c>
      <c r="C679" s="45" t="s">
        <v>282</v>
      </c>
      <c r="D679" s="46">
        <v>30</v>
      </c>
      <c r="E679" s="87" t="s">
        <v>2471</v>
      </c>
      <c r="F679" s="47" t="s">
        <v>1522</v>
      </c>
      <c r="G679" s="47" t="s">
        <v>2472</v>
      </c>
      <c r="H679" s="47" t="s">
        <v>2473</v>
      </c>
      <c r="I679" s="46" t="s">
        <v>2474</v>
      </c>
      <c r="J679" s="46">
        <v>1</v>
      </c>
      <c r="K679" s="62">
        <v>45310</v>
      </c>
      <c r="L679" s="62">
        <v>45746</v>
      </c>
      <c r="M679" s="49">
        <f t="shared" si="10"/>
        <v>62</v>
      </c>
      <c r="N679" s="52">
        <v>0.1</v>
      </c>
      <c r="O679" s="51" t="s">
        <v>2475</v>
      </c>
      <c r="P679" s="44" t="s">
        <v>3879</v>
      </c>
    </row>
    <row r="680" spans="1:16" ht="99" x14ac:dyDescent="0.25">
      <c r="A680" s="3">
        <v>28</v>
      </c>
      <c r="B680" s="44" t="s">
        <v>2491</v>
      </c>
      <c r="C680" s="45" t="s">
        <v>282</v>
      </c>
      <c r="D680" s="46">
        <v>30</v>
      </c>
      <c r="E680" s="87" t="s">
        <v>2471</v>
      </c>
      <c r="F680" s="47" t="s">
        <v>1522</v>
      </c>
      <c r="G680" s="47" t="s">
        <v>304</v>
      </c>
      <c r="H680" s="47" t="s">
        <v>304</v>
      </c>
      <c r="I680" s="47" t="s">
        <v>305</v>
      </c>
      <c r="J680" s="46">
        <v>1</v>
      </c>
      <c r="K680" s="48">
        <v>45779</v>
      </c>
      <c r="L680" s="48">
        <v>46022</v>
      </c>
      <c r="M680" s="49">
        <f t="shared" si="10"/>
        <v>35</v>
      </c>
      <c r="N680" s="50">
        <v>0</v>
      </c>
      <c r="O680" s="51" t="s">
        <v>1518</v>
      </c>
      <c r="P680" s="44" t="s">
        <v>3879</v>
      </c>
    </row>
    <row r="681" spans="1:16" ht="99" x14ac:dyDescent="0.25">
      <c r="A681" s="3">
        <v>28</v>
      </c>
      <c r="B681" s="44" t="s">
        <v>2494</v>
      </c>
      <c r="C681" s="45" t="s">
        <v>282</v>
      </c>
      <c r="D681" s="46">
        <v>30</v>
      </c>
      <c r="E681" s="87" t="s">
        <v>2471</v>
      </c>
      <c r="F681" s="47" t="s">
        <v>1522</v>
      </c>
      <c r="G681" s="47" t="s">
        <v>307</v>
      </c>
      <c r="H681" s="47" t="s">
        <v>307</v>
      </c>
      <c r="I681" s="47" t="s">
        <v>308</v>
      </c>
      <c r="J681" s="46">
        <v>1</v>
      </c>
      <c r="K681" s="48">
        <v>45779</v>
      </c>
      <c r="L681" s="48">
        <v>46022</v>
      </c>
      <c r="M681" s="49">
        <f t="shared" si="10"/>
        <v>35</v>
      </c>
      <c r="N681" s="50">
        <v>0</v>
      </c>
      <c r="O681" s="51" t="s">
        <v>1518</v>
      </c>
      <c r="P681" s="44" t="s">
        <v>3879</v>
      </c>
    </row>
    <row r="682" spans="1:16" ht="165" x14ac:dyDescent="0.25">
      <c r="A682" s="3">
        <v>28</v>
      </c>
      <c r="B682" s="44" t="s">
        <v>2495</v>
      </c>
      <c r="C682" s="45" t="s">
        <v>26</v>
      </c>
      <c r="D682" s="49">
        <v>31</v>
      </c>
      <c r="E682" s="57" t="s">
        <v>2479</v>
      </c>
      <c r="F682" s="57" t="s">
        <v>2480</v>
      </c>
      <c r="G682" s="57" t="s">
        <v>2481</v>
      </c>
      <c r="H682" s="57" t="s">
        <v>2482</v>
      </c>
      <c r="I682" s="49" t="s">
        <v>1037</v>
      </c>
      <c r="J682" s="49">
        <v>1</v>
      </c>
      <c r="K682" s="71">
        <v>45310</v>
      </c>
      <c r="L682" s="71">
        <v>45838</v>
      </c>
      <c r="M682" s="49">
        <f t="shared" si="10"/>
        <v>75</v>
      </c>
      <c r="N682" s="60">
        <v>0.4</v>
      </c>
      <c r="O682" s="51" t="s">
        <v>4001</v>
      </c>
      <c r="P682" s="44" t="s">
        <v>3876</v>
      </c>
    </row>
    <row r="683" spans="1:16" ht="165" x14ac:dyDescent="0.25">
      <c r="A683" s="3">
        <v>28</v>
      </c>
      <c r="B683" s="44" t="s">
        <v>2498</v>
      </c>
      <c r="C683" s="45" t="s">
        <v>26</v>
      </c>
      <c r="D683" s="49">
        <v>31</v>
      </c>
      <c r="E683" s="57" t="s">
        <v>2479</v>
      </c>
      <c r="F683" s="57" t="s">
        <v>2480</v>
      </c>
      <c r="G683" s="57" t="s">
        <v>2484</v>
      </c>
      <c r="H683" s="57" t="s">
        <v>2485</v>
      </c>
      <c r="I683" s="49" t="s">
        <v>224</v>
      </c>
      <c r="J683" s="49">
        <v>1</v>
      </c>
      <c r="K683" s="71">
        <v>45310</v>
      </c>
      <c r="L683" s="71">
        <v>45747</v>
      </c>
      <c r="M683" s="49">
        <f t="shared" si="10"/>
        <v>62</v>
      </c>
      <c r="N683" s="60">
        <v>1</v>
      </c>
      <c r="O683" s="51" t="s">
        <v>2486</v>
      </c>
      <c r="P683" s="44" t="s">
        <v>3876</v>
      </c>
    </row>
    <row r="684" spans="1:16" ht="165" x14ac:dyDescent="0.25">
      <c r="A684" s="3">
        <v>28</v>
      </c>
      <c r="B684" s="44" t="s">
        <v>2501</v>
      </c>
      <c r="C684" s="45" t="s">
        <v>26</v>
      </c>
      <c r="D684" s="49">
        <v>32</v>
      </c>
      <c r="E684" s="57" t="s">
        <v>2488</v>
      </c>
      <c r="F684" s="57" t="s">
        <v>2489</v>
      </c>
      <c r="G684" s="57" t="s">
        <v>2160</v>
      </c>
      <c r="H684" s="57" t="s">
        <v>2161</v>
      </c>
      <c r="I684" s="49" t="s">
        <v>2162</v>
      </c>
      <c r="J684" s="49">
        <v>1</v>
      </c>
      <c r="K684" s="71">
        <v>45779</v>
      </c>
      <c r="L684" s="71">
        <v>45961</v>
      </c>
      <c r="M684" s="49">
        <f t="shared" si="10"/>
        <v>26</v>
      </c>
      <c r="N684" s="60">
        <v>0</v>
      </c>
      <c r="O684" s="51" t="s">
        <v>856</v>
      </c>
      <c r="P684" s="44" t="s">
        <v>3888</v>
      </c>
    </row>
    <row r="685" spans="1:16" ht="165" x14ac:dyDescent="0.25">
      <c r="A685" s="3">
        <v>28</v>
      </c>
      <c r="B685" s="44" t="s">
        <v>2502</v>
      </c>
      <c r="C685" s="45" t="s">
        <v>26</v>
      </c>
      <c r="D685" s="49">
        <v>32</v>
      </c>
      <c r="E685" s="57" t="s">
        <v>2488</v>
      </c>
      <c r="F685" s="57" t="s">
        <v>2489</v>
      </c>
      <c r="G685" s="57" t="s">
        <v>2160</v>
      </c>
      <c r="H685" s="57" t="s">
        <v>2164</v>
      </c>
      <c r="I685" s="49" t="s">
        <v>2165</v>
      </c>
      <c r="J685" s="49">
        <v>1</v>
      </c>
      <c r="K685" s="71">
        <v>45779</v>
      </c>
      <c r="L685" s="71">
        <v>46022</v>
      </c>
      <c r="M685" s="49">
        <f t="shared" si="10"/>
        <v>35</v>
      </c>
      <c r="N685" s="60">
        <v>0</v>
      </c>
      <c r="O685" s="51" t="s">
        <v>856</v>
      </c>
      <c r="P685" s="44" t="s">
        <v>3888</v>
      </c>
    </row>
    <row r="686" spans="1:16" ht="148.5" x14ac:dyDescent="0.25">
      <c r="A686" s="3">
        <v>28</v>
      </c>
      <c r="B686" s="44" t="s">
        <v>2503</v>
      </c>
      <c r="C686" s="45" t="s">
        <v>26</v>
      </c>
      <c r="D686" s="49">
        <v>33</v>
      </c>
      <c r="E686" s="57" t="s">
        <v>2492</v>
      </c>
      <c r="F686" s="57" t="s">
        <v>2493</v>
      </c>
      <c r="G686" s="57" t="s">
        <v>2160</v>
      </c>
      <c r="H686" s="57" t="s">
        <v>2161</v>
      </c>
      <c r="I686" s="49" t="s">
        <v>2162</v>
      </c>
      <c r="J686" s="49">
        <v>1</v>
      </c>
      <c r="K686" s="71">
        <v>45779</v>
      </c>
      <c r="L686" s="71">
        <v>45961</v>
      </c>
      <c r="M686" s="49">
        <f t="shared" si="10"/>
        <v>26</v>
      </c>
      <c r="N686" s="60">
        <v>0</v>
      </c>
      <c r="O686" s="51" t="s">
        <v>856</v>
      </c>
      <c r="P686" s="44" t="s">
        <v>3888</v>
      </c>
    </row>
    <row r="687" spans="1:16" ht="148.5" x14ac:dyDescent="0.25">
      <c r="A687" s="3">
        <v>28</v>
      </c>
      <c r="B687" s="44" t="s">
        <v>2509</v>
      </c>
      <c r="C687" s="45" t="s">
        <v>26</v>
      </c>
      <c r="D687" s="49">
        <v>33</v>
      </c>
      <c r="E687" s="57" t="s">
        <v>2492</v>
      </c>
      <c r="F687" s="57" t="s">
        <v>2493</v>
      </c>
      <c r="G687" s="57" t="s">
        <v>2160</v>
      </c>
      <c r="H687" s="57" t="s">
        <v>2164</v>
      </c>
      <c r="I687" s="49" t="s">
        <v>2165</v>
      </c>
      <c r="J687" s="49">
        <v>1</v>
      </c>
      <c r="K687" s="71">
        <v>45779</v>
      </c>
      <c r="L687" s="71">
        <v>46022</v>
      </c>
      <c r="M687" s="49">
        <f t="shared" si="10"/>
        <v>35</v>
      </c>
      <c r="N687" s="60">
        <v>0</v>
      </c>
      <c r="O687" s="51" t="s">
        <v>856</v>
      </c>
      <c r="P687" s="44" t="s">
        <v>3888</v>
      </c>
    </row>
    <row r="688" spans="1:16" ht="148.5" x14ac:dyDescent="0.25">
      <c r="A688" s="3">
        <v>28</v>
      </c>
      <c r="B688" s="44" t="s">
        <v>2513</v>
      </c>
      <c r="C688" s="45" t="s">
        <v>26</v>
      </c>
      <c r="D688" s="49">
        <v>33</v>
      </c>
      <c r="E688" s="57" t="s">
        <v>2492</v>
      </c>
      <c r="F688" s="57" t="s">
        <v>2493</v>
      </c>
      <c r="G688" s="57" t="s">
        <v>2160</v>
      </c>
      <c r="H688" s="57" t="s">
        <v>2496</v>
      </c>
      <c r="I688" s="49" t="s">
        <v>2497</v>
      </c>
      <c r="J688" s="49">
        <v>1</v>
      </c>
      <c r="K688" s="71">
        <v>45779</v>
      </c>
      <c r="L688" s="71">
        <v>46022</v>
      </c>
      <c r="M688" s="49">
        <f t="shared" si="10"/>
        <v>35</v>
      </c>
      <c r="N688" s="60">
        <v>0</v>
      </c>
      <c r="O688" s="51" t="s">
        <v>856</v>
      </c>
      <c r="P688" s="44" t="s">
        <v>3888</v>
      </c>
    </row>
    <row r="689" spans="1:16" ht="165" x14ac:dyDescent="0.25">
      <c r="A689" s="3">
        <v>28</v>
      </c>
      <c r="B689" s="44" t="s">
        <v>2514</v>
      </c>
      <c r="C689" s="45" t="s">
        <v>26</v>
      </c>
      <c r="D689" s="49">
        <v>34</v>
      </c>
      <c r="E689" s="44" t="s">
        <v>2499</v>
      </c>
      <c r="F689" s="44" t="s">
        <v>2500</v>
      </c>
      <c r="G689" s="47" t="s">
        <v>2160</v>
      </c>
      <c r="H689" s="44" t="s">
        <v>2161</v>
      </c>
      <c r="I689" s="44" t="s">
        <v>2162</v>
      </c>
      <c r="J689" s="47">
        <v>1</v>
      </c>
      <c r="K689" s="54">
        <v>45779</v>
      </c>
      <c r="L689" s="48">
        <v>45961</v>
      </c>
      <c r="M689" s="49">
        <f t="shared" si="10"/>
        <v>26</v>
      </c>
      <c r="N689" s="50">
        <v>0</v>
      </c>
      <c r="O689" s="51" t="s">
        <v>856</v>
      </c>
      <c r="P689" s="44" t="s">
        <v>3876</v>
      </c>
    </row>
    <row r="690" spans="1:16" ht="165" x14ac:dyDescent="0.25">
      <c r="A690" s="3">
        <v>28</v>
      </c>
      <c r="B690" s="44" t="s">
        <v>2515</v>
      </c>
      <c r="C690" s="45" t="s">
        <v>26</v>
      </c>
      <c r="D690" s="49">
        <v>34</v>
      </c>
      <c r="E690" s="44" t="s">
        <v>2499</v>
      </c>
      <c r="F690" s="44" t="s">
        <v>2500</v>
      </c>
      <c r="G690" s="47" t="s">
        <v>2160</v>
      </c>
      <c r="H690" s="44" t="s">
        <v>2164</v>
      </c>
      <c r="I690" s="44" t="s">
        <v>2165</v>
      </c>
      <c r="J690" s="47">
        <v>1</v>
      </c>
      <c r="K690" s="54">
        <v>45779</v>
      </c>
      <c r="L690" s="48">
        <v>46022</v>
      </c>
      <c r="M690" s="49">
        <f t="shared" si="10"/>
        <v>35</v>
      </c>
      <c r="N690" s="50">
        <v>0</v>
      </c>
      <c r="O690" s="51" t="s">
        <v>856</v>
      </c>
      <c r="P690" s="44" t="s">
        <v>3876</v>
      </c>
    </row>
    <row r="691" spans="1:16" ht="165" x14ac:dyDescent="0.25">
      <c r="A691" s="3">
        <v>28</v>
      </c>
      <c r="B691" s="44" t="s">
        <v>2521</v>
      </c>
      <c r="C691" s="45" t="s">
        <v>26</v>
      </c>
      <c r="D691" s="49">
        <v>34</v>
      </c>
      <c r="E691" s="44" t="s">
        <v>2499</v>
      </c>
      <c r="F691" s="44" t="s">
        <v>2500</v>
      </c>
      <c r="G691" s="47" t="s">
        <v>2160</v>
      </c>
      <c r="H691" s="44" t="s">
        <v>2496</v>
      </c>
      <c r="I691" s="44" t="s">
        <v>2497</v>
      </c>
      <c r="J691" s="47">
        <v>1</v>
      </c>
      <c r="K691" s="54">
        <v>45779</v>
      </c>
      <c r="L691" s="48">
        <v>46022</v>
      </c>
      <c r="M691" s="49">
        <f t="shared" si="10"/>
        <v>35</v>
      </c>
      <c r="N691" s="50">
        <v>0</v>
      </c>
      <c r="O691" s="51" t="s">
        <v>856</v>
      </c>
      <c r="P691" s="44" t="s">
        <v>3888</v>
      </c>
    </row>
    <row r="692" spans="1:16" ht="148.5" x14ac:dyDescent="0.25">
      <c r="A692" s="3">
        <v>28</v>
      </c>
      <c r="B692" s="44" t="s">
        <v>2522</v>
      </c>
      <c r="C692" s="45" t="s">
        <v>26</v>
      </c>
      <c r="D692" s="49">
        <v>35</v>
      </c>
      <c r="E692" s="57" t="s">
        <v>2504</v>
      </c>
      <c r="F692" s="57" t="s">
        <v>2505</v>
      </c>
      <c r="G692" s="57" t="s">
        <v>2506</v>
      </c>
      <c r="H692" s="57" t="s">
        <v>2507</v>
      </c>
      <c r="I692" s="49" t="s">
        <v>1037</v>
      </c>
      <c r="J692" s="49">
        <v>1</v>
      </c>
      <c r="K692" s="71">
        <v>45310</v>
      </c>
      <c r="L692" s="71">
        <v>45462</v>
      </c>
      <c r="M692" s="49">
        <f t="shared" si="10"/>
        <v>22</v>
      </c>
      <c r="N692" s="60">
        <v>1</v>
      </c>
      <c r="O692" s="51" t="s">
        <v>2508</v>
      </c>
      <c r="P692" s="44" t="s">
        <v>3876</v>
      </c>
    </row>
    <row r="693" spans="1:16" ht="148.5" x14ac:dyDescent="0.25">
      <c r="A693" s="3">
        <v>28</v>
      </c>
      <c r="B693" s="44" t="s">
        <v>2523</v>
      </c>
      <c r="C693" s="45" t="s">
        <v>26</v>
      </c>
      <c r="D693" s="49">
        <v>35</v>
      </c>
      <c r="E693" s="57" t="s">
        <v>2504</v>
      </c>
      <c r="F693" s="57" t="s">
        <v>2505</v>
      </c>
      <c r="G693" s="57" t="s">
        <v>2510</v>
      </c>
      <c r="H693" s="57" t="s">
        <v>2511</v>
      </c>
      <c r="I693" s="49" t="s">
        <v>1037</v>
      </c>
      <c r="J693" s="49">
        <v>1</v>
      </c>
      <c r="K693" s="71">
        <v>45310</v>
      </c>
      <c r="L693" s="71">
        <v>45462</v>
      </c>
      <c r="M693" s="49">
        <f t="shared" si="10"/>
        <v>22</v>
      </c>
      <c r="N693" s="60">
        <v>1</v>
      </c>
      <c r="O693" s="51" t="s">
        <v>2512</v>
      </c>
      <c r="P693" s="44" t="s">
        <v>3876</v>
      </c>
    </row>
    <row r="694" spans="1:16" ht="148.5" x14ac:dyDescent="0.25">
      <c r="A694" s="3">
        <v>28</v>
      </c>
      <c r="B694" s="44" t="s">
        <v>2528</v>
      </c>
      <c r="C694" s="45" t="s">
        <v>26</v>
      </c>
      <c r="D694" s="49">
        <v>35</v>
      </c>
      <c r="E694" s="44" t="s">
        <v>2504</v>
      </c>
      <c r="F694" s="44" t="s">
        <v>2505</v>
      </c>
      <c r="G694" s="47" t="s">
        <v>2160</v>
      </c>
      <c r="H694" s="44" t="s">
        <v>2161</v>
      </c>
      <c r="I694" s="44" t="s">
        <v>2162</v>
      </c>
      <c r="J694" s="47">
        <v>1</v>
      </c>
      <c r="K694" s="54">
        <v>45779</v>
      </c>
      <c r="L694" s="48">
        <v>45961</v>
      </c>
      <c r="M694" s="49">
        <f t="shared" si="10"/>
        <v>26</v>
      </c>
      <c r="N694" s="50">
        <v>0</v>
      </c>
      <c r="O694" s="51" t="s">
        <v>856</v>
      </c>
      <c r="P694" s="44" t="s">
        <v>3876</v>
      </c>
    </row>
    <row r="695" spans="1:16" ht="148.5" x14ac:dyDescent="0.25">
      <c r="A695" s="3">
        <v>28</v>
      </c>
      <c r="B695" s="44" t="s">
        <v>2531</v>
      </c>
      <c r="C695" s="45" t="s">
        <v>26</v>
      </c>
      <c r="D695" s="49">
        <v>35</v>
      </c>
      <c r="E695" s="44" t="s">
        <v>2504</v>
      </c>
      <c r="F695" s="44" t="s">
        <v>2505</v>
      </c>
      <c r="G695" s="47" t="s">
        <v>2160</v>
      </c>
      <c r="H695" s="44" t="s">
        <v>2164</v>
      </c>
      <c r="I695" s="44" t="s">
        <v>2165</v>
      </c>
      <c r="J695" s="47">
        <v>1</v>
      </c>
      <c r="K695" s="54">
        <v>45779</v>
      </c>
      <c r="L695" s="48">
        <v>46022</v>
      </c>
      <c r="M695" s="49">
        <f t="shared" si="10"/>
        <v>35</v>
      </c>
      <c r="N695" s="50">
        <v>0</v>
      </c>
      <c r="O695" s="51" t="s">
        <v>856</v>
      </c>
      <c r="P695" s="44" t="s">
        <v>3876</v>
      </c>
    </row>
    <row r="696" spans="1:16" ht="165" x14ac:dyDescent="0.25">
      <c r="A696" s="3">
        <v>28</v>
      </c>
      <c r="B696" s="44" t="s">
        <v>2532</v>
      </c>
      <c r="C696" s="45" t="s">
        <v>26</v>
      </c>
      <c r="D696" s="49">
        <v>36</v>
      </c>
      <c r="E696" s="57" t="s">
        <v>2516</v>
      </c>
      <c r="F696" s="57" t="s">
        <v>2517</v>
      </c>
      <c r="G696" s="57" t="s">
        <v>2518</v>
      </c>
      <c r="H696" s="57" t="s">
        <v>2519</v>
      </c>
      <c r="I696" s="49" t="s">
        <v>1037</v>
      </c>
      <c r="J696" s="49">
        <v>1</v>
      </c>
      <c r="K696" s="71">
        <v>45310</v>
      </c>
      <c r="L696" s="71">
        <v>45462</v>
      </c>
      <c r="M696" s="49">
        <f t="shared" si="10"/>
        <v>22</v>
      </c>
      <c r="N696" s="60">
        <v>1</v>
      </c>
      <c r="O696" s="51" t="s">
        <v>2520</v>
      </c>
      <c r="P696" s="44" t="s">
        <v>3876</v>
      </c>
    </row>
    <row r="697" spans="1:16" ht="165" x14ac:dyDescent="0.25">
      <c r="A697" s="3">
        <v>28</v>
      </c>
      <c r="B697" s="44" t="s">
        <v>2533</v>
      </c>
      <c r="C697" s="45" t="s">
        <v>26</v>
      </c>
      <c r="D697" s="49">
        <v>36</v>
      </c>
      <c r="E697" s="44" t="s">
        <v>2516</v>
      </c>
      <c r="F697" s="44" t="s">
        <v>2517</v>
      </c>
      <c r="G697" s="47" t="s">
        <v>2160</v>
      </c>
      <c r="H697" s="44" t="s">
        <v>2161</v>
      </c>
      <c r="I697" s="44" t="s">
        <v>2162</v>
      </c>
      <c r="J697" s="47">
        <v>1</v>
      </c>
      <c r="K697" s="54">
        <v>45779</v>
      </c>
      <c r="L697" s="48">
        <v>45961</v>
      </c>
      <c r="M697" s="49">
        <f t="shared" si="10"/>
        <v>26</v>
      </c>
      <c r="N697" s="50">
        <v>0</v>
      </c>
      <c r="O697" s="51" t="s">
        <v>856</v>
      </c>
      <c r="P697" s="44" t="s">
        <v>3876</v>
      </c>
    </row>
    <row r="698" spans="1:16" ht="165" x14ac:dyDescent="0.25">
      <c r="A698" s="3">
        <v>28</v>
      </c>
      <c r="B698" s="44" t="s">
        <v>2537</v>
      </c>
      <c r="C698" s="45" t="s">
        <v>26</v>
      </c>
      <c r="D698" s="49">
        <v>36</v>
      </c>
      <c r="E698" s="44" t="s">
        <v>2516</v>
      </c>
      <c r="F698" s="44" t="s">
        <v>2517</v>
      </c>
      <c r="G698" s="47" t="s">
        <v>2160</v>
      </c>
      <c r="H698" s="44" t="s">
        <v>2164</v>
      </c>
      <c r="I698" s="44" t="s">
        <v>2165</v>
      </c>
      <c r="J698" s="47">
        <v>1</v>
      </c>
      <c r="K698" s="54">
        <v>45779</v>
      </c>
      <c r="L698" s="48">
        <v>46022</v>
      </c>
      <c r="M698" s="49">
        <f t="shared" si="10"/>
        <v>35</v>
      </c>
      <c r="N698" s="50">
        <v>0</v>
      </c>
      <c r="O698" s="51" t="s">
        <v>856</v>
      </c>
      <c r="P698" s="44" t="s">
        <v>3876</v>
      </c>
    </row>
    <row r="699" spans="1:16" ht="115.5" x14ac:dyDescent="0.25">
      <c r="A699" s="3">
        <v>28</v>
      </c>
      <c r="B699" s="44" t="s">
        <v>2542</v>
      </c>
      <c r="C699" s="45" t="s">
        <v>26</v>
      </c>
      <c r="D699" s="49">
        <v>37</v>
      </c>
      <c r="E699" s="57" t="s">
        <v>2524</v>
      </c>
      <c r="F699" s="57" t="s">
        <v>2525</v>
      </c>
      <c r="G699" s="57" t="s">
        <v>2526</v>
      </c>
      <c r="H699" s="57" t="s">
        <v>2507</v>
      </c>
      <c r="I699" s="49" t="s">
        <v>1037</v>
      </c>
      <c r="J699" s="49">
        <v>1</v>
      </c>
      <c r="K699" s="71">
        <v>45310</v>
      </c>
      <c r="L699" s="71">
        <v>45462</v>
      </c>
      <c r="M699" s="49">
        <f t="shared" si="10"/>
        <v>22</v>
      </c>
      <c r="N699" s="60">
        <v>1</v>
      </c>
      <c r="O699" s="56" t="s">
        <v>2527</v>
      </c>
      <c r="P699" s="44" t="s">
        <v>3876</v>
      </c>
    </row>
    <row r="700" spans="1:16" ht="115.5" x14ac:dyDescent="0.25">
      <c r="A700" s="3">
        <v>28</v>
      </c>
      <c r="B700" s="44" t="s">
        <v>2544</v>
      </c>
      <c r="C700" s="45" t="s">
        <v>26</v>
      </c>
      <c r="D700" s="49">
        <v>37</v>
      </c>
      <c r="E700" s="57" t="s">
        <v>2524</v>
      </c>
      <c r="F700" s="57" t="s">
        <v>2525</v>
      </c>
      <c r="G700" s="57" t="s">
        <v>2510</v>
      </c>
      <c r="H700" s="57" t="s">
        <v>2529</v>
      </c>
      <c r="I700" s="49" t="s">
        <v>1037</v>
      </c>
      <c r="J700" s="49">
        <v>1</v>
      </c>
      <c r="K700" s="71">
        <v>45310</v>
      </c>
      <c r="L700" s="71">
        <v>45462</v>
      </c>
      <c r="M700" s="49">
        <f t="shared" si="10"/>
        <v>22</v>
      </c>
      <c r="N700" s="60">
        <v>1</v>
      </c>
      <c r="O700" s="56" t="s">
        <v>2530</v>
      </c>
      <c r="P700" s="44" t="s">
        <v>3876</v>
      </c>
    </row>
    <row r="701" spans="1:16" ht="115.5" x14ac:dyDescent="0.25">
      <c r="A701" s="3">
        <v>28</v>
      </c>
      <c r="B701" s="44" t="s">
        <v>2545</v>
      </c>
      <c r="C701" s="45" t="s">
        <v>26</v>
      </c>
      <c r="D701" s="49">
        <v>37</v>
      </c>
      <c r="E701" s="44" t="s">
        <v>2524</v>
      </c>
      <c r="F701" s="44" t="s">
        <v>2525</v>
      </c>
      <c r="G701" s="47" t="s">
        <v>2160</v>
      </c>
      <c r="H701" s="44" t="s">
        <v>2161</v>
      </c>
      <c r="I701" s="44" t="s">
        <v>2162</v>
      </c>
      <c r="J701" s="47">
        <v>1</v>
      </c>
      <c r="K701" s="54">
        <v>45779</v>
      </c>
      <c r="L701" s="48">
        <v>45961</v>
      </c>
      <c r="M701" s="49">
        <f t="shared" si="10"/>
        <v>26</v>
      </c>
      <c r="N701" s="50">
        <v>0</v>
      </c>
      <c r="O701" s="51" t="s">
        <v>856</v>
      </c>
      <c r="P701" s="44" t="s">
        <v>3876</v>
      </c>
    </row>
    <row r="702" spans="1:16" ht="115.5" x14ac:dyDescent="0.25">
      <c r="A702" s="3">
        <v>28</v>
      </c>
      <c r="B702" s="44" t="s">
        <v>2546</v>
      </c>
      <c r="C702" s="45" t="s">
        <v>26</v>
      </c>
      <c r="D702" s="49">
        <v>37</v>
      </c>
      <c r="E702" s="44" t="s">
        <v>2524</v>
      </c>
      <c r="F702" s="44" t="s">
        <v>2525</v>
      </c>
      <c r="G702" s="47" t="s">
        <v>2160</v>
      </c>
      <c r="H702" s="44" t="s">
        <v>2164</v>
      </c>
      <c r="I702" s="44" t="s">
        <v>2165</v>
      </c>
      <c r="J702" s="47">
        <v>1</v>
      </c>
      <c r="K702" s="54">
        <v>45779</v>
      </c>
      <c r="L702" s="48">
        <v>46022</v>
      </c>
      <c r="M702" s="49">
        <f t="shared" si="10"/>
        <v>35</v>
      </c>
      <c r="N702" s="50">
        <v>0</v>
      </c>
      <c r="O702" s="51" t="s">
        <v>856</v>
      </c>
      <c r="P702" s="44" t="s">
        <v>3876</v>
      </c>
    </row>
    <row r="703" spans="1:16" ht="148.5" x14ac:dyDescent="0.25">
      <c r="A703" s="3">
        <v>28</v>
      </c>
      <c r="B703" s="44" t="s">
        <v>2552</v>
      </c>
      <c r="C703" s="45" t="s">
        <v>26</v>
      </c>
      <c r="D703" s="49">
        <v>38</v>
      </c>
      <c r="E703" s="57" t="s">
        <v>2534</v>
      </c>
      <c r="F703" s="57" t="s">
        <v>2525</v>
      </c>
      <c r="G703" s="57" t="s">
        <v>2535</v>
      </c>
      <c r="H703" s="57" t="s">
        <v>2507</v>
      </c>
      <c r="I703" s="49" t="s">
        <v>1037</v>
      </c>
      <c r="J703" s="49">
        <v>1</v>
      </c>
      <c r="K703" s="71">
        <v>45310</v>
      </c>
      <c r="L703" s="71">
        <v>45462</v>
      </c>
      <c r="M703" s="49">
        <f t="shared" si="10"/>
        <v>22</v>
      </c>
      <c r="N703" s="60">
        <v>1</v>
      </c>
      <c r="O703" s="56" t="s">
        <v>2536</v>
      </c>
      <c r="P703" s="44" t="s">
        <v>3876</v>
      </c>
    </row>
    <row r="704" spans="1:16" ht="148.5" x14ac:dyDescent="0.25">
      <c r="A704" s="3">
        <v>28</v>
      </c>
      <c r="B704" s="44" t="s">
        <v>2557</v>
      </c>
      <c r="C704" s="45" t="s">
        <v>26</v>
      </c>
      <c r="D704" s="49">
        <v>38</v>
      </c>
      <c r="E704" s="57" t="s">
        <v>2534</v>
      </c>
      <c r="F704" s="57" t="s">
        <v>2525</v>
      </c>
      <c r="G704" s="57" t="s">
        <v>2538</v>
      </c>
      <c r="H704" s="57" t="s">
        <v>2539</v>
      </c>
      <c r="I704" s="49" t="s">
        <v>2540</v>
      </c>
      <c r="J704" s="49">
        <v>1</v>
      </c>
      <c r="K704" s="71">
        <v>45310</v>
      </c>
      <c r="L704" s="71">
        <v>45462</v>
      </c>
      <c r="M704" s="49">
        <f t="shared" si="10"/>
        <v>22</v>
      </c>
      <c r="N704" s="60">
        <v>1</v>
      </c>
      <c r="O704" s="51" t="s">
        <v>2541</v>
      </c>
      <c r="P704" s="44" t="s">
        <v>3876</v>
      </c>
    </row>
    <row r="705" spans="1:16" ht="148.5" x14ac:dyDescent="0.25">
      <c r="A705" s="3">
        <v>28</v>
      </c>
      <c r="B705" s="44" t="s">
        <v>2561</v>
      </c>
      <c r="C705" s="45" t="s">
        <v>26</v>
      </c>
      <c r="D705" s="49">
        <v>38</v>
      </c>
      <c r="E705" s="57" t="s">
        <v>2534</v>
      </c>
      <c r="F705" s="57" t="s">
        <v>2525</v>
      </c>
      <c r="G705" s="57" t="s">
        <v>2510</v>
      </c>
      <c r="H705" s="57" t="s">
        <v>2529</v>
      </c>
      <c r="I705" s="49" t="s">
        <v>1037</v>
      </c>
      <c r="J705" s="49">
        <v>1</v>
      </c>
      <c r="K705" s="71">
        <v>45310</v>
      </c>
      <c r="L705" s="71">
        <v>45462</v>
      </c>
      <c r="M705" s="49">
        <f t="shared" si="10"/>
        <v>22</v>
      </c>
      <c r="N705" s="60">
        <v>1</v>
      </c>
      <c r="O705" s="56" t="s">
        <v>2543</v>
      </c>
      <c r="P705" s="44" t="s">
        <v>3876</v>
      </c>
    </row>
    <row r="706" spans="1:16" ht="148.5" x14ac:dyDescent="0.25">
      <c r="A706" s="3">
        <v>28</v>
      </c>
      <c r="B706" s="44" t="s">
        <v>2565</v>
      </c>
      <c r="C706" s="45" t="s">
        <v>26</v>
      </c>
      <c r="D706" s="49">
        <v>38</v>
      </c>
      <c r="E706" s="44" t="s">
        <v>2534</v>
      </c>
      <c r="F706" s="44" t="s">
        <v>2525</v>
      </c>
      <c r="G706" s="47" t="s">
        <v>2160</v>
      </c>
      <c r="H706" s="44" t="s">
        <v>2161</v>
      </c>
      <c r="I706" s="44" t="s">
        <v>2162</v>
      </c>
      <c r="J706" s="47">
        <v>1</v>
      </c>
      <c r="K706" s="54">
        <v>45779</v>
      </c>
      <c r="L706" s="48">
        <v>45961</v>
      </c>
      <c r="M706" s="49">
        <f t="shared" si="10"/>
        <v>26</v>
      </c>
      <c r="N706" s="50">
        <v>0</v>
      </c>
      <c r="O706" s="51" t="s">
        <v>856</v>
      </c>
      <c r="P706" s="44" t="s">
        <v>3876</v>
      </c>
    </row>
    <row r="707" spans="1:16" ht="148.5" x14ac:dyDescent="0.25">
      <c r="A707" s="3">
        <v>28</v>
      </c>
      <c r="B707" s="44" t="s">
        <v>2569</v>
      </c>
      <c r="C707" s="45" t="s">
        <v>26</v>
      </c>
      <c r="D707" s="49">
        <v>38</v>
      </c>
      <c r="E707" s="44" t="s">
        <v>2534</v>
      </c>
      <c r="F707" s="44" t="s">
        <v>2525</v>
      </c>
      <c r="G707" s="47" t="s">
        <v>2160</v>
      </c>
      <c r="H707" s="44" t="s">
        <v>2164</v>
      </c>
      <c r="I707" s="44" t="s">
        <v>2165</v>
      </c>
      <c r="J707" s="47">
        <v>1</v>
      </c>
      <c r="K707" s="54">
        <v>45779</v>
      </c>
      <c r="L707" s="48">
        <v>46022</v>
      </c>
      <c r="M707" s="49">
        <f t="shared" si="10"/>
        <v>35</v>
      </c>
      <c r="N707" s="50">
        <v>0</v>
      </c>
      <c r="O707" s="51" t="s">
        <v>856</v>
      </c>
      <c r="P707" s="44" t="s">
        <v>3876</v>
      </c>
    </row>
    <row r="708" spans="1:16" ht="165" x14ac:dyDescent="0.25">
      <c r="A708" s="3">
        <v>28</v>
      </c>
      <c r="B708" s="44" t="s">
        <v>2574</v>
      </c>
      <c r="C708" s="45" t="s">
        <v>26</v>
      </c>
      <c r="D708" s="49">
        <v>39</v>
      </c>
      <c r="E708" s="57" t="s">
        <v>2547</v>
      </c>
      <c r="F708" s="57" t="s">
        <v>2548</v>
      </c>
      <c r="G708" s="57" t="s">
        <v>2549</v>
      </c>
      <c r="H708" s="57" t="s">
        <v>2550</v>
      </c>
      <c r="I708" s="49" t="s">
        <v>1037</v>
      </c>
      <c r="J708" s="49">
        <v>1</v>
      </c>
      <c r="K708" s="71">
        <v>45310</v>
      </c>
      <c r="L708" s="71">
        <v>45462</v>
      </c>
      <c r="M708" s="49">
        <f t="shared" si="10"/>
        <v>22</v>
      </c>
      <c r="N708" s="60">
        <v>1</v>
      </c>
      <c r="O708" s="51" t="s">
        <v>2551</v>
      </c>
      <c r="P708" s="44" t="s">
        <v>3876</v>
      </c>
    </row>
    <row r="709" spans="1:16" ht="165" x14ac:dyDescent="0.25">
      <c r="A709" s="3">
        <v>28</v>
      </c>
      <c r="B709" s="44" t="s">
        <v>2575</v>
      </c>
      <c r="C709" s="45" t="s">
        <v>26</v>
      </c>
      <c r="D709" s="49">
        <v>39</v>
      </c>
      <c r="E709" s="57" t="s">
        <v>2547</v>
      </c>
      <c r="F709" s="57" t="s">
        <v>2548</v>
      </c>
      <c r="G709" s="57" t="s">
        <v>2553</v>
      </c>
      <c r="H709" s="57" t="s">
        <v>2554</v>
      </c>
      <c r="I709" s="49" t="s">
        <v>2555</v>
      </c>
      <c r="J709" s="49">
        <v>1</v>
      </c>
      <c r="K709" s="71">
        <v>45310</v>
      </c>
      <c r="L709" s="71">
        <v>45370</v>
      </c>
      <c r="M709" s="49">
        <f t="shared" si="10"/>
        <v>9</v>
      </c>
      <c r="N709" s="60">
        <v>1</v>
      </c>
      <c r="O709" s="51" t="s">
        <v>2556</v>
      </c>
      <c r="P709" s="44" t="s">
        <v>3876</v>
      </c>
    </row>
    <row r="710" spans="1:16" ht="165" x14ac:dyDescent="0.25">
      <c r="A710" s="3">
        <v>28</v>
      </c>
      <c r="B710" s="44" t="s">
        <v>2576</v>
      </c>
      <c r="C710" s="45" t="s">
        <v>26</v>
      </c>
      <c r="D710" s="49">
        <v>39</v>
      </c>
      <c r="E710" s="57" t="s">
        <v>2547</v>
      </c>
      <c r="F710" s="57" t="s">
        <v>2548</v>
      </c>
      <c r="G710" s="57" t="s">
        <v>2558</v>
      </c>
      <c r="H710" s="57" t="s">
        <v>2559</v>
      </c>
      <c r="I710" s="49" t="s">
        <v>1037</v>
      </c>
      <c r="J710" s="49">
        <v>1</v>
      </c>
      <c r="K710" s="71">
        <v>45310</v>
      </c>
      <c r="L710" s="71">
        <v>45462</v>
      </c>
      <c r="M710" s="49">
        <f t="shared" si="10"/>
        <v>22</v>
      </c>
      <c r="N710" s="60">
        <v>1</v>
      </c>
      <c r="O710" s="51" t="s">
        <v>2560</v>
      </c>
      <c r="P710" s="44" t="s">
        <v>3876</v>
      </c>
    </row>
    <row r="711" spans="1:16" ht="165" x14ac:dyDescent="0.25">
      <c r="A711" s="3">
        <v>28</v>
      </c>
      <c r="B711" s="44" t="s">
        <v>2581</v>
      </c>
      <c r="C711" s="45" t="s">
        <v>26</v>
      </c>
      <c r="D711" s="49">
        <v>39</v>
      </c>
      <c r="E711" s="57" t="s">
        <v>2547</v>
      </c>
      <c r="F711" s="57" t="s">
        <v>2548</v>
      </c>
      <c r="G711" s="57" t="s">
        <v>2562</v>
      </c>
      <c r="H711" s="57" t="s">
        <v>2563</v>
      </c>
      <c r="I711" s="49" t="s">
        <v>997</v>
      </c>
      <c r="J711" s="49">
        <v>1</v>
      </c>
      <c r="K711" s="71">
        <v>45310</v>
      </c>
      <c r="L711" s="71">
        <v>45656</v>
      </c>
      <c r="M711" s="49">
        <f t="shared" si="10"/>
        <v>49</v>
      </c>
      <c r="N711" s="60">
        <v>1</v>
      </c>
      <c r="O711" s="51" t="s">
        <v>2564</v>
      </c>
      <c r="P711" s="44" t="s">
        <v>3876</v>
      </c>
    </row>
    <row r="712" spans="1:16" ht="165" x14ac:dyDescent="0.25">
      <c r="A712" s="3">
        <v>28</v>
      </c>
      <c r="B712" s="44" t="s">
        <v>2586</v>
      </c>
      <c r="C712" s="45" t="s">
        <v>26</v>
      </c>
      <c r="D712" s="49">
        <v>39</v>
      </c>
      <c r="E712" s="57" t="s">
        <v>2547</v>
      </c>
      <c r="F712" s="57" t="s">
        <v>2548</v>
      </c>
      <c r="G712" s="57" t="s">
        <v>2566</v>
      </c>
      <c r="H712" s="57" t="s">
        <v>2567</v>
      </c>
      <c r="I712" s="49" t="s">
        <v>220</v>
      </c>
      <c r="J712" s="49">
        <v>1</v>
      </c>
      <c r="K712" s="71">
        <v>45310</v>
      </c>
      <c r="L712" s="71">
        <v>45747</v>
      </c>
      <c r="M712" s="49">
        <f t="shared" si="10"/>
        <v>62</v>
      </c>
      <c r="N712" s="60">
        <v>1</v>
      </c>
      <c r="O712" s="51" t="s">
        <v>2568</v>
      </c>
      <c r="P712" s="44" t="s">
        <v>3876</v>
      </c>
    </row>
    <row r="713" spans="1:16" ht="181.5" x14ac:dyDescent="0.25">
      <c r="A713" s="3">
        <v>28</v>
      </c>
      <c r="B713" s="44" t="s">
        <v>2590</v>
      </c>
      <c r="C713" s="45" t="s">
        <v>26</v>
      </c>
      <c r="D713" s="49">
        <v>39</v>
      </c>
      <c r="E713" s="57" t="s">
        <v>2547</v>
      </c>
      <c r="F713" s="57" t="s">
        <v>2548</v>
      </c>
      <c r="G713" s="57" t="s">
        <v>2570</v>
      </c>
      <c r="H713" s="57" t="s">
        <v>2571</v>
      </c>
      <c r="I713" s="44" t="s">
        <v>2572</v>
      </c>
      <c r="J713" s="44">
        <v>1</v>
      </c>
      <c r="K713" s="54">
        <v>45653</v>
      </c>
      <c r="L713" s="54">
        <v>45747</v>
      </c>
      <c r="M713" s="49">
        <f t="shared" si="10"/>
        <v>13</v>
      </c>
      <c r="N713" s="60">
        <v>1</v>
      </c>
      <c r="O713" s="51" t="s">
        <v>2573</v>
      </c>
      <c r="P713" s="44" t="s">
        <v>3876</v>
      </c>
    </row>
    <row r="714" spans="1:16" ht="165" x14ac:dyDescent="0.25">
      <c r="A714" s="3">
        <v>28</v>
      </c>
      <c r="B714" s="44" t="s">
        <v>2594</v>
      </c>
      <c r="C714" s="45" t="s">
        <v>26</v>
      </c>
      <c r="D714" s="49">
        <v>39</v>
      </c>
      <c r="E714" s="44" t="s">
        <v>2547</v>
      </c>
      <c r="F714" s="44" t="s">
        <v>2548</v>
      </c>
      <c r="G714" s="47" t="s">
        <v>2160</v>
      </c>
      <c r="H714" s="44" t="s">
        <v>2161</v>
      </c>
      <c r="I714" s="44" t="s">
        <v>2162</v>
      </c>
      <c r="J714" s="47">
        <v>1</v>
      </c>
      <c r="K714" s="54">
        <v>45779</v>
      </c>
      <c r="L714" s="48">
        <v>45961</v>
      </c>
      <c r="M714" s="49">
        <f t="shared" si="10"/>
        <v>26</v>
      </c>
      <c r="N714" s="50">
        <v>0</v>
      </c>
      <c r="O714" s="51" t="s">
        <v>856</v>
      </c>
      <c r="P714" s="44" t="s">
        <v>3876</v>
      </c>
    </row>
    <row r="715" spans="1:16" ht="165" x14ac:dyDescent="0.25">
      <c r="A715" s="3">
        <v>28</v>
      </c>
      <c r="B715" s="44" t="s">
        <v>2597</v>
      </c>
      <c r="C715" s="45" t="s">
        <v>26</v>
      </c>
      <c r="D715" s="49">
        <v>39</v>
      </c>
      <c r="E715" s="44" t="s">
        <v>2547</v>
      </c>
      <c r="F715" s="44" t="s">
        <v>2548</v>
      </c>
      <c r="G715" s="47" t="s">
        <v>2160</v>
      </c>
      <c r="H715" s="44" t="s">
        <v>2164</v>
      </c>
      <c r="I715" s="44" t="s">
        <v>2165</v>
      </c>
      <c r="J715" s="47">
        <v>1</v>
      </c>
      <c r="K715" s="54">
        <v>45779</v>
      </c>
      <c r="L715" s="48">
        <v>46022</v>
      </c>
      <c r="M715" s="49">
        <f t="shared" si="10"/>
        <v>35</v>
      </c>
      <c r="N715" s="50">
        <v>0</v>
      </c>
      <c r="O715" s="51" t="s">
        <v>856</v>
      </c>
      <c r="P715" s="44" t="s">
        <v>3876</v>
      </c>
    </row>
    <row r="716" spans="1:16" ht="181.5" x14ac:dyDescent="0.25">
      <c r="A716" s="3">
        <v>28</v>
      </c>
      <c r="B716" s="44" t="s">
        <v>2600</v>
      </c>
      <c r="C716" s="45" t="s">
        <v>26</v>
      </c>
      <c r="D716" s="49">
        <v>40</v>
      </c>
      <c r="E716" s="57" t="s">
        <v>2577</v>
      </c>
      <c r="F716" s="57" t="s">
        <v>2548</v>
      </c>
      <c r="G716" s="57" t="s">
        <v>2578</v>
      </c>
      <c r="H716" s="57" t="s">
        <v>2579</v>
      </c>
      <c r="I716" s="49" t="s">
        <v>1037</v>
      </c>
      <c r="J716" s="49">
        <v>1</v>
      </c>
      <c r="K716" s="71">
        <v>45310</v>
      </c>
      <c r="L716" s="71">
        <v>45676</v>
      </c>
      <c r="M716" s="49">
        <f t="shared" si="10"/>
        <v>52</v>
      </c>
      <c r="N716" s="60">
        <v>1</v>
      </c>
      <c r="O716" s="51" t="s">
        <v>2580</v>
      </c>
      <c r="P716" s="44" t="s">
        <v>3876</v>
      </c>
    </row>
    <row r="717" spans="1:16" ht="181.5" x14ac:dyDescent="0.25">
      <c r="A717" s="3">
        <v>28</v>
      </c>
      <c r="B717" s="44" t="s">
        <v>2605</v>
      </c>
      <c r="C717" s="45" t="s">
        <v>26</v>
      </c>
      <c r="D717" s="49">
        <v>40</v>
      </c>
      <c r="E717" s="57" t="s">
        <v>2577</v>
      </c>
      <c r="F717" s="57" t="s">
        <v>2548</v>
      </c>
      <c r="G717" s="57" t="s">
        <v>2582</v>
      </c>
      <c r="H717" s="57" t="s">
        <v>2583</v>
      </c>
      <c r="I717" s="49" t="s">
        <v>2584</v>
      </c>
      <c r="J717" s="49">
        <v>1</v>
      </c>
      <c r="K717" s="71">
        <v>45310</v>
      </c>
      <c r="L717" s="71">
        <v>45838</v>
      </c>
      <c r="M717" s="49">
        <f t="shared" si="10"/>
        <v>75</v>
      </c>
      <c r="N717" s="60">
        <v>1</v>
      </c>
      <c r="O717" s="51" t="s">
        <v>2585</v>
      </c>
      <c r="P717" s="44" t="s">
        <v>3923</v>
      </c>
    </row>
    <row r="718" spans="1:16" ht="181.5" x14ac:dyDescent="0.25">
      <c r="A718" s="3">
        <v>28</v>
      </c>
      <c r="B718" s="44" t="s">
        <v>2610</v>
      </c>
      <c r="C718" s="45" t="s">
        <v>26</v>
      </c>
      <c r="D718" s="49">
        <v>40</v>
      </c>
      <c r="E718" s="57" t="s">
        <v>2577</v>
      </c>
      <c r="F718" s="57" t="s">
        <v>2548</v>
      </c>
      <c r="G718" s="57" t="s">
        <v>2587</v>
      </c>
      <c r="H718" s="57" t="s">
        <v>2588</v>
      </c>
      <c r="I718" s="49" t="s">
        <v>224</v>
      </c>
      <c r="J718" s="49">
        <v>1</v>
      </c>
      <c r="K718" s="71">
        <v>45310</v>
      </c>
      <c r="L718" s="71">
        <v>45676</v>
      </c>
      <c r="M718" s="49">
        <f t="shared" si="10"/>
        <v>52</v>
      </c>
      <c r="N718" s="60">
        <v>1</v>
      </c>
      <c r="O718" s="51" t="s">
        <v>2589</v>
      </c>
      <c r="P718" s="44" t="s">
        <v>3923</v>
      </c>
    </row>
    <row r="719" spans="1:16" ht="181.5" x14ac:dyDescent="0.25">
      <c r="A719" s="3">
        <v>28</v>
      </c>
      <c r="B719" s="44" t="s">
        <v>2611</v>
      </c>
      <c r="C719" s="45" t="s">
        <v>26</v>
      </c>
      <c r="D719" s="49">
        <v>40</v>
      </c>
      <c r="E719" s="57" t="s">
        <v>2577</v>
      </c>
      <c r="F719" s="57" t="s">
        <v>2548</v>
      </c>
      <c r="G719" s="57" t="s">
        <v>2587</v>
      </c>
      <c r="H719" s="57" t="s">
        <v>2591</v>
      </c>
      <c r="I719" s="49" t="s">
        <v>2592</v>
      </c>
      <c r="J719" s="49">
        <v>1</v>
      </c>
      <c r="K719" s="71">
        <v>45310</v>
      </c>
      <c r="L719" s="71">
        <v>45676</v>
      </c>
      <c r="M719" s="49">
        <f t="shared" si="10"/>
        <v>52</v>
      </c>
      <c r="N719" s="60">
        <v>1</v>
      </c>
      <c r="O719" s="51" t="s">
        <v>2593</v>
      </c>
      <c r="P719" s="44" t="s">
        <v>3923</v>
      </c>
    </row>
    <row r="720" spans="1:16" ht="181.5" x14ac:dyDescent="0.25">
      <c r="A720" s="3">
        <v>28</v>
      </c>
      <c r="B720" s="44" t="s">
        <v>2612</v>
      </c>
      <c r="C720" s="45" t="s">
        <v>26</v>
      </c>
      <c r="D720" s="49">
        <v>40</v>
      </c>
      <c r="E720" s="57" t="s">
        <v>2577</v>
      </c>
      <c r="F720" s="57" t="s">
        <v>2548</v>
      </c>
      <c r="G720" s="57" t="s">
        <v>2587</v>
      </c>
      <c r="H720" s="57" t="s">
        <v>2595</v>
      </c>
      <c r="I720" s="49" t="s">
        <v>224</v>
      </c>
      <c r="J720" s="49">
        <v>1</v>
      </c>
      <c r="K720" s="71">
        <v>45310</v>
      </c>
      <c r="L720" s="71">
        <v>45676</v>
      </c>
      <c r="M720" s="49">
        <f t="shared" si="10"/>
        <v>52</v>
      </c>
      <c r="N720" s="60">
        <v>1</v>
      </c>
      <c r="O720" s="51" t="s">
        <v>2596</v>
      </c>
      <c r="P720" s="44" t="s">
        <v>3923</v>
      </c>
    </row>
    <row r="721" spans="1:16" ht="181.5" x14ac:dyDescent="0.25">
      <c r="A721" s="3">
        <v>28</v>
      </c>
      <c r="B721" s="44" t="s">
        <v>2614</v>
      </c>
      <c r="C721" s="45" t="s">
        <v>26</v>
      </c>
      <c r="D721" s="49">
        <v>40</v>
      </c>
      <c r="E721" s="57" t="s">
        <v>2577</v>
      </c>
      <c r="F721" s="57" t="s">
        <v>2548</v>
      </c>
      <c r="G721" s="57" t="s">
        <v>2587</v>
      </c>
      <c r="H721" s="57" t="s">
        <v>2598</v>
      </c>
      <c r="I721" s="49" t="s">
        <v>224</v>
      </c>
      <c r="J721" s="49">
        <v>1</v>
      </c>
      <c r="K721" s="71">
        <v>45310</v>
      </c>
      <c r="L721" s="71">
        <v>45838</v>
      </c>
      <c r="M721" s="49">
        <f t="shared" si="10"/>
        <v>75</v>
      </c>
      <c r="N721" s="60">
        <v>1</v>
      </c>
      <c r="O721" s="51" t="s">
        <v>2599</v>
      </c>
      <c r="P721" s="44" t="s">
        <v>3923</v>
      </c>
    </row>
    <row r="722" spans="1:16" ht="181.5" x14ac:dyDescent="0.25">
      <c r="A722" s="3">
        <v>28</v>
      </c>
      <c r="B722" s="44" t="s">
        <v>2615</v>
      </c>
      <c r="C722" s="45" t="s">
        <v>26</v>
      </c>
      <c r="D722" s="49">
        <v>40</v>
      </c>
      <c r="E722" s="57" t="s">
        <v>2577</v>
      </c>
      <c r="F722" s="57" t="s">
        <v>2548</v>
      </c>
      <c r="G722" s="57" t="s">
        <v>2601</v>
      </c>
      <c r="H722" s="57" t="s">
        <v>2602</v>
      </c>
      <c r="I722" s="49" t="s">
        <v>2603</v>
      </c>
      <c r="J722" s="49">
        <v>1</v>
      </c>
      <c r="K722" s="71">
        <v>45310</v>
      </c>
      <c r="L722" s="71">
        <v>45676</v>
      </c>
      <c r="M722" s="49">
        <f t="shared" si="10"/>
        <v>52</v>
      </c>
      <c r="N722" s="60">
        <v>1</v>
      </c>
      <c r="O722" s="51" t="s">
        <v>2604</v>
      </c>
      <c r="P722" s="44" t="s">
        <v>3923</v>
      </c>
    </row>
    <row r="723" spans="1:16" ht="181.5" x14ac:dyDescent="0.25">
      <c r="A723" s="3">
        <v>28</v>
      </c>
      <c r="B723" s="44" t="s">
        <v>2618</v>
      </c>
      <c r="C723" s="45" t="s">
        <v>26</v>
      </c>
      <c r="D723" s="49">
        <v>40</v>
      </c>
      <c r="E723" s="57" t="s">
        <v>2577</v>
      </c>
      <c r="F723" s="57" t="s">
        <v>2548</v>
      </c>
      <c r="G723" s="57" t="s">
        <v>2606</v>
      </c>
      <c r="H723" s="57" t="s">
        <v>2607</v>
      </c>
      <c r="I723" s="49" t="s">
        <v>2608</v>
      </c>
      <c r="J723" s="49">
        <v>1</v>
      </c>
      <c r="K723" s="71">
        <v>45310</v>
      </c>
      <c r="L723" s="71">
        <v>45676</v>
      </c>
      <c r="M723" s="49">
        <f t="shared" si="10"/>
        <v>52</v>
      </c>
      <c r="N723" s="60">
        <v>1</v>
      </c>
      <c r="O723" s="51" t="s">
        <v>2609</v>
      </c>
      <c r="P723" s="44" t="s">
        <v>3923</v>
      </c>
    </row>
    <row r="724" spans="1:16" ht="181.5" x14ac:dyDescent="0.25">
      <c r="A724" s="3">
        <v>28</v>
      </c>
      <c r="B724" s="44" t="s">
        <v>2619</v>
      </c>
      <c r="C724" s="45" t="s">
        <v>26</v>
      </c>
      <c r="D724" s="49">
        <v>40</v>
      </c>
      <c r="E724" s="44" t="s">
        <v>2577</v>
      </c>
      <c r="F724" s="44" t="s">
        <v>2548</v>
      </c>
      <c r="G724" s="47" t="s">
        <v>2160</v>
      </c>
      <c r="H724" s="44" t="s">
        <v>2161</v>
      </c>
      <c r="I724" s="44" t="s">
        <v>2162</v>
      </c>
      <c r="J724" s="47">
        <v>1</v>
      </c>
      <c r="K724" s="54">
        <v>45779</v>
      </c>
      <c r="L724" s="48">
        <v>45961</v>
      </c>
      <c r="M724" s="49">
        <f t="shared" si="10"/>
        <v>26</v>
      </c>
      <c r="N724" s="50">
        <v>0</v>
      </c>
      <c r="O724" s="51" t="s">
        <v>856</v>
      </c>
      <c r="P724" s="44" t="s">
        <v>3876</v>
      </c>
    </row>
    <row r="725" spans="1:16" ht="181.5" x14ac:dyDescent="0.25">
      <c r="A725" s="3">
        <v>28</v>
      </c>
      <c r="B725" s="44" t="s">
        <v>2622</v>
      </c>
      <c r="C725" s="45" t="s">
        <v>26</v>
      </c>
      <c r="D725" s="49">
        <v>40</v>
      </c>
      <c r="E725" s="44" t="s">
        <v>2577</v>
      </c>
      <c r="F725" s="44" t="s">
        <v>2548</v>
      </c>
      <c r="G725" s="47" t="s">
        <v>2160</v>
      </c>
      <c r="H725" s="44" t="s">
        <v>2164</v>
      </c>
      <c r="I725" s="44" t="s">
        <v>2165</v>
      </c>
      <c r="J725" s="47">
        <v>1</v>
      </c>
      <c r="K725" s="54">
        <v>45779</v>
      </c>
      <c r="L725" s="48">
        <v>46022</v>
      </c>
      <c r="M725" s="49">
        <f t="shared" si="10"/>
        <v>35</v>
      </c>
      <c r="N725" s="50">
        <v>0</v>
      </c>
      <c r="O725" s="51" t="s">
        <v>856</v>
      </c>
      <c r="P725" s="44" t="s">
        <v>3876</v>
      </c>
    </row>
    <row r="726" spans="1:16" ht="165" x14ac:dyDescent="0.25">
      <c r="A726" s="3">
        <v>28</v>
      </c>
      <c r="B726" s="44" t="s">
        <v>2623</v>
      </c>
      <c r="C726" s="45" t="s">
        <v>26</v>
      </c>
      <c r="D726" s="49">
        <v>41</v>
      </c>
      <c r="E726" s="44" t="s">
        <v>2613</v>
      </c>
      <c r="F726" s="44" t="s">
        <v>2548</v>
      </c>
      <c r="G726" s="47" t="s">
        <v>2160</v>
      </c>
      <c r="H726" s="44" t="s">
        <v>2161</v>
      </c>
      <c r="I726" s="44" t="s">
        <v>2162</v>
      </c>
      <c r="J726" s="47">
        <v>1</v>
      </c>
      <c r="K726" s="54">
        <v>45779</v>
      </c>
      <c r="L726" s="48">
        <v>45961</v>
      </c>
      <c r="M726" s="49">
        <f t="shared" si="10"/>
        <v>26</v>
      </c>
      <c r="N726" s="50">
        <v>0</v>
      </c>
      <c r="O726" s="51" t="s">
        <v>856</v>
      </c>
      <c r="P726" s="44" t="s">
        <v>3876</v>
      </c>
    </row>
    <row r="727" spans="1:16" ht="165" x14ac:dyDescent="0.25">
      <c r="A727" s="3">
        <v>28</v>
      </c>
      <c r="B727" s="44" t="s">
        <v>2628</v>
      </c>
      <c r="C727" s="45" t="s">
        <v>26</v>
      </c>
      <c r="D727" s="49">
        <v>41</v>
      </c>
      <c r="E727" s="44" t="s">
        <v>2613</v>
      </c>
      <c r="F727" s="44" t="s">
        <v>2548</v>
      </c>
      <c r="G727" s="47" t="s">
        <v>2160</v>
      </c>
      <c r="H727" s="44" t="s">
        <v>2164</v>
      </c>
      <c r="I727" s="44" t="s">
        <v>2165</v>
      </c>
      <c r="J727" s="47">
        <v>1</v>
      </c>
      <c r="K727" s="54">
        <v>45779</v>
      </c>
      <c r="L727" s="48">
        <v>46022</v>
      </c>
      <c r="M727" s="49">
        <f t="shared" si="10"/>
        <v>35</v>
      </c>
      <c r="N727" s="50">
        <v>0</v>
      </c>
      <c r="O727" s="51" t="s">
        <v>856</v>
      </c>
      <c r="P727" s="44" t="s">
        <v>3876</v>
      </c>
    </row>
    <row r="728" spans="1:16" ht="99" x14ac:dyDescent="0.25">
      <c r="A728" s="3">
        <v>28</v>
      </c>
      <c r="B728" s="44" t="s">
        <v>2633</v>
      </c>
      <c r="C728" s="45" t="s">
        <v>26</v>
      </c>
      <c r="D728" s="47">
        <v>41</v>
      </c>
      <c r="E728" s="49" t="s">
        <v>2613</v>
      </c>
      <c r="F728" s="44" t="s">
        <v>2548</v>
      </c>
      <c r="G728" s="44" t="s">
        <v>2616</v>
      </c>
      <c r="H728" s="47" t="s">
        <v>2617</v>
      </c>
      <c r="I728" s="44" t="s">
        <v>1000</v>
      </c>
      <c r="J728" s="44">
        <v>1</v>
      </c>
      <c r="K728" s="54">
        <v>45779</v>
      </c>
      <c r="L728" s="54">
        <v>46022</v>
      </c>
      <c r="M728" s="49">
        <f t="shared" si="10"/>
        <v>35</v>
      </c>
      <c r="N728" s="50">
        <v>0</v>
      </c>
      <c r="O728" s="88" t="s">
        <v>856</v>
      </c>
      <c r="P728" s="44" t="s">
        <v>3888</v>
      </c>
    </row>
    <row r="729" spans="1:16" ht="99" x14ac:dyDescent="0.25">
      <c r="A729" s="3">
        <v>28</v>
      </c>
      <c r="B729" s="44" t="s">
        <v>2636</v>
      </c>
      <c r="C729" s="45" t="s">
        <v>26</v>
      </c>
      <c r="D729" s="47">
        <v>41</v>
      </c>
      <c r="E729" s="49" t="s">
        <v>2613</v>
      </c>
      <c r="F729" s="44" t="s">
        <v>2548</v>
      </c>
      <c r="G729" s="44" t="s">
        <v>1563</v>
      </c>
      <c r="H729" s="47" t="s">
        <v>1564</v>
      </c>
      <c r="I729" s="44" t="s">
        <v>1565</v>
      </c>
      <c r="J729" s="44">
        <v>1</v>
      </c>
      <c r="K729" s="54">
        <v>45779</v>
      </c>
      <c r="L729" s="54">
        <v>46022</v>
      </c>
      <c r="M729" s="49">
        <f t="shared" si="10"/>
        <v>35</v>
      </c>
      <c r="N729" s="50">
        <v>0</v>
      </c>
      <c r="O729" s="88" t="s">
        <v>856</v>
      </c>
      <c r="P729" s="44" t="s">
        <v>3888</v>
      </c>
    </row>
    <row r="730" spans="1:16" ht="99" x14ac:dyDescent="0.25">
      <c r="A730" s="3">
        <v>28</v>
      </c>
      <c r="B730" s="44" t="s">
        <v>2637</v>
      </c>
      <c r="C730" s="45" t="s">
        <v>26</v>
      </c>
      <c r="D730" s="49">
        <v>42</v>
      </c>
      <c r="E730" s="44" t="s">
        <v>2620</v>
      </c>
      <c r="F730" s="44" t="s">
        <v>2621</v>
      </c>
      <c r="G730" s="47" t="s">
        <v>2160</v>
      </c>
      <c r="H730" s="44" t="s">
        <v>2161</v>
      </c>
      <c r="I730" s="44" t="s">
        <v>2162</v>
      </c>
      <c r="J730" s="47">
        <v>1</v>
      </c>
      <c r="K730" s="54">
        <v>45779</v>
      </c>
      <c r="L730" s="48">
        <v>45961</v>
      </c>
      <c r="M730" s="49">
        <f t="shared" si="10"/>
        <v>26</v>
      </c>
      <c r="N730" s="50">
        <v>0</v>
      </c>
      <c r="O730" s="51" t="s">
        <v>856</v>
      </c>
      <c r="P730" s="44" t="s">
        <v>3876</v>
      </c>
    </row>
    <row r="731" spans="1:16" ht="99" x14ac:dyDescent="0.25">
      <c r="A731" s="3">
        <v>28</v>
      </c>
      <c r="B731" s="44" t="s">
        <v>2640</v>
      </c>
      <c r="C731" s="45" t="s">
        <v>26</v>
      </c>
      <c r="D731" s="49">
        <v>42</v>
      </c>
      <c r="E731" s="44" t="s">
        <v>2620</v>
      </c>
      <c r="F731" s="44" t="s">
        <v>2621</v>
      </c>
      <c r="G731" s="47" t="s">
        <v>2160</v>
      </c>
      <c r="H731" s="44" t="s">
        <v>2164</v>
      </c>
      <c r="I731" s="44" t="s">
        <v>2165</v>
      </c>
      <c r="J731" s="47">
        <v>1</v>
      </c>
      <c r="K731" s="54">
        <v>45779</v>
      </c>
      <c r="L731" s="48">
        <v>46022</v>
      </c>
      <c r="M731" s="49">
        <f t="shared" si="10"/>
        <v>35</v>
      </c>
      <c r="N731" s="50">
        <v>0</v>
      </c>
      <c r="O731" s="51" t="s">
        <v>856</v>
      </c>
      <c r="P731" s="44" t="s">
        <v>3888</v>
      </c>
    </row>
    <row r="732" spans="1:16" ht="165" x14ac:dyDescent="0.25">
      <c r="A732" s="3">
        <v>28</v>
      </c>
      <c r="B732" s="44" t="s">
        <v>2641</v>
      </c>
      <c r="C732" s="45" t="s">
        <v>26</v>
      </c>
      <c r="D732" s="49">
        <v>43</v>
      </c>
      <c r="E732" s="57" t="s">
        <v>2624</v>
      </c>
      <c r="F732" s="57" t="s">
        <v>2621</v>
      </c>
      <c r="G732" s="57" t="s">
        <v>2625</v>
      </c>
      <c r="H732" s="57" t="s">
        <v>2626</v>
      </c>
      <c r="I732" s="49" t="s">
        <v>997</v>
      </c>
      <c r="J732" s="49">
        <v>1</v>
      </c>
      <c r="K732" s="71">
        <v>45310</v>
      </c>
      <c r="L732" s="71">
        <v>45462</v>
      </c>
      <c r="M732" s="49">
        <f t="shared" si="10"/>
        <v>22</v>
      </c>
      <c r="N732" s="60">
        <v>1</v>
      </c>
      <c r="O732" s="51" t="s">
        <v>2627</v>
      </c>
      <c r="P732" s="44" t="s">
        <v>3876</v>
      </c>
    </row>
    <row r="733" spans="1:16" ht="165" x14ac:dyDescent="0.25">
      <c r="A733" s="3">
        <v>28</v>
      </c>
      <c r="B733" s="44" t="s">
        <v>2644</v>
      </c>
      <c r="C733" s="45" t="s">
        <v>26</v>
      </c>
      <c r="D733" s="49">
        <v>43</v>
      </c>
      <c r="E733" s="57" t="s">
        <v>2624</v>
      </c>
      <c r="F733" s="57" t="s">
        <v>2621</v>
      </c>
      <c r="G733" s="57" t="s">
        <v>2629</v>
      </c>
      <c r="H733" s="57" t="s">
        <v>2630</v>
      </c>
      <c r="I733" s="49" t="s">
        <v>2631</v>
      </c>
      <c r="J733" s="49">
        <v>1</v>
      </c>
      <c r="K733" s="71">
        <v>45310</v>
      </c>
      <c r="L733" s="71">
        <v>45676</v>
      </c>
      <c r="M733" s="49">
        <f t="shared" si="10"/>
        <v>52</v>
      </c>
      <c r="N733" s="60">
        <v>0.99</v>
      </c>
      <c r="O733" s="53" t="s">
        <v>2632</v>
      </c>
      <c r="P733" s="49" t="s">
        <v>3878</v>
      </c>
    </row>
    <row r="734" spans="1:16" ht="165" x14ac:dyDescent="0.25">
      <c r="A734" s="3">
        <v>28</v>
      </c>
      <c r="B734" s="44" t="s">
        <v>2645</v>
      </c>
      <c r="C734" s="45" t="s">
        <v>26</v>
      </c>
      <c r="D734" s="49">
        <v>44</v>
      </c>
      <c r="E734" s="44" t="s">
        <v>2634</v>
      </c>
      <c r="F734" s="44" t="s">
        <v>2635</v>
      </c>
      <c r="G734" s="47" t="s">
        <v>1360</v>
      </c>
      <c r="H734" s="47" t="s">
        <v>1361</v>
      </c>
      <c r="I734" s="47" t="s">
        <v>1334</v>
      </c>
      <c r="J734" s="47">
        <v>1</v>
      </c>
      <c r="K734" s="54">
        <v>45779</v>
      </c>
      <c r="L734" s="48">
        <v>45838</v>
      </c>
      <c r="M734" s="49">
        <f t="shared" si="10"/>
        <v>8</v>
      </c>
      <c r="N734" s="60">
        <v>0</v>
      </c>
      <c r="O734" s="51" t="s">
        <v>2316</v>
      </c>
      <c r="P734" s="44" t="s">
        <v>3876</v>
      </c>
    </row>
    <row r="735" spans="1:16" ht="165" x14ac:dyDescent="0.25">
      <c r="A735" s="3">
        <v>28</v>
      </c>
      <c r="B735" s="44" t="s">
        <v>2649</v>
      </c>
      <c r="C735" s="45" t="s">
        <v>26</v>
      </c>
      <c r="D735" s="49">
        <v>44</v>
      </c>
      <c r="E735" s="44" t="s">
        <v>2634</v>
      </c>
      <c r="F735" s="44" t="s">
        <v>2635</v>
      </c>
      <c r="G735" s="47" t="s">
        <v>1360</v>
      </c>
      <c r="H735" s="47" t="s">
        <v>1364</v>
      </c>
      <c r="I735" s="47" t="s">
        <v>1037</v>
      </c>
      <c r="J735" s="49">
        <v>1</v>
      </c>
      <c r="K735" s="54">
        <v>45779</v>
      </c>
      <c r="L735" s="48">
        <v>45838</v>
      </c>
      <c r="M735" s="49">
        <f t="shared" si="10"/>
        <v>8</v>
      </c>
      <c r="N735" s="60">
        <v>0</v>
      </c>
      <c r="O735" s="51" t="s">
        <v>2316</v>
      </c>
      <c r="P735" s="44" t="s">
        <v>3876</v>
      </c>
    </row>
    <row r="736" spans="1:16" ht="181.5" x14ac:dyDescent="0.25">
      <c r="A736" s="3">
        <v>28</v>
      </c>
      <c r="B736" s="44" t="s">
        <v>2651</v>
      </c>
      <c r="C736" s="45" t="s">
        <v>26</v>
      </c>
      <c r="D736" s="49">
        <v>45</v>
      </c>
      <c r="E736" s="44" t="s">
        <v>2638</v>
      </c>
      <c r="F736" s="44" t="s">
        <v>2639</v>
      </c>
      <c r="G736" s="47" t="s">
        <v>2616</v>
      </c>
      <c r="H736" s="44" t="s">
        <v>2617</v>
      </c>
      <c r="I736" s="49" t="s">
        <v>1000</v>
      </c>
      <c r="J736" s="47">
        <v>1</v>
      </c>
      <c r="K736" s="54">
        <v>45779</v>
      </c>
      <c r="L736" s="48">
        <v>46022</v>
      </c>
      <c r="M736" s="49">
        <f t="shared" si="10"/>
        <v>35</v>
      </c>
      <c r="N736" s="50">
        <v>0</v>
      </c>
      <c r="O736" s="51" t="s">
        <v>856</v>
      </c>
      <c r="P736" s="44" t="s">
        <v>3888</v>
      </c>
    </row>
    <row r="737" spans="1:16" ht="181.5" x14ac:dyDescent="0.25">
      <c r="A737" s="3">
        <v>28</v>
      </c>
      <c r="B737" s="44" t="s">
        <v>2652</v>
      </c>
      <c r="C737" s="45" t="s">
        <v>26</v>
      </c>
      <c r="D737" s="49">
        <v>45</v>
      </c>
      <c r="E737" s="44" t="s">
        <v>2638</v>
      </c>
      <c r="F737" s="44" t="s">
        <v>2639</v>
      </c>
      <c r="G737" s="44" t="s">
        <v>1563</v>
      </c>
      <c r="H737" s="44" t="s">
        <v>1564</v>
      </c>
      <c r="I737" s="49" t="s">
        <v>1565</v>
      </c>
      <c r="J737" s="47">
        <v>1</v>
      </c>
      <c r="K737" s="54">
        <v>45779</v>
      </c>
      <c r="L737" s="48">
        <v>46022</v>
      </c>
      <c r="M737" s="49">
        <f t="shared" ref="M737:M800" si="11">ROUND((L737-K737)/7,0)</f>
        <v>35</v>
      </c>
      <c r="N737" s="50">
        <v>0</v>
      </c>
      <c r="O737" s="51" t="s">
        <v>856</v>
      </c>
      <c r="P737" s="44" t="s">
        <v>3888</v>
      </c>
    </row>
    <row r="738" spans="1:16" ht="165" x14ac:dyDescent="0.25">
      <c r="A738" s="3">
        <v>28</v>
      </c>
      <c r="B738" s="44" t="s">
        <v>2653</v>
      </c>
      <c r="C738" s="45" t="s">
        <v>26</v>
      </c>
      <c r="D738" s="49">
        <v>46</v>
      </c>
      <c r="E738" s="57" t="s">
        <v>2642</v>
      </c>
      <c r="F738" s="57" t="s">
        <v>2639</v>
      </c>
      <c r="G738" s="57" t="s">
        <v>2455</v>
      </c>
      <c r="H738" s="57" t="s">
        <v>2643</v>
      </c>
      <c r="I738" s="49" t="s">
        <v>2457</v>
      </c>
      <c r="J738" s="49">
        <v>1</v>
      </c>
      <c r="K738" s="71">
        <v>45747</v>
      </c>
      <c r="L738" s="71">
        <v>46022</v>
      </c>
      <c r="M738" s="49">
        <f t="shared" si="11"/>
        <v>39</v>
      </c>
      <c r="N738" s="60">
        <v>0</v>
      </c>
      <c r="O738" s="51" t="s">
        <v>856</v>
      </c>
      <c r="P738" s="44" t="s">
        <v>3888</v>
      </c>
    </row>
    <row r="739" spans="1:16" ht="165" x14ac:dyDescent="0.25">
      <c r="A739" s="3">
        <v>28</v>
      </c>
      <c r="B739" s="44" t="s">
        <v>2654</v>
      </c>
      <c r="C739" s="45" t="s">
        <v>26</v>
      </c>
      <c r="D739" s="49">
        <v>46</v>
      </c>
      <c r="E739" s="57" t="s">
        <v>2642</v>
      </c>
      <c r="F739" s="57" t="s">
        <v>2639</v>
      </c>
      <c r="G739" s="57" t="s">
        <v>2455</v>
      </c>
      <c r="H739" s="57" t="s">
        <v>2456</v>
      </c>
      <c r="I739" s="49" t="s">
        <v>2457</v>
      </c>
      <c r="J739" s="49">
        <v>1</v>
      </c>
      <c r="K739" s="71">
        <v>45747</v>
      </c>
      <c r="L739" s="71">
        <v>46022</v>
      </c>
      <c r="M739" s="49">
        <f t="shared" si="11"/>
        <v>39</v>
      </c>
      <c r="N739" s="60">
        <v>0</v>
      </c>
      <c r="O739" s="51" t="s">
        <v>856</v>
      </c>
      <c r="P739" s="44" t="s">
        <v>3888</v>
      </c>
    </row>
    <row r="740" spans="1:16" ht="165" x14ac:dyDescent="0.25">
      <c r="A740" s="3">
        <v>28</v>
      </c>
      <c r="B740" s="44" t="s">
        <v>2656</v>
      </c>
      <c r="C740" s="45" t="s">
        <v>26</v>
      </c>
      <c r="D740" s="49">
        <v>46</v>
      </c>
      <c r="E740" s="57" t="s">
        <v>2642</v>
      </c>
      <c r="F740" s="57" t="s">
        <v>2639</v>
      </c>
      <c r="G740" s="57" t="s">
        <v>2646</v>
      </c>
      <c r="H740" s="57" t="s">
        <v>2647</v>
      </c>
      <c r="I740" s="49" t="s">
        <v>2648</v>
      </c>
      <c r="J740" s="49">
        <v>1</v>
      </c>
      <c r="K740" s="71">
        <v>45747</v>
      </c>
      <c r="L740" s="71">
        <v>46022</v>
      </c>
      <c r="M740" s="49">
        <f t="shared" si="11"/>
        <v>39</v>
      </c>
      <c r="N740" s="60">
        <v>0</v>
      </c>
      <c r="O740" s="51" t="s">
        <v>856</v>
      </c>
      <c r="P740" s="44" t="s">
        <v>3888</v>
      </c>
    </row>
    <row r="741" spans="1:16" ht="165" x14ac:dyDescent="0.25">
      <c r="A741" s="3">
        <v>28</v>
      </c>
      <c r="B741" s="44" t="s">
        <v>2662</v>
      </c>
      <c r="C741" s="45" t="s">
        <v>26</v>
      </c>
      <c r="D741" s="49">
        <v>47</v>
      </c>
      <c r="E741" s="44" t="s">
        <v>2650</v>
      </c>
      <c r="F741" s="44" t="s">
        <v>2639</v>
      </c>
      <c r="G741" s="47" t="s">
        <v>2616</v>
      </c>
      <c r="H741" s="44" t="s">
        <v>2617</v>
      </c>
      <c r="I741" s="49" t="s">
        <v>1000</v>
      </c>
      <c r="J741" s="47">
        <v>1</v>
      </c>
      <c r="K741" s="54">
        <v>45779</v>
      </c>
      <c r="L741" s="48">
        <v>46022</v>
      </c>
      <c r="M741" s="49">
        <f t="shared" si="11"/>
        <v>35</v>
      </c>
      <c r="N741" s="50">
        <v>0</v>
      </c>
      <c r="O741" s="51" t="s">
        <v>856</v>
      </c>
      <c r="P741" s="44" t="s">
        <v>3888</v>
      </c>
    </row>
    <row r="742" spans="1:16" ht="165" x14ac:dyDescent="0.25">
      <c r="A742" s="3">
        <v>28</v>
      </c>
      <c r="B742" s="44" t="s">
        <v>2666</v>
      </c>
      <c r="C742" s="45" t="s">
        <v>26</v>
      </c>
      <c r="D742" s="49">
        <v>47</v>
      </c>
      <c r="E742" s="44" t="s">
        <v>2650</v>
      </c>
      <c r="F742" s="44" t="s">
        <v>2639</v>
      </c>
      <c r="G742" s="44" t="s">
        <v>1563</v>
      </c>
      <c r="H742" s="49" t="s">
        <v>1564</v>
      </c>
      <c r="I742" s="49" t="s">
        <v>1565</v>
      </c>
      <c r="J742" s="47">
        <v>1</v>
      </c>
      <c r="K742" s="54">
        <v>45779</v>
      </c>
      <c r="L742" s="48">
        <v>46022</v>
      </c>
      <c r="M742" s="49">
        <f t="shared" si="11"/>
        <v>35</v>
      </c>
      <c r="N742" s="50">
        <v>0</v>
      </c>
      <c r="O742" s="51" t="s">
        <v>856</v>
      </c>
      <c r="P742" s="44" t="s">
        <v>3888</v>
      </c>
    </row>
    <row r="743" spans="1:16" ht="165" x14ac:dyDescent="0.25">
      <c r="A743" s="3">
        <v>28</v>
      </c>
      <c r="B743" s="44" t="s">
        <v>2667</v>
      </c>
      <c r="C743" s="45" t="s">
        <v>26</v>
      </c>
      <c r="D743" s="49">
        <v>47</v>
      </c>
      <c r="E743" s="44" t="s">
        <v>2650</v>
      </c>
      <c r="F743" s="44" t="s">
        <v>2639</v>
      </c>
      <c r="G743" s="44" t="s">
        <v>2455</v>
      </c>
      <c r="H743" s="49" t="s">
        <v>2643</v>
      </c>
      <c r="I743" s="49" t="s">
        <v>2457</v>
      </c>
      <c r="J743" s="47">
        <v>1</v>
      </c>
      <c r="K743" s="54">
        <v>45779</v>
      </c>
      <c r="L743" s="48">
        <v>46022</v>
      </c>
      <c r="M743" s="49">
        <f t="shared" si="11"/>
        <v>35</v>
      </c>
      <c r="N743" s="50">
        <v>0</v>
      </c>
      <c r="O743" s="51" t="s">
        <v>856</v>
      </c>
      <c r="P743" s="44" t="s">
        <v>3888</v>
      </c>
    </row>
    <row r="744" spans="1:16" ht="165" x14ac:dyDescent="0.25">
      <c r="A744" s="3">
        <v>28</v>
      </c>
      <c r="B744" s="44" t="s">
        <v>2668</v>
      </c>
      <c r="C744" s="45" t="s">
        <v>26</v>
      </c>
      <c r="D744" s="49">
        <v>47</v>
      </c>
      <c r="E744" s="44" t="s">
        <v>2650</v>
      </c>
      <c r="F744" s="44" t="s">
        <v>2639</v>
      </c>
      <c r="G744" s="44" t="s">
        <v>2455</v>
      </c>
      <c r="H744" s="49" t="s">
        <v>2456</v>
      </c>
      <c r="I744" s="49" t="s">
        <v>2457</v>
      </c>
      <c r="J744" s="47">
        <v>1</v>
      </c>
      <c r="K744" s="54">
        <v>45779</v>
      </c>
      <c r="L744" s="48">
        <v>46022</v>
      </c>
      <c r="M744" s="49">
        <f t="shared" si="11"/>
        <v>35</v>
      </c>
      <c r="N744" s="50">
        <v>0</v>
      </c>
      <c r="O744" s="51" t="s">
        <v>856</v>
      </c>
      <c r="P744" s="44" t="s">
        <v>3888</v>
      </c>
    </row>
    <row r="745" spans="1:16" ht="165" x14ac:dyDescent="0.25">
      <c r="A745" s="3">
        <v>28</v>
      </c>
      <c r="B745" s="44" t="s">
        <v>2674</v>
      </c>
      <c r="C745" s="45" t="s">
        <v>26</v>
      </c>
      <c r="D745" s="49">
        <v>47</v>
      </c>
      <c r="E745" s="44" t="s">
        <v>2650</v>
      </c>
      <c r="F745" s="44" t="s">
        <v>2639</v>
      </c>
      <c r="G745" s="44" t="s">
        <v>2646</v>
      </c>
      <c r="H745" s="49" t="s">
        <v>2655</v>
      </c>
      <c r="I745" s="49" t="s">
        <v>2648</v>
      </c>
      <c r="J745" s="47">
        <v>1</v>
      </c>
      <c r="K745" s="54">
        <v>45779</v>
      </c>
      <c r="L745" s="48">
        <v>46022</v>
      </c>
      <c r="M745" s="49">
        <f t="shared" si="11"/>
        <v>35</v>
      </c>
      <c r="N745" s="50">
        <v>0</v>
      </c>
      <c r="O745" s="51" t="s">
        <v>856</v>
      </c>
      <c r="P745" s="44" t="s">
        <v>3888</v>
      </c>
    </row>
    <row r="746" spans="1:16" ht="115.5" x14ac:dyDescent="0.25">
      <c r="A746" s="3">
        <v>28</v>
      </c>
      <c r="B746" s="44" t="s">
        <v>2676</v>
      </c>
      <c r="C746" s="45" t="s">
        <v>26</v>
      </c>
      <c r="D746" s="46">
        <v>48</v>
      </c>
      <c r="E746" s="74" t="s">
        <v>2657</v>
      </c>
      <c r="F746" s="45" t="s">
        <v>2658</v>
      </c>
      <c r="G746" s="45" t="s">
        <v>2659</v>
      </c>
      <c r="H746" s="45" t="s">
        <v>2660</v>
      </c>
      <c r="I746" s="47" t="s">
        <v>224</v>
      </c>
      <c r="J746" s="47">
        <v>1</v>
      </c>
      <c r="K746" s="62">
        <v>45310</v>
      </c>
      <c r="L746" s="62">
        <v>45746</v>
      </c>
      <c r="M746" s="49">
        <f t="shared" si="11"/>
        <v>62</v>
      </c>
      <c r="N746" s="52">
        <v>0</v>
      </c>
      <c r="O746" s="51" t="s">
        <v>2661</v>
      </c>
      <c r="P746" s="44" t="s">
        <v>3879</v>
      </c>
    </row>
    <row r="747" spans="1:16" ht="115.5" x14ac:dyDescent="0.25">
      <c r="A747" s="3">
        <v>28</v>
      </c>
      <c r="B747" s="44" t="s">
        <v>2677</v>
      </c>
      <c r="C747" s="45" t="s">
        <v>26</v>
      </c>
      <c r="D747" s="46">
        <v>48</v>
      </c>
      <c r="E747" s="74" t="s">
        <v>2663</v>
      </c>
      <c r="F747" s="45" t="s">
        <v>2658</v>
      </c>
      <c r="G747" s="45" t="s">
        <v>2664</v>
      </c>
      <c r="H747" s="45" t="s">
        <v>2664</v>
      </c>
      <c r="I747" s="47" t="s">
        <v>2429</v>
      </c>
      <c r="J747" s="47">
        <v>1</v>
      </c>
      <c r="K747" s="62">
        <v>45310</v>
      </c>
      <c r="L747" s="62">
        <v>45746</v>
      </c>
      <c r="M747" s="49">
        <f t="shared" si="11"/>
        <v>62</v>
      </c>
      <c r="N747" s="52">
        <v>0.5</v>
      </c>
      <c r="O747" s="51" t="s">
        <v>2665</v>
      </c>
      <c r="P747" s="44" t="s">
        <v>3879</v>
      </c>
    </row>
    <row r="748" spans="1:16" ht="115.5" x14ac:dyDescent="0.25">
      <c r="A748" s="3">
        <v>28</v>
      </c>
      <c r="B748" s="44" t="s">
        <v>2678</v>
      </c>
      <c r="C748" s="45" t="s">
        <v>282</v>
      </c>
      <c r="D748" s="46">
        <v>48</v>
      </c>
      <c r="E748" s="87" t="s">
        <v>2663</v>
      </c>
      <c r="F748" s="47" t="s">
        <v>2658</v>
      </c>
      <c r="G748" s="47" t="s">
        <v>304</v>
      </c>
      <c r="H748" s="47" t="s">
        <v>304</v>
      </c>
      <c r="I748" s="47" t="s">
        <v>305</v>
      </c>
      <c r="J748" s="46">
        <v>1</v>
      </c>
      <c r="K748" s="48">
        <v>45779</v>
      </c>
      <c r="L748" s="48">
        <v>46022</v>
      </c>
      <c r="M748" s="49">
        <f t="shared" si="11"/>
        <v>35</v>
      </c>
      <c r="N748" s="50">
        <v>0</v>
      </c>
      <c r="O748" s="51" t="s">
        <v>1518</v>
      </c>
      <c r="P748" s="44" t="s">
        <v>3879</v>
      </c>
    </row>
    <row r="749" spans="1:16" ht="115.5" x14ac:dyDescent="0.25">
      <c r="A749" s="3">
        <v>28</v>
      </c>
      <c r="B749" s="44" t="s">
        <v>2679</v>
      </c>
      <c r="C749" s="45" t="s">
        <v>282</v>
      </c>
      <c r="D749" s="46">
        <v>48</v>
      </c>
      <c r="E749" s="87" t="s">
        <v>2663</v>
      </c>
      <c r="F749" s="47" t="s">
        <v>2658</v>
      </c>
      <c r="G749" s="47" t="s">
        <v>307</v>
      </c>
      <c r="H749" s="47" t="s">
        <v>307</v>
      </c>
      <c r="I749" s="47" t="s">
        <v>308</v>
      </c>
      <c r="J749" s="46">
        <v>1</v>
      </c>
      <c r="K749" s="48">
        <v>45779</v>
      </c>
      <c r="L749" s="48">
        <v>46022</v>
      </c>
      <c r="M749" s="49">
        <f t="shared" si="11"/>
        <v>35</v>
      </c>
      <c r="N749" s="50">
        <v>0</v>
      </c>
      <c r="O749" s="51" t="s">
        <v>1518</v>
      </c>
      <c r="P749" s="44" t="s">
        <v>3879</v>
      </c>
    </row>
    <row r="750" spans="1:16" ht="148.5" x14ac:dyDescent="0.25">
      <c r="A750" s="3">
        <v>28</v>
      </c>
      <c r="B750" s="44" t="s">
        <v>2680</v>
      </c>
      <c r="C750" s="45" t="s">
        <v>26</v>
      </c>
      <c r="D750" s="49">
        <v>49</v>
      </c>
      <c r="E750" s="57" t="s">
        <v>2669</v>
      </c>
      <c r="F750" s="57" t="s">
        <v>2670</v>
      </c>
      <c r="G750" s="57" t="s">
        <v>2671</v>
      </c>
      <c r="H750" s="57" t="s">
        <v>2672</v>
      </c>
      <c r="I750" s="49" t="s">
        <v>1037</v>
      </c>
      <c r="J750" s="49">
        <v>1</v>
      </c>
      <c r="K750" s="71">
        <v>45310</v>
      </c>
      <c r="L750" s="71">
        <v>45676</v>
      </c>
      <c r="M750" s="49">
        <f t="shared" si="11"/>
        <v>52</v>
      </c>
      <c r="N750" s="60">
        <v>1</v>
      </c>
      <c r="O750" s="51" t="s">
        <v>2673</v>
      </c>
      <c r="P750" s="44" t="s">
        <v>3923</v>
      </c>
    </row>
    <row r="751" spans="1:16" ht="148.5" x14ac:dyDescent="0.25">
      <c r="A751" s="3">
        <v>28</v>
      </c>
      <c r="B751" s="44" t="s">
        <v>2685</v>
      </c>
      <c r="C751" s="45" t="s">
        <v>26</v>
      </c>
      <c r="D751" s="49">
        <v>49</v>
      </c>
      <c r="E751" s="44" t="s">
        <v>2675</v>
      </c>
      <c r="F751" s="44" t="s">
        <v>2670</v>
      </c>
      <c r="G751" s="47" t="s">
        <v>2616</v>
      </c>
      <c r="H751" s="44" t="s">
        <v>2617</v>
      </c>
      <c r="I751" s="49" t="s">
        <v>1000</v>
      </c>
      <c r="J751" s="47">
        <v>1</v>
      </c>
      <c r="K751" s="54">
        <v>45779</v>
      </c>
      <c r="L751" s="48">
        <v>46022</v>
      </c>
      <c r="M751" s="49">
        <f t="shared" si="11"/>
        <v>35</v>
      </c>
      <c r="N751" s="50">
        <v>0</v>
      </c>
      <c r="O751" s="51" t="s">
        <v>856</v>
      </c>
      <c r="P751" s="44" t="s">
        <v>3888</v>
      </c>
    </row>
    <row r="752" spans="1:16" ht="148.5" x14ac:dyDescent="0.25">
      <c r="A752" s="3">
        <v>28</v>
      </c>
      <c r="B752" s="44" t="s">
        <v>2686</v>
      </c>
      <c r="C752" s="45" t="s">
        <v>26</v>
      </c>
      <c r="D752" s="49">
        <v>49</v>
      </c>
      <c r="E752" s="44" t="s">
        <v>2675</v>
      </c>
      <c r="F752" s="44" t="s">
        <v>2670</v>
      </c>
      <c r="G752" s="44" t="s">
        <v>1563</v>
      </c>
      <c r="H752" s="44" t="s">
        <v>1564</v>
      </c>
      <c r="I752" s="49" t="s">
        <v>1565</v>
      </c>
      <c r="J752" s="47">
        <v>1</v>
      </c>
      <c r="K752" s="54">
        <v>45779</v>
      </c>
      <c r="L752" s="48">
        <v>46022</v>
      </c>
      <c r="M752" s="49">
        <f t="shared" si="11"/>
        <v>35</v>
      </c>
      <c r="N752" s="50">
        <v>0</v>
      </c>
      <c r="O752" s="51" t="s">
        <v>856</v>
      </c>
      <c r="P752" s="44" t="s">
        <v>3888</v>
      </c>
    </row>
    <row r="753" spans="1:16" ht="148.5" x14ac:dyDescent="0.25">
      <c r="A753" s="3">
        <v>28</v>
      </c>
      <c r="B753" s="44" t="s">
        <v>2687</v>
      </c>
      <c r="C753" s="45" t="s">
        <v>26</v>
      </c>
      <c r="D753" s="49">
        <v>49</v>
      </c>
      <c r="E753" s="44" t="s">
        <v>2675</v>
      </c>
      <c r="F753" s="44" t="s">
        <v>2670</v>
      </c>
      <c r="G753" s="44" t="s">
        <v>2455</v>
      </c>
      <c r="H753" s="44" t="s">
        <v>2643</v>
      </c>
      <c r="I753" s="49" t="s">
        <v>2457</v>
      </c>
      <c r="J753" s="47">
        <v>1</v>
      </c>
      <c r="K753" s="54">
        <v>45779</v>
      </c>
      <c r="L753" s="48">
        <v>46022</v>
      </c>
      <c r="M753" s="49">
        <f t="shared" si="11"/>
        <v>35</v>
      </c>
      <c r="N753" s="50">
        <v>0</v>
      </c>
      <c r="O753" s="51" t="s">
        <v>856</v>
      </c>
      <c r="P753" s="44" t="s">
        <v>3888</v>
      </c>
    </row>
    <row r="754" spans="1:16" ht="148.5" x14ac:dyDescent="0.25">
      <c r="A754" s="3">
        <v>28</v>
      </c>
      <c r="B754" s="44" t="s">
        <v>2692</v>
      </c>
      <c r="C754" s="45" t="s">
        <v>26</v>
      </c>
      <c r="D754" s="49">
        <v>49</v>
      </c>
      <c r="E754" s="44" t="s">
        <v>2675</v>
      </c>
      <c r="F754" s="44" t="s">
        <v>2670</v>
      </c>
      <c r="G754" s="44" t="s">
        <v>2455</v>
      </c>
      <c r="H754" s="44" t="s">
        <v>2456</v>
      </c>
      <c r="I754" s="49" t="s">
        <v>2457</v>
      </c>
      <c r="J754" s="47">
        <v>1</v>
      </c>
      <c r="K754" s="54">
        <v>45779</v>
      </c>
      <c r="L754" s="48">
        <v>46022</v>
      </c>
      <c r="M754" s="49">
        <f t="shared" si="11"/>
        <v>35</v>
      </c>
      <c r="N754" s="50">
        <v>0</v>
      </c>
      <c r="O754" s="51" t="s">
        <v>856</v>
      </c>
      <c r="P754" s="44" t="s">
        <v>3888</v>
      </c>
    </row>
    <row r="755" spans="1:16" ht="148.5" x14ac:dyDescent="0.25">
      <c r="A755" s="3">
        <v>28</v>
      </c>
      <c r="B755" s="44" t="s">
        <v>2698</v>
      </c>
      <c r="C755" s="45" t="s">
        <v>26</v>
      </c>
      <c r="D755" s="49">
        <v>49</v>
      </c>
      <c r="E755" s="44" t="s">
        <v>2675</v>
      </c>
      <c r="F755" s="44" t="s">
        <v>2670</v>
      </c>
      <c r="G755" s="44" t="s">
        <v>2646</v>
      </c>
      <c r="H755" s="44" t="s">
        <v>2655</v>
      </c>
      <c r="I755" s="49" t="s">
        <v>2648</v>
      </c>
      <c r="J755" s="47">
        <v>1</v>
      </c>
      <c r="K755" s="54">
        <v>45779</v>
      </c>
      <c r="L755" s="48">
        <v>46022</v>
      </c>
      <c r="M755" s="49">
        <f t="shared" si="11"/>
        <v>35</v>
      </c>
      <c r="N755" s="50">
        <v>0</v>
      </c>
      <c r="O755" s="51" t="s">
        <v>856</v>
      </c>
      <c r="P755" s="44" t="s">
        <v>3888</v>
      </c>
    </row>
    <row r="756" spans="1:16" ht="165" x14ac:dyDescent="0.25">
      <c r="A756" s="3">
        <v>28</v>
      </c>
      <c r="B756" s="44" t="s">
        <v>2702</v>
      </c>
      <c r="C756" s="45" t="s">
        <v>26</v>
      </c>
      <c r="D756" s="49">
        <v>50</v>
      </c>
      <c r="E756" s="44" t="s">
        <v>2681</v>
      </c>
      <c r="F756" s="44" t="s">
        <v>2682</v>
      </c>
      <c r="G756" s="44" t="s">
        <v>2683</v>
      </c>
      <c r="H756" s="44" t="s">
        <v>2684</v>
      </c>
      <c r="I756" s="44" t="s">
        <v>224</v>
      </c>
      <c r="J756" s="44">
        <v>1</v>
      </c>
      <c r="K756" s="54">
        <v>45779</v>
      </c>
      <c r="L756" s="48">
        <v>46022</v>
      </c>
      <c r="M756" s="49">
        <f t="shared" si="11"/>
        <v>35</v>
      </c>
      <c r="N756" s="50">
        <v>0</v>
      </c>
      <c r="O756" s="51" t="s">
        <v>856</v>
      </c>
      <c r="P756" s="44" t="s">
        <v>3876</v>
      </c>
    </row>
    <row r="757" spans="1:16" ht="165" x14ac:dyDescent="0.25">
      <c r="A757" s="3">
        <v>28</v>
      </c>
      <c r="B757" s="44" t="s">
        <v>2707</v>
      </c>
      <c r="C757" s="45" t="s">
        <v>26</v>
      </c>
      <c r="D757" s="49">
        <v>50</v>
      </c>
      <c r="E757" s="44" t="s">
        <v>2681</v>
      </c>
      <c r="F757" s="44" t="s">
        <v>2682</v>
      </c>
      <c r="G757" s="44" t="s">
        <v>2455</v>
      </c>
      <c r="H757" s="44" t="s">
        <v>2643</v>
      </c>
      <c r="I757" s="49" t="s">
        <v>2457</v>
      </c>
      <c r="J757" s="47">
        <v>1</v>
      </c>
      <c r="K757" s="54">
        <v>45779</v>
      </c>
      <c r="L757" s="48">
        <v>46022</v>
      </c>
      <c r="M757" s="49">
        <f t="shared" si="11"/>
        <v>35</v>
      </c>
      <c r="N757" s="50">
        <v>0</v>
      </c>
      <c r="O757" s="51" t="s">
        <v>856</v>
      </c>
      <c r="P757" s="44" t="s">
        <v>3888</v>
      </c>
    </row>
    <row r="758" spans="1:16" ht="165" x14ac:dyDescent="0.25">
      <c r="A758" s="3">
        <v>28</v>
      </c>
      <c r="B758" s="44" t="s">
        <v>2712</v>
      </c>
      <c r="C758" s="45" t="s">
        <v>26</v>
      </c>
      <c r="D758" s="49">
        <v>50</v>
      </c>
      <c r="E758" s="44" t="s">
        <v>2681</v>
      </c>
      <c r="F758" s="44" t="s">
        <v>2682</v>
      </c>
      <c r="G758" s="44" t="s">
        <v>2646</v>
      </c>
      <c r="H758" s="44" t="s">
        <v>2655</v>
      </c>
      <c r="I758" s="44" t="s">
        <v>2648</v>
      </c>
      <c r="J758" s="47">
        <v>1</v>
      </c>
      <c r="K758" s="54">
        <v>45779</v>
      </c>
      <c r="L758" s="48">
        <v>46022</v>
      </c>
      <c r="M758" s="49">
        <f t="shared" si="11"/>
        <v>35</v>
      </c>
      <c r="N758" s="50">
        <v>0</v>
      </c>
      <c r="O758" s="51" t="s">
        <v>856</v>
      </c>
      <c r="P758" s="44" t="s">
        <v>3888</v>
      </c>
    </row>
    <row r="759" spans="1:16" ht="148.5" x14ac:dyDescent="0.25">
      <c r="A759" s="3">
        <v>28</v>
      </c>
      <c r="B759" s="44" t="s">
        <v>2716</v>
      </c>
      <c r="C759" s="45" t="s">
        <v>26</v>
      </c>
      <c r="D759" s="46">
        <v>51</v>
      </c>
      <c r="E759" s="74" t="s">
        <v>2688</v>
      </c>
      <c r="F759" s="45" t="s">
        <v>2689</v>
      </c>
      <c r="G759" s="45" t="s">
        <v>2690</v>
      </c>
      <c r="H759" s="45" t="s">
        <v>2690</v>
      </c>
      <c r="I759" s="47" t="s">
        <v>224</v>
      </c>
      <c r="J759" s="47">
        <v>1</v>
      </c>
      <c r="K759" s="62">
        <v>45310</v>
      </c>
      <c r="L759" s="62">
        <v>45462</v>
      </c>
      <c r="M759" s="49">
        <f t="shared" si="11"/>
        <v>22</v>
      </c>
      <c r="N759" s="52">
        <v>1</v>
      </c>
      <c r="O759" s="56" t="s">
        <v>2691</v>
      </c>
      <c r="P759" s="44" t="s">
        <v>3879</v>
      </c>
    </row>
    <row r="760" spans="1:16" ht="148.5" x14ac:dyDescent="0.25">
      <c r="A760" s="3">
        <v>28</v>
      </c>
      <c r="B760" s="44" t="s">
        <v>2719</v>
      </c>
      <c r="C760" s="45" t="s">
        <v>26</v>
      </c>
      <c r="D760" s="49">
        <v>52</v>
      </c>
      <c r="E760" s="57" t="s">
        <v>2693</v>
      </c>
      <c r="F760" s="57" t="s">
        <v>2639</v>
      </c>
      <c r="G760" s="57" t="s">
        <v>2694</v>
      </c>
      <c r="H760" s="57" t="s">
        <v>2695</v>
      </c>
      <c r="I760" s="49" t="s">
        <v>2696</v>
      </c>
      <c r="J760" s="49">
        <v>1</v>
      </c>
      <c r="K760" s="71">
        <v>45310</v>
      </c>
      <c r="L760" s="71">
        <v>45838</v>
      </c>
      <c r="M760" s="49">
        <f t="shared" si="11"/>
        <v>75</v>
      </c>
      <c r="N760" s="60">
        <v>0.6</v>
      </c>
      <c r="O760" s="51" t="s">
        <v>2697</v>
      </c>
      <c r="P760" s="44" t="s">
        <v>3876</v>
      </c>
    </row>
    <row r="761" spans="1:16" ht="148.5" x14ac:dyDescent="0.25">
      <c r="A761" s="3">
        <v>28</v>
      </c>
      <c r="B761" s="44" t="s">
        <v>2723</v>
      </c>
      <c r="C761" s="45" t="s">
        <v>26</v>
      </c>
      <c r="D761" s="49">
        <v>52</v>
      </c>
      <c r="E761" s="57" t="s">
        <v>2693</v>
      </c>
      <c r="F761" s="57" t="s">
        <v>2639</v>
      </c>
      <c r="G761" s="57" t="s">
        <v>2699</v>
      </c>
      <c r="H761" s="57" t="s">
        <v>2700</v>
      </c>
      <c r="I761" s="49" t="s">
        <v>224</v>
      </c>
      <c r="J761" s="49">
        <v>1</v>
      </c>
      <c r="K761" s="71">
        <v>45310</v>
      </c>
      <c r="L761" s="71">
        <v>45838</v>
      </c>
      <c r="M761" s="49">
        <f t="shared" si="11"/>
        <v>75</v>
      </c>
      <c r="N761" s="60">
        <v>0.6</v>
      </c>
      <c r="O761" s="51" t="s">
        <v>2701</v>
      </c>
      <c r="P761" s="44" t="s">
        <v>3876</v>
      </c>
    </row>
    <row r="762" spans="1:16" ht="148.5" x14ac:dyDescent="0.25">
      <c r="A762" s="3">
        <v>28</v>
      </c>
      <c r="B762" s="44" t="s">
        <v>2726</v>
      </c>
      <c r="C762" s="45" t="s">
        <v>26</v>
      </c>
      <c r="D762" s="49">
        <v>52</v>
      </c>
      <c r="E762" s="57" t="s">
        <v>2693</v>
      </c>
      <c r="F762" s="57" t="s">
        <v>2703</v>
      </c>
      <c r="G762" s="57" t="s">
        <v>2704</v>
      </c>
      <c r="H762" s="57" t="s">
        <v>2705</v>
      </c>
      <c r="I762" s="49" t="s">
        <v>224</v>
      </c>
      <c r="J762" s="49">
        <v>1</v>
      </c>
      <c r="K762" s="71">
        <v>45310</v>
      </c>
      <c r="L762" s="71">
        <v>45462</v>
      </c>
      <c r="M762" s="49">
        <f t="shared" si="11"/>
        <v>22</v>
      </c>
      <c r="N762" s="60">
        <v>1</v>
      </c>
      <c r="O762" s="51" t="s">
        <v>2706</v>
      </c>
      <c r="P762" s="44" t="s">
        <v>3876</v>
      </c>
    </row>
    <row r="763" spans="1:16" ht="148.5" x14ac:dyDescent="0.25">
      <c r="A763" s="3">
        <v>28</v>
      </c>
      <c r="B763" s="44" t="s">
        <v>2727</v>
      </c>
      <c r="C763" s="45" t="s">
        <v>26</v>
      </c>
      <c r="D763" s="49">
        <v>52</v>
      </c>
      <c r="E763" s="57" t="s">
        <v>2693</v>
      </c>
      <c r="F763" s="57" t="s">
        <v>2703</v>
      </c>
      <c r="G763" s="57" t="s">
        <v>2708</v>
      </c>
      <c r="H763" s="57" t="s">
        <v>2709</v>
      </c>
      <c r="I763" s="49" t="s">
        <v>2710</v>
      </c>
      <c r="J763" s="49">
        <v>1</v>
      </c>
      <c r="K763" s="71">
        <v>45310</v>
      </c>
      <c r="L763" s="71">
        <v>45676</v>
      </c>
      <c r="M763" s="49">
        <f t="shared" si="11"/>
        <v>52</v>
      </c>
      <c r="N763" s="60">
        <v>1</v>
      </c>
      <c r="O763" s="51" t="s">
        <v>2711</v>
      </c>
      <c r="P763" s="44" t="s">
        <v>3890</v>
      </c>
    </row>
    <row r="764" spans="1:16" ht="82.5" x14ac:dyDescent="0.25">
      <c r="A764" s="3">
        <v>28</v>
      </c>
      <c r="B764" s="44" t="s">
        <v>2728</v>
      </c>
      <c r="C764" s="45" t="s">
        <v>26</v>
      </c>
      <c r="D764" s="46">
        <v>53</v>
      </c>
      <c r="E764" s="74" t="s">
        <v>2713</v>
      </c>
      <c r="F764" s="45" t="s">
        <v>2714</v>
      </c>
      <c r="G764" s="45" t="s">
        <v>2715</v>
      </c>
      <c r="H764" s="45" t="s">
        <v>2660</v>
      </c>
      <c r="I764" s="47" t="s">
        <v>1280</v>
      </c>
      <c r="J764" s="47">
        <v>1</v>
      </c>
      <c r="K764" s="62">
        <v>45310</v>
      </c>
      <c r="L764" s="62">
        <v>45838</v>
      </c>
      <c r="M764" s="49">
        <f t="shared" si="11"/>
        <v>75</v>
      </c>
      <c r="N764" s="52">
        <v>0</v>
      </c>
      <c r="O764" s="51" t="s">
        <v>1481</v>
      </c>
      <c r="P764" s="44" t="s">
        <v>3879</v>
      </c>
    </row>
    <row r="765" spans="1:16" ht="82.5" x14ac:dyDescent="0.25">
      <c r="A765" s="3">
        <v>28</v>
      </c>
      <c r="B765" s="44" t="s">
        <v>2731</v>
      </c>
      <c r="C765" s="45" t="s">
        <v>26</v>
      </c>
      <c r="D765" s="46">
        <v>53</v>
      </c>
      <c r="E765" s="74" t="s">
        <v>2717</v>
      </c>
      <c r="F765" s="45" t="s">
        <v>2714</v>
      </c>
      <c r="G765" s="45" t="s">
        <v>2664</v>
      </c>
      <c r="H765" s="45" t="s">
        <v>2664</v>
      </c>
      <c r="I765" s="47" t="s">
        <v>2718</v>
      </c>
      <c r="J765" s="47">
        <v>1</v>
      </c>
      <c r="K765" s="62">
        <v>45310</v>
      </c>
      <c r="L765" s="62">
        <v>45838</v>
      </c>
      <c r="M765" s="49">
        <f t="shared" si="11"/>
        <v>75</v>
      </c>
      <c r="N765" s="52">
        <v>0.1</v>
      </c>
      <c r="O765" s="51" t="s">
        <v>1481</v>
      </c>
      <c r="P765" s="44" t="s">
        <v>3879</v>
      </c>
    </row>
    <row r="766" spans="1:16" ht="82.5" x14ac:dyDescent="0.25">
      <c r="A766" s="3">
        <v>28</v>
      </c>
      <c r="B766" s="44" t="s">
        <v>2732</v>
      </c>
      <c r="C766" s="45" t="s">
        <v>26</v>
      </c>
      <c r="D766" s="49">
        <v>53</v>
      </c>
      <c r="E766" s="74" t="s">
        <v>2717</v>
      </c>
      <c r="F766" s="57" t="s">
        <v>2720</v>
      </c>
      <c r="G766" s="57" t="s">
        <v>2721</v>
      </c>
      <c r="H766" s="57" t="s">
        <v>2722</v>
      </c>
      <c r="I766" s="49" t="s">
        <v>2344</v>
      </c>
      <c r="J766" s="49">
        <v>1</v>
      </c>
      <c r="K766" s="71">
        <v>45310</v>
      </c>
      <c r="L766" s="62">
        <v>45838</v>
      </c>
      <c r="M766" s="49">
        <f t="shared" si="11"/>
        <v>75</v>
      </c>
      <c r="N766" s="60">
        <v>1</v>
      </c>
      <c r="O766" s="51" t="s">
        <v>2334</v>
      </c>
      <c r="P766" s="44" t="s">
        <v>3879</v>
      </c>
    </row>
    <row r="767" spans="1:16" ht="165" x14ac:dyDescent="0.25">
      <c r="A767" s="3">
        <v>28</v>
      </c>
      <c r="B767" s="44" t="s">
        <v>2733</v>
      </c>
      <c r="C767" s="45" t="s">
        <v>26</v>
      </c>
      <c r="D767" s="49">
        <v>54</v>
      </c>
      <c r="E767" s="44" t="s">
        <v>2724</v>
      </c>
      <c r="F767" s="44" t="s">
        <v>2725</v>
      </c>
      <c r="G767" s="44" t="s">
        <v>2683</v>
      </c>
      <c r="H767" s="44" t="s">
        <v>2684</v>
      </c>
      <c r="I767" s="44" t="s">
        <v>224</v>
      </c>
      <c r="J767" s="44">
        <v>1</v>
      </c>
      <c r="K767" s="54">
        <v>45779</v>
      </c>
      <c r="L767" s="48">
        <v>46022</v>
      </c>
      <c r="M767" s="49">
        <f t="shared" si="11"/>
        <v>35</v>
      </c>
      <c r="N767" s="50">
        <v>0</v>
      </c>
      <c r="O767" s="51" t="s">
        <v>856</v>
      </c>
      <c r="P767" s="44" t="s">
        <v>3876</v>
      </c>
    </row>
    <row r="768" spans="1:16" ht="165" x14ac:dyDescent="0.25">
      <c r="A768" s="3">
        <v>28</v>
      </c>
      <c r="B768" s="44" t="s">
        <v>2739</v>
      </c>
      <c r="C768" s="45" t="s">
        <v>26</v>
      </c>
      <c r="D768" s="49">
        <v>54</v>
      </c>
      <c r="E768" s="44" t="s">
        <v>2724</v>
      </c>
      <c r="F768" s="44" t="s">
        <v>2725</v>
      </c>
      <c r="G768" s="44" t="s">
        <v>2455</v>
      </c>
      <c r="H768" s="44" t="s">
        <v>2643</v>
      </c>
      <c r="I768" s="49" t="s">
        <v>2457</v>
      </c>
      <c r="J768" s="47">
        <v>1</v>
      </c>
      <c r="K768" s="54">
        <v>45779</v>
      </c>
      <c r="L768" s="48">
        <v>46022</v>
      </c>
      <c r="M768" s="49">
        <f t="shared" si="11"/>
        <v>35</v>
      </c>
      <c r="N768" s="50">
        <v>0</v>
      </c>
      <c r="O768" s="51" t="s">
        <v>856</v>
      </c>
      <c r="P768" s="44" t="s">
        <v>3888</v>
      </c>
    </row>
    <row r="769" spans="1:16" ht="165" x14ac:dyDescent="0.25">
      <c r="A769" s="3">
        <v>28</v>
      </c>
      <c r="B769" s="44" t="s">
        <v>2743</v>
      </c>
      <c r="C769" s="45" t="s">
        <v>26</v>
      </c>
      <c r="D769" s="49">
        <v>54</v>
      </c>
      <c r="E769" s="44" t="s">
        <v>2724</v>
      </c>
      <c r="F769" s="44" t="s">
        <v>2725</v>
      </c>
      <c r="G769" s="44" t="s">
        <v>2646</v>
      </c>
      <c r="H769" s="44" t="s">
        <v>2655</v>
      </c>
      <c r="I769" s="44" t="s">
        <v>2648</v>
      </c>
      <c r="J769" s="47">
        <v>1</v>
      </c>
      <c r="K769" s="54">
        <v>45779</v>
      </c>
      <c r="L769" s="48">
        <v>46022</v>
      </c>
      <c r="M769" s="49">
        <f t="shared" si="11"/>
        <v>35</v>
      </c>
      <c r="N769" s="50">
        <v>0</v>
      </c>
      <c r="O769" s="51" t="s">
        <v>856</v>
      </c>
      <c r="P769" s="44" t="s">
        <v>3888</v>
      </c>
    </row>
    <row r="770" spans="1:16" ht="181.5" x14ac:dyDescent="0.25">
      <c r="A770" s="3">
        <v>28</v>
      </c>
      <c r="B770" s="44" t="s">
        <v>2746</v>
      </c>
      <c r="C770" s="45" t="s">
        <v>26</v>
      </c>
      <c r="D770" s="49">
        <v>55</v>
      </c>
      <c r="E770" s="57" t="s">
        <v>2729</v>
      </c>
      <c r="F770" s="57" t="s">
        <v>2730</v>
      </c>
      <c r="G770" s="57" t="s">
        <v>2447</v>
      </c>
      <c r="H770" s="57" t="s">
        <v>2448</v>
      </c>
      <c r="I770" s="49" t="s">
        <v>2449</v>
      </c>
      <c r="J770" s="49">
        <v>1</v>
      </c>
      <c r="K770" s="71">
        <v>45779</v>
      </c>
      <c r="L770" s="71">
        <v>46022</v>
      </c>
      <c r="M770" s="49">
        <f t="shared" si="11"/>
        <v>35</v>
      </c>
      <c r="N770" s="60">
        <v>0</v>
      </c>
      <c r="O770" s="51" t="s">
        <v>856</v>
      </c>
      <c r="P770" s="44" t="s">
        <v>3888</v>
      </c>
    </row>
    <row r="771" spans="1:16" ht="181.5" x14ac:dyDescent="0.25">
      <c r="A771" s="3">
        <v>28</v>
      </c>
      <c r="B771" s="44" t="s">
        <v>2750</v>
      </c>
      <c r="C771" s="45" t="s">
        <v>26</v>
      </c>
      <c r="D771" s="49">
        <v>55</v>
      </c>
      <c r="E771" s="57" t="s">
        <v>2729</v>
      </c>
      <c r="F771" s="57" t="s">
        <v>2730</v>
      </c>
      <c r="G771" s="57" t="s">
        <v>1563</v>
      </c>
      <c r="H771" s="57" t="s">
        <v>2452</v>
      </c>
      <c r="I771" s="49" t="s">
        <v>1565</v>
      </c>
      <c r="J771" s="49">
        <v>1</v>
      </c>
      <c r="K771" s="71">
        <v>45779</v>
      </c>
      <c r="L771" s="71">
        <v>46022</v>
      </c>
      <c r="M771" s="49">
        <f t="shared" si="11"/>
        <v>35</v>
      </c>
      <c r="N771" s="60">
        <v>0</v>
      </c>
      <c r="O771" s="51" t="s">
        <v>856</v>
      </c>
      <c r="P771" s="44" t="s">
        <v>3888</v>
      </c>
    </row>
    <row r="772" spans="1:16" ht="181.5" x14ac:dyDescent="0.25">
      <c r="A772" s="3">
        <v>28</v>
      </c>
      <c r="B772" s="44" t="s">
        <v>2756</v>
      </c>
      <c r="C772" s="45" t="s">
        <v>26</v>
      </c>
      <c r="D772" s="49">
        <v>55</v>
      </c>
      <c r="E772" s="57" t="s">
        <v>2729</v>
      </c>
      <c r="F772" s="57" t="s">
        <v>2730</v>
      </c>
      <c r="G772" s="57" t="s">
        <v>2455</v>
      </c>
      <c r="H772" s="57" t="s">
        <v>2456</v>
      </c>
      <c r="I772" s="49" t="s">
        <v>2457</v>
      </c>
      <c r="J772" s="49">
        <v>1</v>
      </c>
      <c r="K772" s="71">
        <v>45779</v>
      </c>
      <c r="L772" s="71">
        <v>46022</v>
      </c>
      <c r="M772" s="49">
        <f t="shared" si="11"/>
        <v>35</v>
      </c>
      <c r="N772" s="60">
        <v>0</v>
      </c>
      <c r="O772" s="51" t="s">
        <v>856</v>
      </c>
      <c r="P772" s="44" t="s">
        <v>3888</v>
      </c>
    </row>
    <row r="773" spans="1:16" ht="181.5" x14ac:dyDescent="0.25">
      <c r="A773" s="3">
        <v>28</v>
      </c>
      <c r="B773" s="44" t="s">
        <v>2763</v>
      </c>
      <c r="C773" s="45" t="s">
        <v>26</v>
      </c>
      <c r="D773" s="49">
        <v>56</v>
      </c>
      <c r="E773" s="57" t="s">
        <v>2734</v>
      </c>
      <c r="F773" s="57" t="s">
        <v>2735</v>
      </c>
      <c r="G773" s="57" t="s">
        <v>2736</v>
      </c>
      <c r="H773" s="57" t="s">
        <v>2737</v>
      </c>
      <c r="I773" s="49" t="s">
        <v>1037</v>
      </c>
      <c r="J773" s="49">
        <v>1</v>
      </c>
      <c r="K773" s="71">
        <v>45310</v>
      </c>
      <c r="L773" s="71">
        <v>45462</v>
      </c>
      <c r="M773" s="49">
        <f t="shared" si="11"/>
        <v>22</v>
      </c>
      <c r="N773" s="60">
        <v>1</v>
      </c>
      <c r="O773" s="51" t="s">
        <v>2738</v>
      </c>
      <c r="P773" s="44" t="s">
        <v>3876</v>
      </c>
    </row>
    <row r="774" spans="1:16" ht="181.5" x14ac:dyDescent="0.25">
      <c r="A774" s="3">
        <v>28</v>
      </c>
      <c r="B774" s="44" t="s">
        <v>2766</v>
      </c>
      <c r="C774" s="45" t="s">
        <v>26</v>
      </c>
      <c r="D774" s="49">
        <v>56</v>
      </c>
      <c r="E774" s="57" t="s">
        <v>2734</v>
      </c>
      <c r="F774" s="57" t="s">
        <v>2740</v>
      </c>
      <c r="G774" s="57" t="s">
        <v>2741</v>
      </c>
      <c r="H774" s="57" t="s">
        <v>2742</v>
      </c>
      <c r="I774" s="49" t="s">
        <v>1037</v>
      </c>
      <c r="J774" s="49">
        <v>1</v>
      </c>
      <c r="K774" s="71">
        <v>45310</v>
      </c>
      <c r="L774" s="71">
        <v>45838</v>
      </c>
      <c r="M774" s="49">
        <f t="shared" si="11"/>
        <v>75</v>
      </c>
      <c r="N774" s="60">
        <v>0</v>
      </c>
      <c r="O774" s="51" t="s">
        <v>1224</v>
      </c>
      <c r="P774" s="44" t="s">
        <v>3923</v>
      </c>
    </row>
    <row r="775" spans="1:16" ht="181.5" x14ac:dyDescent="0.25">
      <c r="A775" s="3">
        <v>28</v>
      </c>
      <c r="B775" s="44" t="s">
        <v>2772</v>
      </c>
      <c r="C775" s="45" t="s">
        <v>26</v>
      </c>
      <c r="D775" s="49">
        <v>56</v>
      </c>
      <c r="E775" s="57" t="s">
        <v>2734</v>
      </c>
      <c r="F775" s="57" t="s">
        <v>2735</v>
      </c>
      <c r="G775" s="57" t="s">
        <v>2744</v>
      </c>
      <c r="H775" s="57" t="s">
        <v>2745</v>
      </c>
      <c r="I775" s="49" t="s">
        <v>1037</v>
      </c>
      <c r="J775" s="49">
        <v>1</v>
      </c>
      <c r="K775" s="71">
        <v>45310</v>
      </c>
      <c r="L775" s="71">
        <v>45462</v>
      </c>
      <c r="M775" s="49">
        <f t="shared" si="11"/>
        <v>22</v>
      </c>
      <c r="N775" s="60">
        <v>1</v>
      </c>
      <c r="O775" s="51" t="s">
        <v>2738</v>
      </c>
      <c r="P775" s="44" t="s">
        <v>3876</v>
      </c>
    </row>
    <row r="776" spans="1:16" ht="181.5" x14ac:dyDescent="0.25">
      <c r="A776" s="3">
        <v>28</v>
      </c>
      <c r="B776" s="44" t="s">
        <v>2778</v>
      </c>
      <c r="C776" s="45" t="s">
        <v>26</v>
      </c>
      <c r="D776" s="49">
        <v>56</v>
      </c>
      <c r="E776" s="57" t="s">
        <v>2734</v>
      </c>
      <c r="F776" s="57" t="s">
        <v>2735</v>
      </c>
      <c r="G776" s="57" t="s">
        <v>2747</v>
      </c>
      <c r="H776" s="57" t="s">
        <v>2748</v>
      </c>
      <c r="I776" s="49" t="s">
        <v>2710</v>
      </c>
      <c r="J776" s="49">
        <v>1</v>
      </c>
      <c r="K776" s="71">
        <v>45310</v>
      </c>
      <c r="L776" s="71">
        <v>45838</v>
      </c>
      <c r="M776" s="49">
        <f t="shared" si="11"/>
        <v>75</v>
      </c>
      <c r="N776" s="60">
        <v>0.2</v>
      </c>
      <c r="O776" s="51" t="s">
        <v>2749</v>
      </c>
      <c r="P776" s="44" t="s">
        <v>3890</v>
      </c>
    </row>
    <row r="777" spans="1:16" ht="181.5" x14ac:dyDescent="0.25">
      <c r="A777" s="3">
        <v>28</v>
      </c>
      <c r="B777" s="44" t="s">
        <v>2783</v>
      </c>
      <c r="C777" s="45" t="s">
        <v>26</v>
      </c>
      <c r="D777" s="49">
        <v>56</v>
      </c>
      <c r="E777" s="57" t="s">
        <v>2734</v>
      </c>
      <c r="F777" s="57" t="s">
        <v>2751</v>
      </c>
      <c r="G777" s="57" t="s">
        <v>2752</v>
      </c>
      <c r="H777" s="57" t="s">
        <v>2753</v>
      </c>
      <c r="I777" s="49" t="s">
        <v>2754</v>
      </c>
      <c r="J777" s="49">
        <v>1</v>
      </c>
      <c r="K777" s="71">
        <v>45310</v>
      </c>
      <c r="L777" s="71">
        <v>45676</v>
      </c>
      <c r="M777" s="49">
        <f t="shared" si="11"/>
        <v>52</v>
      </c>
      <c r="N777" s="60">
        <v>1</v>
      </c>
      <c r="O777" s="64" t="s">
        <v>2755</v>
      </c>
      <c r="P777" s="49" t="s">
        <v>3896</v>
      </c>
    </row>
    <row r="778" spans="1:16" ht="165" x14ac:dyDescent="0.25">
      <c r="A778" s="3">
        <v>28</v>
      </c>
      <c r="B778" s="44" t="s">
        <v>2786</v>
      </c>
      <c r="C778" s="45" t="s">
        <v>26</v>
      </c>
      <c r="D778" s="49">
        <v>57</v>
      </c>
      <c r="E778" s="57" t="s">
        <v>2757</v>
      </c>
      <c r="F778" s="57" t="s">
        <v>2758</v>
      </c>
      <c r="G778" s="57" t="s">
        <v>2759</v>
      </c>
      <c r="H778" s="57" t="s">
        <v>2760</v>
      </c>
      <c r="I778" s="49" t="s">
        <v>2761</v>
      </c>
      <c r="J778" s="49">
        <v>1</v>
      </c>
      <c r="K778" s="71">
        <v>45310</v>
      </c>
      <c r="L778" s="71">
        <v>45462</v>
      </c>
      <c r="M778" s="49">
        <f t="shared" si="11"/>
        <v>22</v>
      </c>
      <c r="N778" s="60">
        <v>1</v>
      </c>
      <c r="O778" s="51" t="s">
        <v>2762</v>
      </c>
      <c r="P778" s="44" t="s">
        <v>3876</v>
      </c>
    </row>
    <row r="779" spans="1:16" ht="165" x14ac:dyDescent="0.25">
      <c r="A779" s="3">
        <v>28</v>
      </c>
      <c r="B779" s="44" t="s">
        <v>2791</v>
      </c>
      <c r="C779" s="45" t="s">
        <v>26</v>
      </c>
      <c r="D779" s="49">
        <v>57</v>
      </c>
      <c r="E779" s="57" t="s">
        <v>2757</v>
      </c>
      <c r="F779" s="57" t="s">
        <v>2758</v>
      </c>
      <c r="G779" s="57" t="s">
        <v>2764</v>
      </c>
      <c r="H779" s="57" t="s">
        <v>2745</v>
      </c>
      <c r="I779" s="49" t="s">
        <v>1037</v>
      </c>
      <c r="J779" s="49">
        <v>1</v>
      </c>
      <c r="K779" s="71">
        <v>45310</v>
      </c>
      <c r="L779" s="71">
        <v>45462</v>
      </c>
      <c r="M779" s="49">
        <f t="shared" si="11"/>
        <v>22</v>
      </c>
      <c r="N779" s="60">
        <v>1</v>
      </c>
      <c r="O779" s="51" t="s">
        <v>2765</v>
      </c>
      <c r="P779" s="44" t="s">
        <v>3876</v>
      </c>
    </row>
    <row r="780" spans="1:16" ht="165" x14ac:dyDescent="0.25">
      <c r="A780" s="3">
        <v>28</v>
      </c>
      <c r="B780" s="44" t="s">
        <v>2795</v>
      </c>
      <c r="C780" s="45" t="s">
        <v>26</v>
      </c>
      <c r="D780" s="49">
        <v>57</v>
      </c>
      <c r="E780" s="57" t="s">
        <v>2757</v>
      </c>
      <c r="F780" s="57" t="s">
        <v>2767</v>
      </c>
      <c r="G780" s="57" t="s">
        <v>2768</v>
      </c>
      <c r="H780" s="57" t="s">
        <v>2769</v>
      </c>
      <c r="I780" s="49" t="s">
        <v>2770</v>
      </c>
      <c r="J780" s="49">
        <v>1</v>
      </c>
      <c r="K780" s="71">
        <v>45310</v>
      </c>
      <c r="L780" s="71">
        <v>45676</v>
      </c>
      <c r="M780" s="49">
        <f t="shared" si="11"/>
        <v>52</v>
      </c>
      <c r="N780" s="60">
        <v>0.2</v>
      </c>
      <c r="O780" s="51" t="s">
        <v>2771</v>
      </c>
      <c r="P780" s="44" t="s">
        <v>3890</v>
      </c>
    </row>
    <row r="781" spans="1:16" ht="165" x14ac:dyDescent="0.25">
      <c r="A781" s="3">
        <v>28</v>
      </c>
      <c r="B781" s="44" t="s">
        <v>2797</v>
      </c>
      <c r="C781" s="45" t="s">
        <v>26</v>
      </c>
      <c r="D781" s="49">
        <v>57</v>
      </c>
      <c r="E781" s="57" t="s">
        <v>2757</v>
      </c>
      <c r="F781" s="57" t="s">
        <v>2773</v>
      </c>
      <c r="G781" s="57" t="s">
        <v>2774</v>
      </c>
      <c r="H781" s="57" t="s">
        <v>2775</v>
      </c>
      <c r="I781" s="49" t="s">
        <v>2776</v>
      </c>
      <c r="J781" s="49">
        <v>1</v>
      </c>
      <c r="K781" s="71">
        <v>45310</v>
      </c>
      <c r="L781" s="71">
        <v>45676</v>
      </c>
      <c r="M781" s="49">
        <f t="shared" si="11"/>
        <v>52</v>
      </c>
      <c r="N781" s="60">
        <v>0</v>
      </c>
      <c r="O781" s="64" t="s">
        <v>2777</v>
      </c>
      <c r="P781" s="44" t="s">
        <v>3915</v>
      </c>
    </row>
    <row r="782" spans="1:16" ht="165" x14ac:dyDescent="0.25">
      <c r="A782" s="3">
        <v>28</v>
      </c>
      <c r="B782" s="44" t="s">
        <v>2798</v>
      </c>
      <c r="C782" s="45" t="s">
        <v>26</v>
      </c>
      <c r="D782" s="49">
        <v>57</v>
      </c>
      <c r="E782" s="57" t="s">
        <v>2757</v>
      </c>
      <c r="F782" s="57" t="s">
        <v>2773</v>
      </c>
      <c r="G782" s="57" t="s">
        <v>2779</v>
      </c>
      <c r="H782" s="57" t="s">
        <v>2780</v>
      </c>
      <c r="I782" s="49" t="s">
        <v>2781</v>
      </c>
      <c r="J782" s="49">
        <v>1</v>
      </c>
      <c r="K782" s="71">
        <v>45310</v>
      </c>
      <c r="L782" s="71">
        <v>45656</v>
      </c>
      <c r="M782" s="49">
        <f t="shared" si="11"/>
        <v>49</v>
      </c>
      <c r="N782" s="60">
        <v>1</v>
      </c>
      <c r="O782" s="51" t="s">
        <v>2782</v>
      </c>
      <c r="P782" s="44" t="s">
        <v>3876</v>
      </c>
    </row>
    <row r="783" spans="1:16" ht="165" x14ac:dyDescent="0.25">
      <c r="A783" s="3">
        <v>28</v>
      </c>
      <c r="B783" s="44" t="s">
        <v>2804</v>
      </c>
      <c r="C783" s="45" t="s">
        <v>26</v>
      </c>
      <c r="D783" s="49">
        <v>57</v>
      </c>
      <c r="E783" s="57" t="s">
        <v>2757</v>
      </c>
      <c r="F783" s="57" t="s">
        <v>2773</v>
      </c>
      <c r="G783" s="57" t="s">
        <v>2784</v>
      </c>
      <c r="H783" s="57" t="s">
        <v>2785</v>
      </c>
      <c r="I783" s="49" t="s">
        <v>1037</v>
      </c>
      <c r="J783" s="49">
        <v>1</v>
      </c>
      <c r="K783" s="71">
        <v>45310</v>
      </c>
      <c r="L783" s="71">
        <v>45676</v>
      </c>
      <c r="M783" s="49">
        <f t="shared" si="11"/>
        <v>52</v>
      </c>
      <c r="N783" s="60">
        <v>0.2</v>
      </c>
      <c r="O783" s="51" t="s">
        <v>2771</v>
      </c>
      <c r="P783" s="44" t="s">
        <v>3890</v>
      </c>
    </row>
    <row r="784" spans="1:16" ht="99" x14ac:dyDescent="0.25">
      <c r="A784" s="3">
        <v>28</v>
      </c>
      <c r="B784" s="44" t="s">
        <v>2808</v>
      </c>
      <c r="C784" s="45" t="s">
        <v>26</v>
      </c>
      <c r="D784" s="46">
        <v>58</v>
      </c>
      <c r="E784" s="74" t="s">
        <v>2787</v>
      </c>
      <c r="F784" s="45" t="s">
        <v>2788</v>
      </c>
      <c r="G784" s="45" t="s">
        <v>2659</v>
      </c>
      <c r="H784" s="45" t="s">
        <v>2789</v>
      </c>
      <c r="I784" s="46" t="s">
        <v>1131</v>
      </c>
      <c r="J784" s="47">
        <v>1</v>
      </c>
      <c r="K784" s="62">
        <v>45310</v>
      </c>
      <c r="L784" s="62">
        <v>45746</v>
      </c>
      <c r="M784" s="49">
        <f t="shared" si="11"/>
        <v>62</v>
      </c>
      <c r="N784" s="52">
        <v>0</v>
      </c>
      <c r="O784" s="51" t="s">
        <v>2790</v>
      </c>
      <c r="P784" s="44" t="s">
        <v>3879</v>
      </c>
    </row>
    <row r="785" spans="1:16" ht="99" x14ac:dyDescent="0.25">
      <c r="A785" s="3">
        <v>28</v>
      </c>
      <c r="B785" s="44" t="s">
        <v>2811</v>
      </c>
      <c r="C785" s="45" t="s">
        <v>26</v>
      </c>
      <c r="D785" s="46">
        <v>58</v>
      </c>
      <c r="E785" s="74" t="s">
        <v>2792</v>
      </c>
      <c r="F785" s="45" t="s">
        <v>2788</v>
      </c>
      <c r="G785" s="45" t="s">
        <v>2793</v>
      </c>
      <c r="H785" s="45" t="s">
        <v>2793</v>
      </c>
      <c r="I785" s="47" t="s">
        <v>2718</v>
      </c>
      <c r="J785" s="47">
        <v>1</v>
      </c>
      <c r="K785" s="62">
        <v>45310</v>
      </c>
      <c r="L785" s="62">
        <v>45746</v>
      </c>
      <c r="M785" s="49">
        <f t="shared" si="11"/>
        <v>62</v>
      </c>
      <c r="N785" s="52">
        <v>0</v>
      </c>
      <c r="O785" s="51" t="s">
        <v>2794</v>
      </c>
      <c r="P785" s="44" t="s">
        <v>3879</v>
      </c>
    </row>
    <row r="786" spans="1:16" ht="99" x14ac:dyDescent="0.25">
      <c r="A786" s="3">
        <v>28</v>
      </c>
      <c r="B786" s="44" t="s">
        <v>2813</v>
      </c>
      <c r="C786" s="45" t="s">
        <v>282</v>
      </c>
      <c r="D786" s="46">
        <v>58</v>
      </c>
      <c r="E786" s="87" t="s">
        <v>2792</v>
      </c>
      <c r="F786" s="47" t="s">
        <v>2796</v>
      </c>
      <c r="G786" s="47" t="s">
        <v>304</v>
      </c>
      <c r="H786" s="47" t="s">
        <v>304</v>
      </c>
      <c r="I786" s="47" t="s">
        <v>305</v>
      </c>
      <c r="J786" s="46">
        <v>1</v>
      </c>
      <c r="K786" s="48">
        <v>45779</v>
      </c>
      <c r="L786" s="48">
        <v>46022</v>
      </c>
      <c r="M786" s="49">
        <f t="shared" si="11"/>
        <v>35</v>
      </c>
      <c r="N786" s="50">
        <v>0</v>
      </c>
      <c r="O786" s="51" t="s">
        <v>1518</v>
      </c>
      <c r="P786" s="44" t="s">
        <v>3879</v>
      </c>
    </row>
    <row r="787" spans="1:16" ht="99" x14ac:dyDescent="0.25">
      <c r="A787" s="3">
        <v>28</v>
      </c>
      <c r="B787" s="44" t="s">
        <v>2815</v>
      </c>
      <c r="C787" s="45" t="s">
        <v>282</v>
      </c>
      <c r="D787" s="46">
        <v>58</v>
      </c>
      <c r="E787" s="87" t="s">
        <v>2792</v>
      </c>
      <c r="F787" s="47" t="s">
        <v>2796</v>
      </c>
      <c r="G787" s="47" t="s">
        <v>307</v>
      </c>
      <c r="H787" s="47" t="s">
        <v>307</v>
      </c>
      <c r="I787" s="47" t="s">
        <v>308</v>
      </c>
      <c r="J787" s="46">
        <v>1</v>
      </c>
      <c r="K787" s="48">
        <v>45779</v>
      </c>
      <c r="L787" s="48">
        <v>46022</v>
      </c>
      <c r="M787" s="49">
        <f t="shared" si="11"/>
        <v>35</v>
      </c>
      <c r="N787" s="50">
        <v>0</v>
      </c>
      <c r="O787" s="51" t="s">
        <v>1518</v>
      </c>
      <c r="P787" s="44" t="s">
        <v>3879</v>
      </c>
    </row>
    <row r="788" spans="1:16" ht="99" x14ac:dyDescent="0.25">
      <c r="A788" s="3">
        <v>28</v>
      </c>
      <c r="B788" s="44" t="s">
        <v>2816</v>
      </c>
      <c r="C788" s="45" t="s">
        <v>26</v>
      </c>
      <c r="D788" s="46">
        <v>59</v>
      </c>
      <c r="E788" s="74" t="s">
        <v>2799</v>
      </c>
      <c r="F788" s="45" t="s">
        <v>2800</v>
      </c>
      <c r="G788" s="45" t="s">
        <v>2801</v>
      </c>
      <c r="H788" s="45" t="s">
        <v>2802</v>
      </c>
      <c r="I788" s="46" t="s">
        <v>2337</v>
      </c>
      <c r="J788" s="46">
        <v>1</v>
      </c>
      <c r="K788" s="62">
        <v>45310</v>
      </c>
      <c r="L788" s="62">
        <v>45838</v>
      </c>
      <c r="M788" s="49">
        <f t="shared" si="11"/>
        <v>75</v>
      </c>
      <c r="N788" s="52">
        <v>0</v>
      </c>
      <c r="O788" s="89" t="s">
        <v>2803</v>
      </c>
      <c r="P788" s="44" t="s">
        <v>3879</v>
      </c>
    </row>
    <row r="789" spans="1:16" ht="99" x14ac:dyDescent="0.25">
      <c r="A789" s="3">
        <v>28</v>
      </c>
      <c r="B789" s="44" t="s">
        <v>2821</v>
      </c>
      <c r="C789" s="45" t="s">
        <v>26</v>
      </c>
      <c r="D789" s="46">
        <v>59</v>
      </c>
      <c r="E789" s="74" t="s">
        <v>2799</v>
      </c>
      <c r="F789" s="45" t="s">
        <v>2800</v>
      </c>
      <c r="G789" s="45" t="s">
        <v>2805</v>
      </c>
      <c r="H789" s="45" t="s">
        <v>2806</v>
      </c>
      <c r="I789" s="46" t="s">
        <v>2337</v>
      </c>
      <c r="J789" s="46">
        <v>1</v>
      </c>
      <c r="K789" s="62">
        <v>45310</v>
      </c>
      <c r="L789" s="62">
        <v>45746</v>
      </c>
      <c r="M789" s="49">
        <f t="shared" si="11"/>
        <v>62</v>
      </c>
      <c r="N789" s="52">
        <v>0</v>
      </c>
      <c r="O789" s="51" t="s">
        <v>2807</v>
      </c>
      <c r="P789" s="47" t="s">
        <v>3927</v>
      </c>
    </row>
    <row r="790" spans="1:16" ht="115.5" x14ac:dyDescent="0.25">
      <c r="A790" s="3">
        <v>28</v>
      </c>
      <c r="B790" s="44" t="s">
        <v>2824</v>
      </c>
      <c r="C790" s="45" t="s">
        <v>26</v>
      </c>
      <c r="D790" s="46">
        <v>59</v>
      </c>
      <c r="E790" s="74" t="s">
        <v>2799</v>
      </c>
      <c r="F790" s="45" t="s">
        <v>2800</v>
      </c>
      <c r="G790" s="45" t="s">
        <v>2809</v>
      </c>
      <c r="H790" s="45" t="s">
        <v>2810</v>
      </c>
      <c r="I790" s="46" t="s">
        <v>1280</v>
      </c>
      <c r="J790" s="46">
        <v>1</v>
      </c>
      <c r="K790" s="62">
        <v>45310</v>
      </c>
      <c r="L790" s="62">
        <v>45746</v>
      </c>
      <c r="M790" s="49">
        <f t="shared" si="11"/>
        <v>62</v>
      </c>
      <c r="N790" s="52">
        <v>0</v>
      </c>
      <c r="O790" s="51" t="s">
        <v>1481</v>
      </c>
      <c r="P790" s="44" t="s">
        <v>3879</v>
      </c>
    </row>
    <row r="791" spans="1:16" ht="99" x14ac:dyDescent="0.25">
      <c r="A791" s="3">
        <v>28</v>
      </c>
      <c r="B791" s="44" t="s">
        <v>2826</v>
      </c>
      <c r="C791" s="45" t="s">
        <v>26</v>
      </c>
      <c r="D791" s="46">
        <v>59</v>
      </c>
      <c r="E791" s="74" t="s">
        <v>2799</v>
      </c>
      <c r="F791" s="45" t="s">
        <v>2800</v>
      </c>
      <c r="G791" s="45" t="s">
        <v>2793</v>
      </c>
      <c r="H791" s="45" t="s">
        <v>2812</v>
      </c>
      <c r="I791" s="47" t="s">
        <v>2718</v>
      </c>
      <c r="J791" s="46">
        <v>1</v>
      </c>
      <c r="K791" s="62">
        <v>45310</v>
      </c>
      <c r="L791" s="62">
        <v>45746</v>
      </c>
      <c r="M791" s="49">
        <f t="shared" si="11"/>
        <v>62</v>
      </c>
      <c r="N791" s="52">
        <v>0</v>
      </c>
      <c r="O791" s="51" t="s">
        <v>1481</v>
      </c>
      <c r="P791" s="44" t="s">
        <v>3879</v>
      </c>
    </row>
    <row r="792" spans="1:16" ht="99" x14ac:dyDescent="0.25">
      <c r="A792" s="3">
        <v>28</v>
      </c>
      <c r="B792" s="44" t="s">
        <v>2827</v>
      </c>
      <c r="C792" s="45" t="s">
        <v>282</v>
      </c>
      <c r="D792" s="46">
        <v>59</v>
      </c>
      <c r="E792" s="87" t="s">
        <v>2799</v>
      </c>
      <c r="F792" s="47" t="s">
        <v>2814</v>
      </c>
      <c r="G792" s="47" t="s">
        <v>304</v>
      </c>
      <c r="H792" s="47" t="s">
        <v>304</v>
      </c>
      <c r="I792" s="47" t="s">
        <v>305</v>
      </c>
      <c r="J792" s="46">
        <v>1</v>
      </c>
      <c r="K792" s="48">
        <v>45779</v>
      </c>
      <c r="L792" s="48">
        <v>46022</v>
      </c>
      <c r="M792" s="49">
        <f t="shared" si="11"/>
        <v>35</v>
      </c>
      <c r="N792" s="50">
        <v>0</v>
      </c>
      <c r="O792" s="51" t="s">
        <v>1518</v>
      </c>
      <c r="P792" s="44" t="s">
        <v>3879</v>
      </c>
    </row>
    <row r="793" spans="1:16" ht="99" x14ac:dyDescent="0.25">
      <c r="A793" s="3">
        <v>28</v>
      </c>
      <c r="B793" s="44" t="s">
        <v>2832</v>
      </c>
      <c r="C793" s="45" t="s">
        <v>282</v>
      </c>
      <c r="D793" s="46">
        <v>59</v>
      </c>
      <c r="E793" s="87" t="s">
        <v>2799</v>
      </c>
      <c r="F793" s="47" t="s">
        <v>2814</v>
      </c>
      <c r="G793" s="47" t="s">
        <v>307</v>
      </c>
      <c r="H793" s="47" t="s">
        <v>307</v>
      </c>
      <c r="I793" s="47" t="s">
        <v>308</v>
      </c>
      <c r="J793" s="46">
        <v>1</v>
      </c>
      <c r="K793" s="48">
        <v>45779</v>
      </c>
      <c r="L793" s="48">
        <v>46022</v>
      </c>
      <c r="M793" s="49">
        <f t="shared" si="11"/>
        <v>35</v>
      </c>
      <c r="N793" s="50">
        <v>0</v>
      </c>
      <c r="O793" s="51" t="s">
        <v>1518</v>
      </c>
      <c r="P793" s="44" t="s">
        <v>3879</v>
      </c>
    </row>
    <row r="794" spans="1:16" ht="148.5" x14ac:dyDescent="0.25">
      <c r="A794" s="3">
        <v>28</v>
      </c>
      <c r="B794" s="44" t="s">
        <v>2835</v>
      </c>
      <c r="C794" s="45" t="s">
        <v>26</v>
      </c>
      <c r="D794" s="46">
        <v>60</v>
      </c>
      <c r="E794" s="74" t="s">
        <v>2817</v>
      </c>
      <c r="F794" s="45" t="s">
        <v>2818</v>
      </c>
      <c r="G794" s="45" t="s">
        <v>2819</v>
      </c>
      <c r="H794" s="45" t="s">
        <v>2819</v>
      </c>
      <c r="I794" s="46" t="s">
        <v>1280</v>
      </c>
      <c r="J794" s="46">
        <v>1</v>
      </c>
      <c r="K794" s="62">
        <v>45310</v>
      </c>
      <c r="L794" s="62">
        <v>45462</v>
      </c>
      <c r="M794" s="49">
        <f t="shared" si="11"/>
        <v>22</v>
      </c>
      <c r="N794" s="52">
        <v>1</v>
      </c>
      <c r="O794" s="56" t="s">
        <v>2820</v>
      </c>
      <c r="P794" s="44" t="s">
        <v>3879</v>
      </c>
    </row>
    <row r="795" spans="1:16" ht="148.5" x14ac:dyDescent="0.25">
      <c r="A795" s="3">
        <v>28</v>
      </c>
      <c r="B795" s="44" t="s">
        <v>2841</v>
      </c>
      <c r="C795" s="45" t="s">
        <v>26</v>
      </c>
      <c r="D795" s="46">
        <v>60</v>
      </c>
      <c r="E795" s="74" t="s">
        <v>2822</v>
      </c>
      <c r="F795" s="45" t="s">
        <v>2818</v>
      </c>
      <c r="G795" s="45" t="s">
        <v>2823</v>
      </c>
      <c r="H795" s="45" t="s">
        <v>2823</v>
      </c>
      <c r="I795" s="46" t="s">
        <v>2718</v>
      </c>
      <c r="J795" s="46">
        <v>1</v>
      </c>
      <c r="K795" s="62">
        <v>45310</v>
      </c>
      <c r="L795" s="62">
        <v>45746</v>
      </c>
      <c r="M795" s="49">
        <f t="shared" si="11"/>
        <v>62</v>
      </c>
      <c r="N795" s="52">
        <v>0</v>
      </c>
      <c r="O795" s="51" t="s">
        <v>1481</v>
      </c>
      <c r="P795" s="44" t="s">
        <v>3879</v>
      </c>
    </row>
    <row r="796" spans="1:16" ht="181.5" x14ac:dyDescent="0.25">
      <c r="A796" s="3">
        <v>28</v>
      </c>
      <c r="B796" s="44" t="s">
        <v>2843</v>
      </c>
      <c r="C796" s="45" t="s">
        <v>282</v>
      </c>
      <c r="D796" s="46">
        <v>61</v>
      </c>
      <c r="E796" s="87" t="s">
        <v>2825</v>
      </c>
      <c r="F796" s="47" t="s">
        <v>2460</v>
      </c>
      <c r="G796" s="47" t="s">
        <v>304</v>
      </c>
      <c r="H796" s="47" t="s">
        <v>304</v>
      </c>
      <c r="I796" s="47" t="s">
        <v>305</v>
      </c>
      <c r="J796" s="46">
        <v>1</v>
      </c>
      <c r="K796" s="48">
        <v>45779</v>
      </c>
      <c r="L796" s="48">
        <v>46022</v>
      </c>
      <c r="M796" s="49">
        <f t="shared" si="11"/>
        <v>35</v>
      </c>
      <c r="N796" s="50">
        <v>0</v>
      </c>
      <c r="O796" s="51" t="s">
        <v>1518</v>
      </c>
      <c r="P796" s="44" t="s">
        <v>3879</v>
      </c>
    </row>
    <row r="797" spans="1:16" ht="181.5" x14ac:dyDescent="0.25">
      <c r="A797" s="3">
        <v>28</v>
      </c>
      <c r="B797" s="44" t="s">
        <v>2844</v>
      </c>
      <c r="C797" s="45" t="s">
        <v>282</v>
      </c>
      <c r="D797" s="46">
        <v>61</v>
      </c>
      <c r="E797" s="87" t="s">
        <v>2825</v>
      </c>
      <c r="F797" s="47" t="s">
        <v>2460</v>
      </c>
      <c r="G797" s="47" t="s">
        <v>307</v>
      </c>
      <c r="H797" s="47" t="s">
        <v>307</v>
      </c>
      <c r="I797" s="47" t="s">
        <v>308</v>
      </c>
      <c r="J797" s="46">
        <v>1</v>
      </c>
      <c r="K797" s="48">
        <v>45779</v>
      </c>
      <c r="L797" s="48">
        <v>46022</v>
      </c>
      <c r="M797" s="49">
        <f t="shared" si="11"/>
        <v>35</v>
      </c>
      <c r="N797" s="50">
        <v>0</v>
      </c>
      <c r="O797" s="51" t="s">
        <v>1518</v>
      </c>
      <c r="P797" s="44" t="s">
        <v>3879</v>
      </c>
    </row>
    <row r="798" spans="1:16" ht="132" x14ac:dyDescent="0.25">
      <c r="A798" s="3">
        <v>28</v>
      </c>
      <c r="B798" s="44" t="s">
        <v>2850</v>
      </c>
      <c r="C798" s="45" t="s">
        <v>26</v>
      </c>
      <c r="D798" s="46">
        <v>62</v>
      </c>
      <c r="E798" s="74" t="s">
        <v>2828</v>
      </c>
      <c r="F798" s="45" t="s">
        <v>2829</v>
      </c>
      <c r="G798" s="45" t="s">
        <v>2715</v>
      </c>
      <c r="H798" s="45" t="s">
        <v>2830</v>
      </c>
      <c r="I798" s="47" t="s">
        <v>1280</v>
      </c>
      <c r="J798" s="47">
        <v>1</v>
      </c>
      <c r="K798" s="62">
        <v>45310</v>
      </c>
      <c r="L798" s="62">
        <v>45462</v>
      </c>
      <c r="M798" s="49">
        <f t="shared" si="11"/>
        <v>22</v>
      </c>
      <c r="N798" s="52">
        <v>1</v>
      </c>
      <c r="O798" s="56" t="s">
        <v>2831</v>
      </c>
      <c r="P798" s="44" t="s">
        <v>3879</v>
      </c>
    </row>
    <row r="799" spans="1:16" ht="66" x14ac:dyDescent="0.25">
      <c r="A799" s="3">
        <v>28</v>
      </c>
      <c r="B799" s="44" t="s">
        <v>2854</v>
      </c>
      <c r="C799" s="45" t="s">
        <v>26</v>
      </c>
      <c r="D799" s="46">
        <v>62</v>
      </c>
      <c r="E799" s="74" t="s">
        <v>2828</v>
      </c>
      <c r="F799" s="45" t="s">
        <v>2829</v>
      </c>
      <c r="G799" s="45" t="s">
        <v>2833</v>
      </c>
      <c r="H799" s="45" t="s">
        <v>2834</v>
      </c>
      <c r="I799" s="47" t="s">
        <v>2718</v>
      </c>
      <c r="J799" s="47">
        <v>1</v>
      </c>
      <c r="K799" s="62">
        <v>45310</v>
      </c>
      <c r="L799" s="62">
        <v>45746</v>
      </c>
      <c r="M799" s="49">
        <f t="shared" si="11"/>
        <v>62</v>
      </c>
      <c r="N799" s="52">
        <v>0</v>
      </c>
      <c r="O799" s="51" t="s">
        <v>1481</v>
      </c>
      <c r="P799" s="44" t="s">
        <v>3879</v>
      </c>
    </row>
    <row r="800" spans="1:16" ht="148.5" x14ac:dyDescent="0.25">
      <c r="A800" s="3">
        <v>28</v>
      </c>
      <c r="B800" s="44" t="s">
        <v>2858</v>
      </c>
      <c r="C800" s="45" t="s">
        <v>26</v>
      </c>
      <c r="D800" s="46">
        <v>63</v>
      </c>
      <c r="E800" s="74" t="s">
        <v>2836</v>
      </c>
      <c r="F800" s="45" t="s">
        <v>2837</v>
      </c>
      <c r="G800" s="45" t="s">
        <v>2838</v>
      </c>
      <c r="H800" s="45" t="s">
        <v>2839</v>
      </c>
      <c r="I800" s="46" t="s">
        <v>2840</v>
      </c>
      <c r="J800" s="47">
        <v>1</v>
      </c>
      <c r="K800" s="62">
        <v>45310</v>
      </c>
      <c r="L800" s="62">
        <v>45746</v>
      </c>
      <c r="M800" s="49">
        <f t="shared" si="11"/>
        <v>62</v>
      </c>
      <c r="N800" s="52">
        <v>0</v>
      </c>
      <c r="O800" s="51" t="s">
        <v>1481</v>
      </c>
      <c r="P800" s="44" t="s">
        <v>3879</v>
      </c>
    </row>
    <row r="801" spans="1:16" ht="148.5" x14ac:dyDescent="0.25">
      <c r="A801" s="3">
        <v>28</v>
      </c>
      <c r="B801" s="44" t="s">
        <v>2862</v>
      </c>
      <c r="C801" s="80" t="s">
        <v>282</v>
      </c>
      <c r="D801" s="46">
        <v>63</v>
      </c>
      <c r="E801" s="81" t="s">
        <v>2842</v>
      </c>
      <c r="F801" s="44" t="s">
        <v>2837</v>
      </c>
      <c r="G801" s="44" t="s">
        <v>304</v>
      </c>
      <c r="H801" s="80" t="s">
        <v>304</v>
      </c>
      <c r="I801" s="44" t="s">
        <v>305</v>
      </c>
      <c r="J801" s="49">
        <v>1</v>
      </c>
      <c r="K801" s="54">
        <v>45779</v>
      </c>
      <c r="L801" s="54">
        <v>46022</v>
      </c>
      <c r="M801" s="49">
        <f t="shared" ref="M801:M864" si="12">ROUND((L801-K801)/7,0)</f>
        <v>35</v>
      </c>
      <c r="N801" s="50">
        <v>0</v>
      </c>
      <c r="O801" s="51" t="s">
        <v>1518</v>
      </c>
      <c r="P801" s="44" t="s">
        <v>3879</v>
      </c>
    </row>
    <row r="802" spans="1:16" ht="148.5" x14ac:dyDescent="0.25">
      <c r="A802" s="3">
        <v>28</v>
      </c>
      <c r="B802" s="44" t="s">
        <v>2866</v>
      </c>
      <c r="C802" s="80" t="s">
        <v>282</v>
      </c>
      <c r="D802" s="46">
        <v>63</v>
      </c>
      <c r="E802" s="81" t="s">
        <v>2842</v>
      </c>
      <c r="F802" s="44" t="s">
        <v>2837</v>
      </c>
      <c r="G802" s="44" t="s">
        <v>307</v>
      </c>
      <c r="H802" s="80" t="s">
        <v>307</v>
      </c>
      <c r="I802" s="44" t="s">
        <v>308</v>
      </c>
      <c r="J802" s="49">
        <v>1</v>
      </c>
      <c r="K802" s="54">
        <v>45779</v>
      </c>
      <c r="L802" s="54">
        <v>46022</v>
      </c>
      <c r="M802" s="49">
        <f t="shared" si="12"/>
        <v>35</v>
      </c>
      <c r="N802" s="50">
        <v>0</v>
      </c>
      <c r="O802" s="51" t="s">
        <v>1518</v>
      </c>
      <c r="P802" s="44" t="s">
        <v>3879</v>
      </c>
    </row>
    <row r="803" spans="1:16" ht="165" x14ac:dyDescent="0.25">
      <c r="A803" s="3">
        <v>28</v>
      </c>
      <c r="B803" s="44" t="s">
        <v>2871</v>
      </c>
      <c r="C803" s="45" t="s">
        <v>26</v>
      </c>
      <c r="D803" s="49">
        <v>64</v>
      </c>
      <c r="E803" s="57" t="s">
        <v>2845</v>
      </c>
      <c r="F803" s="57" t="s">
        <v>2846</v>
      </c>
      <c r="G803" s="57" t="s">
        <v>2847</v>
      </c>
      <c r="H803" s="57" t="s">
        <v>2848</v>
      </c>
      <c r="I803" s="49" t="s">
        <v>224</v>
      </c>
      <c r="J803" s="49">
        <v>1</v>
      </c>
      <c r="K803" s="71">
        <v>45310</v>
      </c>
      <c r="L803" s="71">
        <v>45462</v>
      </c>
      <c r="M803" s="49">
        <f t="shared" si="12"/>
        <v>22</v>
      </c>
      <c r="N803" s="60">
        <v>1</v>
      </c>
      <c r="O803" s="56" t="s">
        <v>2849</v>
      </c>
      <c r="P803" s="44" t="s">
        <v>3876</v>
      </c>
    </row>
    <row r="804" spans="1:16" ht="165" x14ac:dyDescent="0.25">
      <c r="A804" s="3">
        <v>28</v>
      </c>
      <c r="B804" s="44" t="s">
        <v>2875</v>
      </c>
      <c r="C804" s="45" t="s">
        <v>26</v>
      </c>
      <c r="D804" s="49">
        <v>64</v>
      </c>
      <c r="E804" s="57" t="s">
        <v>2845</v>
      </c>
      <c r="F804" s="57" t="s">
        <v>2846</v>
      </c>
      <c r="G804" s="57" t="s">
        <v>2851</v>
      </c>
      <c r="H804" s="57" t="s">
        <v>2852</v>
      </c>
      <c r="I804" s="49" t="s">
        <v>224</v>
      </c>
      <c r="J804" s="49">
        <v>1</v>
      </c>
      <c r="K804" s="71">
        <v>45310</v>
      </c>
      <c r="L804" s="71">
        <v>45747</v>
      </c>
      <c r="M804" s="49">
        <f t="shared" si="12"/>
        <v>62</v>
      </c>
      <c r="N804" s="60">
        <v>1</v>
      </c>
      <c r="O804" s="51" t="s">
        <v>2853</v>
      </c>
      <c r="P804" s="44" t="s">
        <v>3876</v>
      </c>
    </row>
    <row r="805" spans="1:16" ht="165" x14ac:dyDescent="0.25">
      <c r="A805" s="3">
        <v>28</v>
      </c>
      <c r="B805" s="44" t="s">
        <v>2876</v>
      </c>
      <c r="C805" s="45" t="s">
        <v>26</v>
      </c>
      <c r="D805" s="49">
        <v>64</v>
      </c>
      <c r="E805" s="57" t="s">
        <v>2845</v>
      </c>
      <c r="F805" s="57" t="s">
        <v>2855</v>
      </c>
      <c r="G805" s="44" t="s">
        <v>2856</v>
      </c>
      <c r="H805" s="44" t="s">
        <v>2857</v>
      </c>
      <c r="I805" s="49" t="s">
        <v>2710</v>
      </c>
      <c r="J805" s="49">
        <v>1</v>
      </c>
      <c r="K805" s="71">
        <v>45310</v>
      </c>
      <c r="L805" s="71">
        <v>45676</v>
      </c>
      <c r="M805" s="49">
        <f t="shared" si="12"/>
        <v>52</v>
      </c>
      <c r="N805" s="60">
        <v>0.2</v>
      </c>
      <c r="O805" s="51" t="s">
        <v>2771</v>
      </c>
      <c r="P805" s="44" t="s">
        <v>3890</v>
      </c>
    </row>
    <row r="806" spans="1:16" ht="165" x14ac:dyDescent="0.25">
      <c r="A806" s="3">
        <v>28</v>
      </c>
      <c r="B806" s="44" t="s">
        <v>2880</v>
      </c>
      <c r="C806" s="45" t="s">
        <v>26</v>
      </c>
      <c r="D806" s="49">
        <v>64</v>
      </c>
      <c r="E806" s="57" t="s">
        <v>2845</v>
      </c>
      <c r="F806" s="57" t="s">
        <v>2846</v>
      </c>
      <c r="G806" s="57" t="s">
        <v>2859</v>
      </c>
      <c r="H806" s="57" t="s">
        <v>2860</v>
      </c>
      <c r="I806" s="49" t="s">
        <v>224</v>
      </c>
      <c r="J806" s="49">
        <v>1</v>
      </c>
      <c r="K806" s="71">
        <v>45310</v>
      </c>
      <c r="L806" s="71">
        <v>45676</v>
      </c>
      <c r="M806" s="49">
        <f t="shared" si="12"/>
        <v>52</v>
      </c>
      <c r="N806" s="60">
        <v>1</v>
      </c>
      <c r="O806" s="51" t="s">
        <v>2861</v>
      </c>
      <c r="P806" s="44" t="s">
        <v>3876</v>
      </c>
    </row>
    <row r="807" spans="1:16" ht="165" x14ac:dyDescent="0.25">
      <c r="A807" s="3">
        <v>28</v>
      </c>
      <c r="B807" s="44" t="s">
        <v>2884</v>
      </c>
      <c r="C807" s="45" t="s">
        <v>26</v>
      </c>
      <c r="D807" s="49">
        <v>64</v>
      </c>
      <c r="E807" s="57" t="s">
        <v>2845</v>
      </c>
      <c r="F807" s="57" t="s">
        <v>2855</v>
      </c>
      <c r="G807" s="57" t="s">
        <v>2863</v>
      </c>
      <c r="H807" s="57" t="s">
        <v>2864</v>
      </c>
      <c r="I807" s="49" t="s">
        <v>1037</v>
      </c>
      <c r="J807" s="49">
        <v>1</v>
      </c>
      <c r="K807" s="71">
        <v>45310</v>
      </c>
      <c r="L807" s="71">
        <v>45676</v>
      </c>
      <c r="M807" s="49">
        <f t="shared" si="12"/>
        <v>52</v>
      </c>
      <c r="N807" s="60">
        <v>1</v>
      </c>
      <c r="O807" s="51" t="s">
        <v>2865</v>
      </c>
      <c r="P807" s="44" t="s">
        <v>3876</v>
      </c>
    </row>
    <row r="808" spans="1:16" ht="165" x14ac:dyDescent="0.25">
      <c r="A808" s="3">
        <v>28</v>
      </c>
      <c r="B808" s="44" t="s">
        <v>2887</v>
      </c>
      <c r="C808" s="45" t="s">
        <v>26</v>
      </c>
      <c r="D808" s="49">
        <v>64</v>
      </c>
      <c r="E808" s="57" t="s">
        <v>2845</v>
      </c>
      <c r="F808" s="57" t="s">
        <v>2867</v>
      </c>
      <c r="G808" s="57" t="s">
        <v>2868</v>
      </c>
      <c r="H808" s="57" t="s">
        <v>2869</v>
      </c>
      <c r="I808" s="49" t="s">
        <v>1037</v>
      </c>
      <c r="J808" s="49">
        <v>1</v>
      </c>
      <c r="K808" s="71">
        <v>45310</v>
      </c>
      <c r="L808" s="71">
        <v>45676</v>
      </c>
      <c r="M808" s="49">
        <f t="shared" si="12"/>
        <v>52</v>
      </c>
      <c r="N808" s="60">
        <v>1</v>
      </c>
      <c r="O808" s="51" t="s">
        <v>2870</v>
      </c>
      <c r="P808" s="44" t="s">
        <v>3923</v>
      </c>
    </row>
    <row r="809" spans="1:16" ht="214.5" x14ac:dyDescent="0.25">
      <c r="A809" s="3">
        <v>28</v>
      </c>
      <c r="B809" s="44" t="s">
        <v>2889</v>
      </c>
      <c r="C809" s="45" t="s">
        <v>26</v>
      </c>
      <c r="D809" s="49">
        <v>64</v>
      </c>
      <c r="E809" s="57" t="s">
        <v>2845</v>
      </c>
      <c r="F809" s="57" t="s">
        <v>2846</v>
      </c>
      <c r="G809" s="57" t="s">
        <v>2872</v>
      </c>
      <c r="H809" s="57" t="s">
        <v>2873</v>
      </c>
      <c r="I809" s="49" t="s">
        <v>2696</v>
      </c>
      <c r="J809" s="44">
        <f>LEN(H809)</f>
        <v>385</v>
      </c>
      <c r="K809" s="54">
        <v>45653</v>
      </c>
      <c r="L809" s="54">
        <v>45747</v>
      </c>
      <c r="M809" s="49">
        <f t="shared" si="12"/>
        <v>13</v>
      </c>
      <c r="N809" s="60">
        <v>1</v>
      </c>
      <c r="O809" s="51" t="s">
        <v>2874</v>
      </c>
      <c r="P809" s="44" t="s">
        <v>3876</v>
      </c>
    </row>
    <row r="810" spans="1:16" ht="165" x14ac:dyDescent="0.25">
      <c r="A810" s="3">
        <v>28</v>
      </c>
      <c r="B810" s="44" t="s">
        <v>2890</v>
      </c>
      <c r="C810" s="45" t="s">
        <v>26</v>
      </c>
      <c r="D810" s="49">
        <v>64</v>
      </c>
      <c r="E810" s="44" t="s">
        <v>2845</v>
      </c>
      <c r="F810" s="44" t="s">
        <v>2846</v>
      </c>
      <c r="G810" s="44" t="s">
        <v>2646</v>
      </c>
      <c r="H810" s="44" t="s">
        <v>2655</v>
      </c>
      <c r="I810" s="44" t="s">
        <v>2648</v>
      </c>
      <c r="J810" s="47">
        <v>1</v>
      </c>
      <c r="K810" s="54">
        <v>45779</v>
      </c>
      <c r="L810" s="48">
        <v>46022</v>
      </c>
      <c r="M810" s="49">
        <f t="shared" si="12"/>
        <v>35</v>
      </c>
      <c r="N810" s="50">
        <v>0</v>
      </c>
      <c r="O810" s="51" t="s">
        <v>856</v>
      </c>
      <c r="P810" s="44" t="s">
        <v>3876</v>
      </c>
    </row>
    <row r="811" spans="1:16" ht="181.5" x14ac:dyDescent="0.25">
      <c r="A811" s="3">
        <v>28</v>
      </c>
      <c r="B811" s="44" t="s">
        <v>2892</v>
      </c>
      <c r="C811" s="45" t="s">
        <v>26</v>
      </c>
      <c r="D811" s="46">
        <v>65</v>
      </c>
      <c r="E811" s="74" t="s">
        <v>2877</v>
      </c>
      <c r="F811" s="45" t="s">
        <v>2410</v>
      </c>
      <c r="G811" s="45" t="s">
        <v>2878</v>
      </c>
      <c r="H811" s="45" t="s">
        <v>2878</v>
      </c>
      <c r="I811" s="47" t="s">
        <v>1280</v>
      </c>
      <c r="J811" s="47">
        <v>1</v>
      </c>
      <c r="K811" s="62">
        <v>45310</v>
      </c>
      <c r="L811" s="62">
        <v>45838</v>
      </c>
      <c r="M811" s="49">
        <f t="shared" si="12"/>
        <v>75</v>
      </c>
      <c r="N811" s="52">
        <v>0</v>
      </c>
      <c r="O811" s="56" t="s">
        <v>2879</v>
      </c>
      <c r="P811" s="44" t="s">
        <v>3879</v>
      </c>
    </row>
    <row r="812" spans="1:16" ht="165" x14ac:dyDescent="0.25">
      <c r="A812" s="3">
        <v>28</v>
      </c>
      <c r="B812" s="44" t="s">
        <v>2893</v>
      </c>
      <c r="C812" s="45" t="s">
        <v>26</v>
      </c>
      <c r="D812" s="46">
        <v>65</v>
      </c>
      <c r="E812" s="74" t="s">
        <v>2881</v>
      </c>
      <c r="F812" s="45" t="s">
        <v>2410</v>
      </c>
      <c r="G812" s="45" t="s">
        <v>2882</v>
      </c>
      <c r="H812" s="45" t="s">
        <v>2882</v>
      </c>
      <c r="I812" s="47" t="s">
        <v>2718</v>
      </c>
      <c r="J812" s="47">
        <v>1</v>
      </c>
      <c r="K812" s="62">
        <v>45310</v>
      </c>
      <c r="L812" s="62">
        <v>45838</v>
      </c>
      <c r="M812" s="49">
        <f t="shared" si="12"/>
        <v>75</v>
      </c>
      <c r="N812" s="52">
        <v>0.4</v>
      </c>
      <c r="O812" s="56" t="s">
        <v>2883</v>
      </c>
      <c r="P812" s="44" t="s">
        <v>3879</v>
      </c>
    </row>
    <row r="813" spans="1:16" ht="165" x14ac:dyDescent="0.25">
      <c r="A813" s="3">
        <v>28</v>
      </c>
      <c r="B813" s="44" t="s">
        <v>2896</v>
      </c>
      <c r="C813" s="45" t="s">
        <v>26</v>
      </c>
      <c r="D813" s="46">
        <v>66</v>
      </c>
      <c r="E813" s="74" t="s">
        <v>2885</v>
      </c>
      <c r="F813" s="45" t="s">
        <v>2410</v>
      </c>
      <c r="G813" s="45" t="s">
        <v>2886</v>
      </c>
      <c r="H813" s="45" t="s">
        <v>2886</v>
      </c>
      <c r="I813" s="47" t="s">
        <v>1280</v>
      </c>
      <c r="J813" s="47">
        <v>1</v>
      </c>
      <c r="K813" s="62">
        <v>45310</v>
      </c>
      <c r="L813" s="62">
        <v>45838</v>
      </c>
      <c r="M813" s="49">
        <f t="shared" si="12"/>
        <v>75</v>
      </c>
      <c r="N813" s="52">
        <v>0</v>
      </c>
      <c r="O813" s="51" t="s">
        <v>1481</v>
      </c>
      <c r="P813" s="44" t="s">
        <v>3879</v>
      </c>
    </row>
    <row r="814" spans="1:16" ht="165" x14ac:dyDescent="0.25">
      <c r="A814" s="3">
        <v>28</v>
      </c>
      <c r="B814" s="44" t="s">
        <v>2902</v>
      </c>
      <c r="C814" s="45" t="s">
        <v>26</v>
      </c>
      <c r="D814" s="46">
        <v>66</v>
      </c>
      <c r="E814" s="74" t="s">
        <v>2885</v>
      </c>
      <c r="F814" s="45" t="s">
        <v>2410</v>
      </c>
      <c r="G814" s="45" t="s">
        <v>2882</v>
      </c>
      <c r="H814" s="45" t="s">
        <v>2882</v>
      </c>
      <c r="I814" s="47" t="s">
        <v>2718</v>
      </c>
      <c r="J814" s="47">
        <v>1</v>
      </c>
      <c r="K814" s="62">
        <v>45310</v>
      </c>
      <c r="L814" s="62">
        <v>45838</v>
      </c>
      <c r="M814" s="49">
        <f t="shared" si="12"/>
        <v>75</v>
      </c>
      <c r="N814" s="52">
        <v>0</v>
      </c>
      <c r="O814" s="56" t="s">
        <v>2888</v>
      </c>
      <c r="P814" s="44" t="s">
        <v>3879</v>
      </c>
    </row>
    <row r="815" spans="1:16" ht="165" x14ac:dyDescent="0.25">
      <c r="A815" s="3">
        <v>28</v>
      </c>
      <c r="B815" s="44" t="s">
        <v>2906</v>
      </c>
      <c r="C815" s="45" t="s">
        <v>26</v>
      </c>
      <c r="D815" s="46">
        <v>66</v>
      </c>
      <c r="E815" s="74" t="s">
        <v>2885</v>
      </c>
      <c r="F815" s="45" t="s">
        <v>2410</v>
      </c>
      <c r="G815" s="45" t="s">
        <v>2819</v>
      </c>
      <c r="H815" s="45" t="s">
        <v>2819</v>
      </c>
      <c r="I815" s="47" t="s">
        <v>1280</v>
      </c>
      <c r="J815" s="47">
        <v>1</v>
      </c>
      <c r="K815" s="62">
        <v>45310</v>
      </c>
      <c r="L815" s="62">
        <v>45746</v>
      </c>
      <c r="M815" s="49">
        <f t="shared" si="12"/>
        <v>62</v>
      </c>
      <c r="N815" s="52">
        <v>1</v>
      </c>
      <c r="O815" s="51" t="s">
        <v>2334</v>
      </c>
      <c r="P815" s="44" t="s">
        <v>3879</v>
      </c>
    </row>
    <row r="816" spans="1:16" ht="165" x14ac:dyDescent="0.25">
      <c r="A816" s="3">
        <v>28</v>
      </c>
      <c r="B816" s="44" t="s">
        <v>2909</v>
      </c>
      <c r="C816" s="80" t="s">
        <v>282</v>
      </c>
      <c r="D816" s="46">
        <v>66</v>
      </c>
      <c r="E816" s="78" t="s">
        <v>2891</v>
      </c>
      <c r="F816" s="44" t="s">
        <v>2410</v>
      </c>
      <c r="G816" s="44" t="s">
        <v>304</v>
      </c>
      <c r="H816" s="44" t="s">
        <v>304</v>
      </c>
      <c r="I816" s="44" t="s">
        <v>305</v>
      </c>
      <c r="J816" s="49">
        <v>1</v>
      </c>
      <c r="K816" s="54">
        <v>45779</v>
      </c>
      <c r="L816" s="54">
        <v>46022</v>
      </c>
      <c r="M816" s="49">
        <f t="shared" si="12"/>
        <v>35</v>
      </c>
      <c r="N816" s="50">
        <v>0</v>
      </c>
      <c r="O816" s="51" t="s">
        <v>1518</v>
      </c>
      <c r="P816" s="44" t="s">
        <v>3879</v>
      </c>
    </row>
    <row r="817" spans="1:16" ht="165" x14ac:dyDescent="0.25">
      <c r="A817" s="3">
        <v>28</v>
      </c>
      <c r="B817" s="44" t="s">
        <v>2912</v>
      </c>
      <c r="C817" s="80" t="s">
        <v>282</v>
      </c>
      <c r="D817" s="46">
        <v>66</v>
      </c>
      <c r="E817" s="78" t="s">
        <v>2891</v>
      </c>
      <c r="F817" s="44" t="s">
        <v>2410</v>
      </c>
      <c r="G817" s="44" t="s">
        <v>307</v>
      </c>
      <c r="H817" s="44" t="s">
        <v>307</v>
      </c>
      <c r="I817" s="44" t="s">
        <v>308</v>
      </c>
      <c r="J817" s="49">
        <v>1</v>
      </c>
      <c r="K817" s="54">
        <v>45779</v>
      </c>
      <c r="L817" s="54">
        <v>46022</v>
      </c>
      <c r="M817" s="49">
        <f t="shared" si="12"/>
        <v>35</v>
      </c>
      <c r="N817" s="50">
        <v>0</v>
      </c>
      <c r="O817" s="51" t="s">
        <v>1518</v>
      </c>
      <c r="P817" s="44" t="s">
        <v>3879</v>
      </c>
    </row>
    <row r="818" spans="1:16" ht="115.5" x14ac:dyDescent="0.25">
      <c r="A818" s="3">
        <v>28</v>
      </c>
      <c r="B818" s="44" t="s">
        <v>2915</v>
      </c>
      <c r="C818" s="45" t="s">
        <v>26</v>
      </c>
      <c r="D818" s="46">
        <v>67</v>
      </c>
      <c r="E818" s="74" t="s">
        <v>2894</v>
      </c>
      <c r="F818" s="45" t="s">
        <v>2837</v>
      </c>
      <c r="G818" s="45" t="s">
        <v>2895</v>
      </c>
      <c r="H818" s="45" t="s">
        <v>2895</v>
      </c>
      <c r="I818" s="46" t="s">
        <v>1280</v>
      </c>
      <c r="J818" s="47">
        <v>1</v>
      </c>
      <c r="K818" s="62">
        <v>45310</v>
      </c>
      <c r="L818" s="62">
        <v>45838</v>
      </c>
      <c r="M818" s="49">
        <f t="shared" si="12"/>
        <v>75</v>
      </c>
      <c r="N818" s="52">
        <v>0</v>
      </c>
      <c r="O818" s="51" t="s">
        <v>1481</v>
      </c>
      <c r="P818" s="44" t="s">
        <v>3879</v>
      </c>
    </row>
    <row r="819" spans="1:16" ht="181.5" x14ac:dyDescent="0.25">
      <c r="A819" s="3">
        <v>28</v>
      </c>
      <c r="B819" s="44" t="s">
        <v>2920</v>
      </c>
      <c r="C819" s="45" t="s">
        <v>26</v>
      </c>
      <c r="D819" s="49">
        <v>68</v>
      </c>
      <c r="E819" s="57" t="s">
        <v>2897</v>
      </c>
      <c r="F819" s="57" t="s">
        <v>2898</v>
      </c>
      <c r="G819" s="57" t="s">
        <v>2899</v>
      </c>
      <c r="H819" s="57" t="s">
        <v>2900</v>
      </c>
      <c r="I819" s="49" t="s">
        <v>1037</v>
      </c>
      <c r="J819" s="49">
        <v>1</v>
      </c>
      <c r="K819" s="71">
        <v>45310</v>
      </c>
      <c r="L819" s="71">
        <v>45462</v>
      </c>
      <c r="M819" s="49">
        <f t="shared" si="12"/>
        <v>22</v>
      </c>
      <c r="N819" s="60">
        <v>1</v>
      </c>
      <c r="O819" s="56" t="s">
        <v>2901</v>
      </c>
      <c r="P819" s="44" t="s">
        <v>3876</v>
      </c>
    </row>
    <row r="820" spans="1:16" ht="181.5" x14ac:dyDescent="0.25">
      <c r="A820" s="3">
        <v>28</v>
      </c>
      <c r="B820" s="44" t="s">
        <v>2924</v>
      </c>
      <c r="C820" s="45" t="s">
        <v>26</v>
      </c>
      <c r="D820" s="49">
        <v>68</v>
      </c>
      <c r="E820" s="57" t="s">
        <v>2897</v>
      </c>
      <c r="F820" s="57" t="s">
        <v>2898</v>
      </c>
      <c r="G820" s="57" t="s">
        <v>2903</v>
      </c>
      <c r="H820" s="57" t="s">
        <v>2904</v>
      </c>
      <c r="I820" s="49" t="s">
        <v>1037</v>
      </c>
      <c r="J820" s="49">
        <v>1</v>
      </c>
      <c r="K820" s="71">
        <v>45310</v>
      </c>
      <c r="L820" s="71">
        <v>45462</v>
      </c>
      <c r="M820" s="49">
        <f t="shared" si="12"/>
        <v>22</v>
      </c>
      <c r="N820" s="60">
        <v>1</v>
      </c>
      <c r="O820" s="56" t="s">
        <v>2905</v>
      </c>
      <c r="P820" s="44" t="s">
        <v>3876</v>
      </c>
    </row>
    <row r="821" spans="1:16" ht="181.5" x14ac:dyDescent="0.25">
      <c r="A821" s="3">
        <v>28</v>
      </c>
      <c r="B821" s="44" t="s">
        <v>2926</v>
      </c>
      <c r="C821" s="45" t="s">
        <v>26</v>
      </c>
      <c r="D821" s="49">
        <v>68</v>
      </c>
      <c r="E821" s="57" t="s">
        <v>2897</v>
      </c>
      <c r="F821" s="57" t="s">
        <v>2898</v>
      </c>
      <c r="G821" s="57" t="s">
        <v>2907</v>
      </c>
      <c r="H821" s="57" t="s">
        <v>2908</v>
      </c>
      <c r="I821" s="49" t="s">
        <v>1037</v>
      </c>
      <c r="J821" s="49">
        <v>1</v>
      </c>
      <c r="K821" s="71">
        <v>45310</v>
      </c>
      <c r="L821" s="71">
        <v>45676</v>
      </c>
      <c r="M821" s="49">
        <f t="shared" si="12"/>
        <v>52</v>
      </c>
      <c r="N821" s="60">
        <v>0.2</v>
      </c>
      <c r="O821" s="51" t="s">
        <v>2771</v>
      </c>
      <c r="P821" s="44" t="s">
        <v>3890</v>
      </c>
    </row>
    <row r="822" spans="1:16" ht="181.5" x14ac:dyDescent="0.25">
      <c r="A822" s="3">
        <v>28</v>
      </c>
      <c r="B822" s="44" t="s">
        <v>2927</v>
      </c>
      <c r="C822" s="45" t="s">
        <v>26</v>
      </c>
      <c r="D822" s="49">
        <v>68</v>
      </c>
      <c r="E822" s="57" t="s">
        <v>2897</v>
      </c>
      <c r="F822" s="57" t="s">
        <v>2898</v>
      </c>
      <c r="G822" s="57" t="s">
        <v>2910</v>
      </c>
      <c r="H822" s="57" t="s">
        <v>2911</v>
      </c>
      <c r="I822" s="49" t="s">
        <v>1037</v>
      </c>
      <c r="J822" s="49">
        <v>1</v>
      </c>
      <c r="K822" s="71">
        <v>45310</v>
      </c>
      <c r="L822" s="71">
        <v>45676</v>
      </c>
      <c r="M822" s="49">
        <f t="shared" si="12"/>
        <v>52</v>
      </c>
      <c r="N822" s="60">
        <v>0</v>
      </c>
      <c r="O822" s="51" t="s">
        <v>2316</v>
      </c>
      <c r="P822" s="44" t="s">
        <v>3876</v>
      </c>
    </row>
    <row r="823" spans="1:16" ht="181.5" x14ac:dyDescent="0.25">
      <c r="A823" s="3">
        <v>28</v>
      </c>
      <c r="B823" s="44" t="s">
        <v>2932</v>
      </c>
      <c r="C823" s="45" t="s">
        <v>26</v>
      </c>
      <c r="D823" s="49">
        <v>68</v>
      </c>
      <c r="E823" s="57" t="s">
        <v>2897</v>
      </c>
      <c r="F823" s="57" t="s">
        <v>2898</v>
      </c>
      <c r="G823" s="57" t="s">
        <v>2913</v>
      </c>
      <c r="H823" s="57" t="s">
        <v>2914</v>
      </c>
      <c r="I823" s="49" t="s">
        <v>1037</v>
      </c>
      <c r="J823" s="49">
        <v>1</v>
      </c>
      <c r="K823" s="71">
        <v>45310</v>
      </c>
      <c r="L823" s="71">
        <v>45676</v>
      </c>
      <c r="M823" s="49">
        <f t="shared" si="12"/>
        <v>52</v>
      </c>
      <c r="N823" s="60">
        <v>0</v>
      </c>
      <c r="O823" s="64" t="s">
        <v>2777</v>
      </c>
      <c r="P823" s="44" t="s">
        <v>3915</v>
      </c>
    </row>
    <row r="824" spans="1:16" ht="181.5" x14ac:dyDescent="0.25">
      <c r="A824" s="3">
        <v>28</v>
      </c>
      <c r="B824" s="44" t="s">
        <v>2933</v>
      </c>
      <c r="C824" s="45" t="s">
        <v>26</v>
      </c>
      <c r="D824" s="49">
        <v>68</v>
      </c>
      <c r="E824" s="57" t="s">
        <v>2897</v>
      </c>
      <c r="F824" s="57" t="s">
        <v>2898</v>
      </c>
      <c r="G824" s="57" t="s">
        <v>2916</v>
      </c>
      <c r="H824" s="57" t="s">
        <v>2917</v>
      </c>
      <c r="I824" s="44" t="s">
        <v>2918</v>
      </c>
      <c r="J824" s="49">
        <v>1</v>
      </c>
      <c r="K824" s="71">
        <v>45310</v>
      </c>
      <c r="L824" s="71">
        <v>45747</v>
      </c>
      <c r="M824" s="49">
        <f t="shared" si="12"/>
        <v>62</v>
      </c>
      <c r="N824" s="60">
        <v>1</v>
      </c>
      <c r="O824" s="51" t="s">
        <v>2919</v>
      </c>
      <c r="P824" s="44" t="s">
        <v>3876</v>
      </c>
    </row>
    <row r="825" spans="1:16" ht="181.5" x14ac:dyDescent="0.25">
      <c r="A825" s="3">
        <v>28</v>
      </c>
      <c r="B825" s="44" t="s">
        <v>2934</v>
      </c>
      <c r="C825" s="45" t="s">
        <v>26</v>
      </c>
      <c r="D825" s="49">
        <v>68</v>
      </c>
      <c r="E825" s="57" t="s">
        <v>2897</v>
      </c>
      <c r="F825" s="57" t="s">
        <v>2898</v>
      </c>
      <c r="G825" s="57" t="s">
        <v>2921</v>
      </c>
      <c r="H825" s="57" t="s">
        <v>2922</v>
      </c>
      <c r="I825" s="49" t="s">
        <v>224</v>
      </c>
      <c r="J825" s="44">
        <v>1</v>
      </c>
      <c r="K825" s="54">
        <v>45653</v>
      </c>
      <c r="L825" s="54">
        <v>45747</v>
      </c>
      <c r="M825" s="49">
        <f t="shared" si="12"/>
        <v>13</v>
      </c>
      <c r="N825" s="60">
        <v>1</v>
      </c>
      <c r="O825" s="51" t="s">
        <v>2923</v>
      </c>
      <c r="P825" s="44" t="s">
        <v>3876</v>
      </c>
    </row>
    <row r="826" spans="1:16" ht="181.5" x14ac:dyDescent="0.25">
      <c r="A826" s="3">
        <v>28</v>
      </c>
      <c r="B826" s="44" t="s">
        <v>2938</v>
      </c>
      <c r="C826" s="45" t="s">
        <v>26</v>
      </c>
      <c r="D826" s="49">
        <v>68</v>
      </c>
      <c r="E826" s="44" t="s">
        <v>2897</v>
      </c>
      <c r="F826" s="44" t="s">
        <v>2898</v>
      </c>
      <c r="G826" s="44" t="s">
        <v>2925</v>
      </c>
      <c r="H826" s="44" t="s">
        <v>2448</v>
      </c>
      <c r="I826" s="49" t="s">
        <v>2449</v>
      </c>
      <c r="J826" s="49">
        <v>1</v>
      </c>
      <c r="K826" s="54">
        <v>45779</v>
      </c>
      <c r="L826" s="71">
        <v>46022</v>
      </c>
      <c r="M826" s="49">
        <f t="shared" si="12"/>
        <v>35</v>
      </c>
      <c r="N826" s="50">
        <v>0</v>
      </c>
      <c r="O826" s="51" t="s">
        <v>856</v>
      </c>
      <c r="P826" s="47" t="s">
        <v>3876</v>
      </c>
    </row>
    <row r="827" spans="1:16" ht="181.5" x14ac:dyDescent="0.25">
      <c r="A827" s="3">
        <v>28</v>
      </c>
      <c r="B827" s="44" t="s">
        <v>2942</v>
      </c>
      <c r="C827" s="45" t="s">
        <v>26</v>
      </c>
      <c r="D827" s="49">
        <v>68</v>
      </c>
      <c r="E827" s="44" t="s">
        <v>2897</v>
      </c>
      <c r="F827" s="44" t="s">
        <v>2898</v>
      </c>
      <c r="G827" s="44" t="s">
        <v>2646</v>
      </c>
      <c r="H827" s="44" t="s">
        <v>2655</v>
      </c>
      <c r="I827" s="44" t="s">
        <v>2648</v>
      </c>
      <c r="J827" s="47">
        <v>1</v>
      </c>
      <c r="K827" s="54">
        <v>45779</v>
      </c>
      <c r="L827" s="48">
        <v>46022</v>
      </c>
      <c r="M827" s="49">
        <f t="shared" si="12"/>
        <v>35</v>
      </c>
      <c r="N827" s="50">
        <v>0</v>
      </c>
      <c r="O827" s="51" t="s">
        <v>856</v>
      </c>
      <c r="P827" s="44" t="s">
        <v>3888</v>
      </c>
    </row>
    <row r="828" spans="1:16" ht="115.5" x14ac:dyDescent="0.25">
      <c r="A828" s="3">
        <v>28</v>
      </c>
      <c r="B828" s="44" t="s">
        <v>2944</v>
      </c>
      <c r="C828" s="45" t="s">
        <v>26</v>
      </c>
      <c r="D828" s="46">
        <v>69</v>
      </c>
      <c r="E828" s="45" t="s">
        <v>2928</v>
      </c>
      <c r="F828" s="45" t="s">
        <v>2410</v>
      </c>
      <c r="G828" s="45" t="s">
        <v>2929</v>
      </c>
      <c r="H828" s="45" t="s">
        <v>2930</v>
      </c>
      <c r="I828" s="47" t="s">
        <v>1280</v>
      </c>
      <c r="J828" s="47">
        <v>1</v>
      </c>
      <c r="K828" s="62">
        <v>45310</v>
      </c>
      <c r="L828" s="62">
        <v>45462</v>
      </c>
      <c r="M828" s="49">
        <f t="shared" si="12"/>
        <v>22</v>
      </c>
      <c r="N828" s="52">
        <v>1</v>
      </c>
      <c r="O828" s="56" t="s">
        <v>2931</v>
      </c>
      <c r="P828" s="44" t="s">
        <v>3879</v>
      </c>
    </row>
    <row r="829" spans="1:16" ht="115.5" x14ac:dyDescent="0.25">
      <c r="A829" s="3">
        <v>28</v>
      </c>
      <c r="B829" s="44" t="s">
        <v>2945</v>
      </c>
      <c r="C829" s="45" t="s">
        <v>26</v>
      </c>
      <c r="D829" s="46">
        <v>69</v>
      </c>
      <c r="E829" s="44" t="s">
        <v>2928</v>
      </c>
      <c r="F829" s="44" t="s">
        <v>2410</v>
      </c>
      <c r="G829" s="44" t="s">
        <v>304</v>
      </c>
      <c r="H829" s="44" t="s">
        <v>304</v>
      </c>
      <c r="I829" s="44" t="s">
        <v>305</v>
      </c>
      <c r="J829" s="49">
        <v>1</v>
      </c>
      <c r="K829" s="54">
        <v>45779</v>
      </c>
      <c r="L829" s="54">
        <v>46022</v>
      </c>
      <c r="M829" s="49">
        <f t="shared" si="12"/>
        <v>35</v>
      </c>
      <c r="N829" s="50">
        <v>0</v>
      </c>
      <c r="O829" s="51" t="s">
        <v>1518</v>
      </c>
      <c r="P829" s="44" t="s">
        <v>3879</v>
      </c>
    </row>
    <row r="830" spans="1:16" ht="115.5" x14ac:dyDescent="0.25">
      <c r="A830" s="3">
        <v>28</v>
      </c>
      <c r="B830" s="44" t="s">
        <v>2951</v>
      </c>
      <c r="C830" s="45" t="s">
        <v>26</v>
      </c>
      <c r="D830" s="46">
        <v>69</v>
      </c>
      <c r="E830" s="44" t="s">
        <v>2928</v>
      </c>
      <c r="F830" s="44" t="s">
        <v>2410</v>
      </c>
      <c r="G830" s="44" t="s">
        <v>307</v>
      </c>
      <c r="H830" s="44" t="s">
        <v>307</v>
      </c>
      <c r="I830" s="44" t="s">
        <v>308</v>
      </c>
      <c r="J830" s="49">
        <v>1</v>
      </c>
      <c r="K830" s="54">
        <v>45779</v>
      </c>
      <c r="L830" s="54">
        <v>46022</v>
      </c>
      <c r="M830" s="49">
        <f t="shared" si="12"/>
        <v>35</v>
      </c>
      <c r="N830" s="50">
        <v>0</v>
      </c>
      <c r="O830" s="51" t="s">
        <v>1518</v>
      </c>
      <c r="P830" s="44" t="s">
        <v>3879</v>
      </c>
    </row>
    <row r="831" spans="1:16" ht="165" x14ac:dyDescent="0.25">
      <c r="A831" s="3">
        <v>28</v>
      </c>
      <c r="B831" s="44" t="s">
        <v>2956</v>
      </c>
      <c r="C831" s="45" t="s">
        <v>26</v>
      </c>
      <c r="D831" s="46">
        <v>70</v>
      </c>
      <c r="E831" s="74" t="s">
        <v>2935</v>
      </c>
      <c r="F831" s="45" t="s">
        <v>2410</v>
      </c>
      <c r="G831" s="45" t="s">
        <v>2936</v>
      </c>
      <c r="H831" s="45" t="s">
        <v>2936</v>
      </c>
      <c r="I831" s="47" t="s">
        <v>1280</v>
      </c>
      <c r="J831" s="47">
        <v>1</v>
      </c>
      <c r="K831" s="62">
        <v>45310</v>
      </c>
      <c r="L831" s="62">
        <v>45462</v>
      </c>
      <c r="M831" s="49">
        <f t="shared" si="12"/>
        <v>22</v>
      </c>
      <c r="N831" s="52">
        <v>1</v>
      </c>
      <c r="O831" s="56" t="s">
        <v>2937</v>
      </c>
      <c r="P831" s="44" t="s">
        <v>3879</v>
      </c>
    </row>
    <row r="832" spans="1:16" ht="165" x14ac:dyDescent="0.25">
      <c r="A832" s="3">
        <v>28</v>
      </c>
      <c r="B832" s="44" t="s">
        <v>2960</v>
      </c>
      <c r="C832" s="45" t="s">
        <v>26</v>
      </c>
      <c r="D832" s="46">
        <v>70</v>
      </c>
      <c r="E832" s="74" t="s">
        <v>2935</v>
      </c>
      <c r="F832" s="45" t="s">
        <v>2410</v>
      </c>
      <c r="G832" s="45" t="s">
        <v>2939</v>
      </c>
      <c r="H832" s="45" t="s">
        <v>2940</v>
      </c>
      <c r="I832" s="47" t="s">
        <v>2941</v>
      </c>
      <c r="J832" s="47">
        <v>1</v>
      </c>
      <c r="K832" s="62">
        <v>45310</v>
      </c>
      <c r="L832" s="62">
        <v>45746</v>
      </c>
      <c r="M832" s="49">
        <f t="shared" si="12"/>
        <v>62</v>
      </c>
      <c r="N832" s="52">
        <v>0</v>
      </c>
      <c r="O832" s="51" t="s">
        <v>1481</v>
      </c>
      <c r="P832" s="44" t="s">
        <v>3879</v>
      </c>
    </row>
    <row r="833" spans="1:16" ht="165" x14ac:dyDescent="0.25">
      <c r="A833" s="3">
        <v>28</v>
      </c>
      <c r="B833" s="44" t="s">
        <v>2961</v>
      </c>
      <c r="C833" s="45" t="s">
        <v>26</v>
      </c>
      <c r="D833" s="46">
        <v>70</v>
      </c>
      <c r="E833" s="78" t="s">
        <v>2943</v>
      </c>
      <c r="F833" s="44" t="s">
        <v>2410</v>
      </c>
      <c r="G833" s="44" t="s">
        <v>304</v>
      </c>
      <c r="H833" s="44" t="s">
        <v>304</v>
      </c>
      <c r="I833" s="44" t="s">
        <v>305</v>
      </c>
      <c r="J833" s="49">
        <v>1</v>
      </c>
      <c r="K833" s="54">
        <v>45779</v>
      </c>
      <c r="L833" s="54">
        <v>46022</v>
      </c>
      <c r="M833" s="49">
        <f t="shared" si="12"/>
        <v>35</v>
      </c>
      <c r="N833" s="50">
        <v>0</v>
      </c>
      <c r="O833" s="51" t="s">
        <v>1518</v>
      </c>
      <c r="P833" s="44" t="s">
        <v>3879</v>
      </c>
    </row>
    <row r="834" spans="1:16" ht="165" x14ac:dyDescent="0.25">
      <c r="A834" s="3">
        <v>28</v>
      </c>
      <c r="B834" s="44" t="s">
        <v>2965</v>
      </c>
      <c r="C834" s="45" t="s">
        <v>26</v>
      </c>
      <c r="D834" s="46">
        <v>70</v>
      </c>
      <c r="E834" s="78" t="s">
        <v>2943</v>
      </c>
      <c r="F834" s="44" t="s">
        <v>2410</v>
      </c>
      <c r="G834" s="44" t="s">
        <v>307</v>
      </c>
      <c r="H834" s="44" t="s">
        <v>307</v>
      </c>
      <c r="I834" s="44" t="s">
        <v>308</v>
      </c>
      <c r="J834" s="49">
        <v>1</v>
      </c>
      <c r="K834" s="54">
        <v>45779</v>
      </c>
      <c r="L834" s="54">
        <v>46022</v>
      </c>
      <c r="M834" s="49">
        <f t="shared" si="12"/>
        <v>35</v>
      </c>
      <c r="N834" s="50">
        <v>0</v>
      </c>
      <c r="O834" s="51" t="s">
        <v>1518</v>
      </c>
      <c r="P834" s="44" t="s">
        <v>3879</v>
      </c>
    </row>
    <row r="835" spans="1:16" ht="115.5" x14ac:dyDescent="0.25">
      <c r="A835" s="3">
        <v>28</v>
      </c>
      <c r="B835" s="44" t="s">
        <v>2967</v>
      </c>
      <c r="C835" s="45" t="s">
        <v>26</v>
      </c>
      <c r="D835" s="49">
        <v>71</v>
      </c>
      <c r="E835" s="57" t="s">
        <v>2946</v>
      </c>
      <c r="F835" s="57" t="s">
        <v>2947</v>
      </c>
      <c r="G835" s="57" t="s">
        <v>2948</v>
      </c>
      <c r="H835" s="57" t="s">
        <v>2949</v>
      </c>
      <c r="I835" s="49" t="s">
        <v>224</v>
      </c>
      <c r="J835" s="49">
        <v>1</v>
      </c>
      <c r="K835" s="71">
        <v>45310</v>
      </c>
      <c r="L835" s="71">
        <v>45676</v>
      </c>
      <c r="M835" s="49">
        <f t="shared" si="12"/>
        <v>52</v>
      </c>
      <c r="N835" s="60">
        <v>1</v>
      </c>
      <c r="O835" s="51" t="s">
        <v>2950</v>
      </c>
      <c r="P835" s="44" t="s">
        <v>3876</v>
      </c>
    </row>
    <row r="836" spans="1:16" ht="115.5" x14ac:dyDescent="0.25">
      <c r="A836" s="3">
        <v>28</v>
      </c>
      <c r="B836" s="44" t="s">
        <v>2969</v>
      </c>
      <c r="C836" s="45" t="s">
        <v>26</v>
      </c>
      <c r="D836" s="49">
        <v>71</v>
      </c>
      <c r="E836" s="57" t="s">
        <v>2946</v>
      </c>
      <c r="F836" s="57" t="s">
        <v>2947</v>
      </c>
      <c r="G836" s="57" t="s">
        <v>2952</v>
      </c>
      <c r="H836" s="57" t="s">
        <v>2953</v>
      </c>
      <c r="I836" s="49" t="s">
        <v>2954</v>
      </c>
      <c r="J836" s="90">
        <v>1</v>
      </c>
      <c r="K836" s="71">
        <v>45310</v>
      </c>
      <c r="L836" s="71">
        <v>45747</v>
      </c>
      <c r="M836" s="49">
        <f t="shared" si="12"/>
        <v>62</v>
      </c>
      <c r="N836" s="60">
        <v>1</v>
      </c>
      <c r="O836" s="51" t="s">
        <v>2955</v>
      </c>
      <c r="P836" s="44" t="s">
        <v>3876</v>
      </c>
    </row>
    <row r="837" spans="1:16" ht="165" x14ac:dyDescent="0.25">
      <c r="A837" s="3">
        <v>28</v>
      </c>
      <c r="B837" s="44" t="s">
        <v>2970</v>
      </c>
      <c r="C837" s="45" t="s">
        <v>26</v>
      </c>
      <c r="D837" s="49">
        <v>71</v>
      </c>
      <c r="E837" s="44" t="s">
        <v>2957</v>
      </c>
      <c r="F837" s="44" t="s">
        <v>2947</v>
      </c>
      <c r="G837" s="44" t="s">
        <v>2958</v>
      </c>
      <c r="H837" s="44" t="s">
        <v>2959</v>
      </c>
      <c r="I837" s="44" t="s">
        <v>224</v>
      </c>
      <c r="J837" s="49">
        <v>1</v>
      </c>
      <c r="K837" s="54">
        <v>45779</v>
      </c>
      <c r="L837" s="48">
        <v>46022</v>
      </c>
      <c r="M837" s="49">
        <f t="shared" si="12"/>
        <v>35</v>
      </c>
      <c r="N837" s="50">
        <v>0</v>
      </c>
      <c r="O837" s="51" t="s">
        <v>856</v>
      </c>
      <c r="P837" s="44" t="s">
        <v>3888</v>
      </c>
    </row>
    <row r="838" spans="1:16" ht="115.5" x14ac:dyDescent="0.25">
      <c r="A838" s="3">
        <v>28</v>
      </c>
      <c r="B838" s="44" t="s">
        <v>2972</v>
      </c>
      <c r="C838" s="45" t="s">
        <v>26</v>
      </c>
      <c r="D838" s="49">
        <v>71</v>
      </c>
      <c r="E838" s="44" t="s">
        <v>2957</v>
      </c>
      <c r="F838" s="44" t="s">
        <v>2947</v>
      </c>
      <c r="G838" s="44" t="s">
        <v>2646</v>
      </c>
      <c r="H838" s="44" t="s">
        <v>2655</v>
      </c>
      <c r="I838" s="44" t="s">
        <v>2648</v>
      </c>
      <c r="J838" s="47">
        <v>1</v>
      </c>
      <c r="K838" s="54">
        <v>45779</v>
      </c>
      <c r="L838" s="48">
        <v>46022</v>
      </c>
      <c r="M838" s="49">
        <f t="shared" si="12"/>
        <v>35</v>
      </c>
      <c r="N838" s="50">
        <v>0</v>
      </c>
      <c r="O838" s="51" t="s">
        <v>856</v>
      </c>
      <c r="P838" s="44" t="s">
        <v>3888</v>
      </c>
    </row>
    <row r="839" spans="1:16" ht="132" x14ac:dyDescent="0.25">
      <c r="A839" s="3">
        <v>28</v>
      </c>
      <c r="B839" s="44" t="s">
        <v>2973</v>
      </c>
      <c r="C839" s="45" t="s">
        <v>26</v>
      </c>
      <c r="D839" s="46">
        <v>72</v>
      </c>
      <c r="E839" s="74" t="s">
        <v>2962</v>
      </c>
      <c r="F839" s="45" t="s">
        <v>2460</v>
      </c>
      <c r="G839" s="45" t="s">
        <v>2963</v>
      </c>
      <c r="H839" s="45" t="s">
        <v>2964</v>
      </c>
      <c r="I839" s="46" t="s">
        <v>220</v>
      </c>
      <c r="J839" s="46">
        <v>1</v>
      </c>
      <c r="K839" s="62">
        <v>45310</v>
      </c>
      <c r="L839" s="62">
        <v>45746</v>
      </c>
      <c r="M839" s="49">
        <f t="shared" si="12"/>
        <v>62</v>
      </c>
      <c r="N839" s="52">
        <v>1</v>
      </c>
      <c r="O839" s="51" t="s">
        <v>2334</v>
      </c>
      <c r="P839" s="44" t="s">
        <v>3879</v>
      </c>
    </row>
    <row r="840" spans="1:16" ht="132" x14ac:dyDescent="0.25">
      <c r="A840" s="3">
        <v>28</v>
      </c>
      <c r="B840" s="44" t="s">
        <v>2974</v>
      </c>
      <c r="C840" s="45" t="s">
        <v>26</v>
      </c>
      <c r="D840" s="46">
        <v>72</v>
      </c>
      <c r="E840" s="74" t="s">
        <v>2962</v>
      </c>
      <c r="F840" s="45" t="s">
        <v>2460</v>
      </c>
      <c r="G840" s="45" t="s">
        <v>2963</v>
      </c>
      <c r="H840" s="45" t="s">
        <v>2966</v>
      </c>
      <c r="I840" s="46" t="s">
        <v>379</v>
      </c>
      <c r="J840" s="46">
        <v>2</v>
      </c>
      <c r="K840" s="62">
        <v>45310</v>
      </c>
      <c r="L840" s="62">
        <v>45746</v>
      </c>
      <c r="M840" s="49">
        <f t="shared" si="12"/>
        <v>62</v>
      </c>
      <c r="N840" s="52">
        <v>0.9</v>
      </c>
      <c r="O840" s="51" t="s">
        <v>1516</v>
      </c>
      <c r="P840" s="44" t="s">
        <v>3879</v>
      </c>
    </row>
    <row r="841" spans="1:16" ht="132" x14ac:dyDescent="0.25">
      <c r="A841" s="3">
        <v>28</v>
      </c>
      <c r="B841" s="44" t="s">
        <v>2975</v>
      </c>
      <c r="C841" s="45" t="s">
        <v>26</v>
      </c>
      <c r="D841" s="46">
        <v>72</v>
      </c>
      <c r="E841" s="78" t="s">
        <v>2968</v>
      </c>
      <c r="F841" s="44" t="s">
        <v>2460</v>
      </c>
      <c r="G841" s="44" t="s">
        <v>304</v>
      </c>
      <c r="H841" s="44" t="s">
        <v>304</v>
      </c>
      <c r="I841" s="44" t="s">
        <v>305</v>
      </c>
      <c r="J841" s="49">
        <v>1</v>
      </c>
      <c r="K841" s="54">
        <v>45779</v>
      </c>
      <c r="L841" s="54">
        <v>46022</v>
      </c>
      <c r="M841" s="49">
        <f t="shared" si="12"/>
        <v>35</v>
      </c>
      <c r="N841" s="50">
        <v>0</v>
      </c>
      <c r="O841" s="51" t="s">
        <v>1518</v>
      </c>
      <c r="P841" s="44" t="s">
        <v>3879</v>
      </c>
    </row>
    <row r="842" spans="1:16" ht="132" x14ac:dyDescent="0.25">
      <c r="A842" s="3">
        <v>28</v>
      </c>
      <c r="B842" s="44" t="s">
        <v>2978</v>
      </c>
      <c r="C842" s="45" t="s">
        <v>26</v>
      </c>
      <c r="D842" s="46">
        <v>72</v>
      </c>
      <c r="E842" s="78" t="s">
        <v>2968</v>
      </c>
      <c r="F842" s="44" t="s">
        <v>2460</v>
      </c>
      <c r="G842" s="44" t="s">
        <v>307</v>
      </c>
      <c r="H842" s="44" t="s">
        <v>307</v>
      </c>
      <c r="I842" s="44" t="s">
        <v>308</v>
      </c>
      <c r="J842" s="49">
        <v>1</v>
      </c>
      <c r="K842" s="54">
        <v>45779</v>
      </c>
      <c r="L842" s="54">
        <v>46022</v>
      </c>
      <c r="M842" s="49">
        <f t="shared" si="12"/>
        <v>35</v>
      </c>
      <c r="N842" s="50">
        <v>0</v>
      </c>
      <c r="O842" s="51" t="s">
        <v>1518</v>
      </c>
      <c r="P842" s="44" t="s">
        <v>3879</v>
      </c>
    </row>
    <row r="843" spans="1:16" ht="148.5" x14ac:dyDescent="0.25">
      <c r="A843" s="3">
        <v>28</v>
      </c>
      <c r="B843" s="44" t="s">
        <v>2984</v>
      </c>
      <c r="C843" s="45" t="s">
        <v>26</v>
      </c>
      <c r="D843" s="46">
        <v>73</v>
      </c>
      <c r="E843" s="78" t="s">
        <v>2971</v>
      </c>
      <c r="F843" s="44" t="s">
        <v>2410</v>
      </c>
      <c r="G843" s="44" t="s">
        <v>304</v>
      </c>
      <c r="H843" s="44" t="s">
        <v>304</v>
      </c>
      <c r="I843" s="44" t="s">
        <v>305</v>
      </c>
      <c r="J843" s="49">
        <v>1</v>
      </c>
      <c r="K843" s="54">
        <v>45779</v>
      </c>
      <c r="L843" s="54">
        <v>46022</v>
      </c>
      <c r="M843" s="49">
        <f t="shared" si="12"/>
        <v>35</v>
      </c>
      <c r="N843" s="50">
        <v>0</v>
      </c>
      <c r="O843" s="51" t="s">
        <v>1518</v>
      </c>
      <c r="P843" s="44" t="s">
        <v>3879</v>
      </c>
    </row>
    <row r="844" spans="1:16" ht="148.5" x14ac:dyDescent="0.25">
      <c r="A844" s="3">
        <v>28</v>
      </c>
      <c r="B844" s="44" t="s">
        <v>2989</v>
      </c>
      <c r="C844" s="45" t="s">
        <v>26</v>
      </c>
      <c r="D844" s="46">
        <v>73</v>
      </c>
      <c r="E844" s="78" t="s">
        <v>2971</v>
      </c>
      <c r="F844" s="44" t="s">
        <v>2410</v>
      </c>
      <c r="G844" s="44" t="s">
        <v>307</v>
      </c>
      <c r="H844" s="44" t="s">
        <v>307</v>
      </c>
      <c r="I844" s="44" t="s">
        <v>308</v>
      </c>
      <c r="J844" s="49">
        <v>1</v>
      </c>
      <c r="K844" s="54">
        <v>45779</v>
      </c>
      <c r="L844" s="54">
        <v>46022</v>
      </c>
      <c r="M844" s="49">
        <f t="shared" si="12"/>
        <v>35</v>
      </c>
      <c r="N844" s="50">
        <v>0</v>
      </c>
      <c r="O844" s="51" t="s">
        <v>1518</v>
      </c>
      <c r="P844" s="44" t="s">
        <v>3879</v>
      </c>
    </row>
    <row r="845" spans="1:16" ht="148.5" x14ac:dyDescent="0.25">
      <c r="A845" s="3">
        <v>28</v>
      </c>
      <c r="B845" s="44" t="s">
        <v>2994</v>
      </c>
      <c r="C845" s="45" t="s">
        <v>26</v>
      </c>
      <c r="D845" s="46">
        <v>73</v>
      </c>
      <c r="E845" s="78" t="s">
        <v>2971</v>
      </c>
      <c r="F845" s="44" t="s">
        <v>2410</v>
      </c>
      <c r="G845" s="44" t="s">
        <v>304</v>
      </c>
      <c r="H845" s="44" t="s">
        <v>304</v>
      </c>
      <c r="I845" s="44" t="s">
        <v>305</v>
      </c>
      <c r="J845" s="49">
        <v>1</v>
      </c>
      <c r="K845" s="54">
        <v>45779</v>
      </c>
      <c r="L845" s="54">
        <v>46022</v>
      </c>
      <c r="M845" s="49">
        <f t="shared" si="12"/>
        <v>35</v>
      </c>
      <c r="N845" s="50">
        <v>0</v>
      </c>
      <c r="O845" s="51" t="s">
        <v>1518</v>
      </c>
      <c r="P845" s="44" t="s">
        <v>3879</v>
      </c>
    </row>
    <row r="846" spans="1:16" ht="148.5" x14ac:dyDescent="0.25">
      <c r="A846" s="3">
        <v>28</v>
      </c>
      <c r="B846" s="44" t="s">
        <v>2997</v>
      </c>
      <c r="C846" s="45" t="s">
        <v>26</v>
      </c>
      <c r="D846" s="46">
        <v>73</v>
      </c>
      <c r="E846" s="78" t="s">
        <v>2971</v>
      </c>
      <c r="F846" s="44" t="s">
        <v>2410</v>
      </c>
      <c r="G846" s="44" t="s">
        <v>307</v>
      </c>
      <c r="H846" s="44" t="s">
        <v>307</v>
      </c>
      <c r="I846" s="44" t="s">
        <v>308</v>
      </c>
      <c r="J846" s="49">
        <v>1</v>
      </c>
      <c r="K846" s="54">
        <v>45779</v>
      </c>
      <c r="L846" s="54">
        <v>46022</v>
      </c>
      <c r="M846" s="49">
        <f t="shared" si="12"/>
        <v>35</v>
      </c>
      <c r="N846" s="50">
        <v>0</v>
      </c>
      <c r="O846" s="51" t="s">
        <v>1518</v>
      </c>
      <c r="P846" s="44" t="s">
        <v>3879</v>
      </c>
    </row>
    <row r="847" spans="1:16" ht="148.5" x14ac:dyDescent="0.25">
      <c r="A847" s="3">
        <v>28</v>
      </c>
      <c r="B847" s="44" t="s">
        <v>3001</v>
      </c>
      <c r="C847" s="45" t="s">
        <v>26</v>
      </c>
      <c r="D847" s="46">
        <v>73</v>
      </c>
      <c r="E847" s="78" t="s">
        <v>2971</v>
      </c>
      <c r="F847" s="44" t="s">
        <v>2410</v>
      </c>
      <c r="G847" s="44" t="s">
        <v>2976</v>
      </c>
      <c r="H847" s="44" t="s">
        <v>2976</v>
      </c>
      <c r="I847" s="44" t="s">
        <v>2977</v>
      </c>
      <c r="J847" s="49">
        <v>2</v>
      </c>
      <c r="K847" s="54">
        <v>45779</v>
      </c>
      <c r="L847" s="54">
        <v>46022</v>
      </c>
      <c r="M847" s="49">
        <f t="shared" si="12"/>
        <v>35</v>
      </c>
      <c r="N847" s="50">
        <v>0</v>
      </c>
      <c r="O847" s="51" t="s">
        <v>1518</v>
      </c>
      <c r="P847" s="44" t="s">
        <v>3879</v>
      </c>
    </row>
    <row r="848" spans="1:16" ht="165" x14ac:dyDescent="0.25">
      <c r="A848" s="3">
        <v>28</v>
      </c>
      <c r="B848" s="44" t="s">
        <v>3003</v>
      </c>
      <c r="C848" s="45" t="s">
        <v>26</v>
      </c>
      <c r="D848" s="49">
        <v>74</v>
      </c>
      <c r="E848" s="57" t="s">
        <v>2979</v>
      </c>
      <c r="F848" s="57" t="s">
        <v>2980</v>
      </c>
      <c r="G848" s="57" t="s">
        <v>2981</v>
      </c>
      <c r="H848" s="57" t="s">
        <v>2982</v>
      </c>
      <c r="I848" s="49" t="s">
        <v>2696</v>
      </c>
      <c r="J848" s="49">
        <v>1</v>
      </c>
      <c r="K848" s="71">
        <v>45310</v>
      </c>
      <c r="L848" s="71">
        <v>45676</v>
      </c>
      <c r="M848" s="49">
        <f t="shared" si="12"/>
        <v>52</v>
      </c>
      <c r="N848" s="60">
        <v>0.98</v>
      </c>
      <c r="O848" s="51" t="s">
        <v>2983</v>
      </c>
      <c r="P848" s="44" t="s">
        <v>3876</v>
      </c>
    </row>
    <row r="849" spans="1:16" ht="165" x14ac:dyDescent="0.25">
      <c r="A849" s="3">
        <v>28</v>
      </c>
      <c r="B849" s="44" t="s">
        <v>3004</v>
      </c>
      <c r="C849" s="45" t="s">
        <v>26</v>
      </c>
      <c r="D849" s="49">
        <v>74</v>
      </c>
      <c r="E849" s="57" t="s">
        <v>2979</v>
      </c>
      <c r="F849" s="57" t="s">
        <v>2985</v>
      </c>
      <c r="G849" s="57" t="s">
        <v>2986</v>
      </c>
      <c r="H849" s="57" t="s">
        <v>2987</v>
      </c>
      <c r="I849" s="49" t="s">
        <v>224</v>
      </c>
      <c r="J849" s="49">
        <v>1</v>
      </c>
      <c r="K849" s="71">
        <v>45310</v>
      </c>
      <c r="L849" s="71">
        <v>45676</v>
      </c>
      <c r="M849" s="49">
        <f t="shared" si="12"/>
        <v>52</v>
      </c>
      <c r="N849" s="60">
        <v>0.98</v>
      </c>
      <c r="O849" s="51" t="s">
        <v>2988</v>
      </c>
      <c r="P849" s="44" t="s">
        <v>3876</v>
      </c>
    </row>
    <row r="850" spans="1:16" ht="198" x14ac:dyDescent="0.25">
      <c r="A850" s="3">
        <v>28</v>
      </c>
      <c r="B850" s="44" t="s">
        <v>3006</v>
      </c>
      <c r="C850" s="45" t="s">
        <v>26</v>
      </c>
      <c r="D850" s="49">
        <v>75</v>
      </c>
      <c r="E850" s="57" t="s">
        <v>2990</v>
      </c>
      <c r="F850" s="57" t="s">
        <v>2991</v>
      </c>
      <c r="G850" s="57" t="s">
        <v>2992</v>
      </c>
      <c r="H850" s="57" t="s">
        <v>4002</v>
      </c>
      <c r="I850" s="49" t="s">
        <v>2993</v>
      </c>
      <c r="J850" s="49">
        <v>1</v>
      </c>
      <c r="K850" s="71">
        <v>45779</v>
      </c>
      <c r="L850" s="71">
        <v>46022</v>
      </c>
      <c r="M850" s="49">
        <f t="shared" si="12"/>
        <v>35</v>
      </c>
      <c r="N850" s="60">
        <v>0</v>
      </c>
      <c r="O850" s="51" t="s">
        <v>856</v>
      </c>
      <c r="P850" s="44" t="s">
        <v>3888</v>
      </c>
    </row>
    <row r="851" spans="1:16" ht="165" x14ac:dyDescent="0.25">
      <c r="A851" s="3">
        <v>28</v>
      </c>
      <c r="B851" s="44" t="s">
        <v>3007</v>
      </c>
      <c r="C851" s="45" t="s">
        <v>26</v>
      </c>
      <c r="D851" s="49">
        <v>75</v>
      </c>
      <c r="E851" s="57" t="s">
        <v>2990</v>
      </c>
      <c r="F851" s="57" t="s">
        <v>2991</v>
      </c>
      <c r="G851" s="57" t="s">
        <v>2992</v>
      </c>
      <c r="H851" s="57" t="s">
        <v>2995</v>
      </c>
      <c r="I851" s="49" t="s">
        <v>2996</v>
      </c>
      <c r="J851" s="49">
        <v>2</v>
      </c>
      <c r="K851" s="71">
        <v>45779</v>
      </c>
      <c r="L851" s="71">
        <v>46022</v>
      </c>
      <c r="M851" s="49">
        <f t="shared" si="12"/>
        <v>35</v>
      </c>
      <c r="N851" s="60">
        <v>0</v>
      </c>
      <c r="O851" s="51" t="s">
        <v>856</v>
      </c>
      <c r="P851" s="44" t="s">
        <v>3888</v>
      </c>
    </row>
    <row r="852" spans="1:16" ht="165" x14ac:dyDescent="0.25">
      <c r="A852" s="3">
        <v>28</v>
      </c>
      <c r="B852" s="44" t="s">
        <v>3011</v>
      </c>
      <c r="C852" s="45" t="s">
        <v>26</v>
      </c>
      <c r="D852" s="46">
        <v>76</v>
      </c>
      <c r="E852" s="74" t="s">
        <v>2998</v>
      </c>
      <c r="F852" s="45" t="s">
        <v>2460</v>
      </c>
      <c r="G852" s="45" t="s">
        <v>2999</v>
      </c>
      <c r="H852" s="45" t="s">
        <v>3000</v>
      </c>
      <c r="I852" s="46" t="s">
        <v>2337</v>
      </c>
      <c r="J852" s="46">
        <v>1</v>
      </c>
      <c r="K852" s="62">
        <v>45310</v>
      </c>
      <c r="L852" s="62">
        <v>45746</v>
      </c>
      <c r="M852" s="49">
        <f t="shared" si="12"/>
        <v>62</v>
      </c>
      <c r="N852" s="52">
        <v>0</v>
      </c>
      <c r="O852" s="51" t="s">
        <v>1481</v>
      </c>
      <c r="P852" s="44" t="s">
        <v>3879</v>
      </c>
    </row>
    <row r="853" spans="1:16" ht="165" x14ac:dyDescent="0.25">
      <c r="A853" s="3">
        <v>28</v>
      </c>
      <c r="B853" s="44" t="s">
        <v>3015</v>
      </c>
      <c r="C853" s="45" t="s">
        <v>26</v>
      </c>
      <c r="D853" s="46">
        <v>76</v>
      </c>
      <c r="E853" s="78" t="s">
        <v>3002</v>
      </c>
      <c r="F853" s="44" t="s">
        <v>2386</v>
      </c>
      <c r="G853" s="44" t="s">
        <v>304</v>
      </c>
      <c r="H853" s="44" t="s">
        <v>304</v>
      </c>
      <c r="I853" s="44" t="s">
        <v>305</v>
      </c>
      <c r="J853" s="49">
        <v>1</v>
      </c>
      <c r="K853" s="54">
        <v>45779</v>
      </c>
      <c r="L853" s="54">
        <v>46022</v>
      </c>
      <c r="M853" s="49">
        <f t="shared" si="12"/>
        <v>35</v>
      </c>
      <c r="N853" s="50">
        <v>0</v>
      </c>
      <c r="O853" s="51" t="s">
        <v>1518</v>
      </c>
      <c r="P853" s="44" t="s">
        <v>3879</v>
      </c>
    </row>
    <row r="854" spans="1:16" ht="165" x14ac:dyDescent="0.25">
      <c r="A854" s="3">
        <v>28</v>
      </c>
      <c r="B854" s="44" t="s">
        <v>3017</v>
      </c>
      <c r="C854" s="45" t="s">
        <v>26</v>
      </c>
      <c r="D854" s="46">
        <v>76</v>
      </c>
      <c r="E854" s="78" t="s">
        <v>3002</v>
      </c>
      <c r="F854" s="44" t="s">
        <v>2386</v>
      </c>
      <c r="G854" s="44" t="s">
        <v>307</v>
      </c>
      <c r="H854" s="44" t="s">
        <v>307</v>
      </c>
      <c r="I854" s="44" t="s">
        <v>308</v>
      </c>
      <c r="J854" s="49">
        <v>1</v>
      </c>
      <c r="K854" s="54">
        <v>45779</v>
      </c>
      <c r="L854" s="54">
        <v>46022</v>
      </c>
      <c r="M854" s="49">
        <f t="shared" si="12"/>
        <v>35</v>
      </c>
      <c r="N854" s="50">
        <v>0</v>
      </c>
      <c r="O854" s="51" t="s">
        <v>1518</v>
      </c>
      <c r="P854" s="44" t="s">
        <v>3879</v>
      </c>
    </row>
    <row r="855" spans="1:16" ht="165" x14ac:dyDescent="0.25">
      <c r="A855" s="3">
        <v>28</v>
      </c>
      <c r="B855" s="44" t="s">
        <v>3019</v>
      </c>
      <c r="C855" s="44" t="s">
        <v>282</v>
      </c>
      <c r="D855" s="49">
        <v>76</v>
      </c>
      <c r="E855" s="78" t="s">
        <v>3005</v>
      </c>
      <c r="F855" s="44" t="s">
        <v>2460</v>
      </c>
      <c r="G855" s="44" t="s">
        <v>304</v>
      </c>
      <c r="H855" s="44" t="s">
        <v>304</v>
      </c>
      <c r="I855" s="44" t="s">
        <v>305</v>
      </c>
      <c r="J855" s="49">
        <v>1</v>
      </c>
      <c r="K855" s="54">
        <v>45779</v>
      </c>
      <c r="L855" s="54">
        <v>46022</v>
      </c>
      <c r="M855" s="49">
        <f t="shared" si="12"/>
        <v>35</v>
      </c>
      <c r="N855" s="50">
        <v>0</v>
      </c>
      <c r="O855" s="51" t="s">
        <v>1518</v>
      </c>
      <c r="P855" s="44" t="s">
        <v>3879</v>
      </c>
    </row>
    <row r="856" spans="1:16" ht="165" x14ac:dyDescent="0.25">
      <c r="A856" s="3">
        <v>28</v>
      </c>
      <c r="B856" s="44" t="s">
        <v>3020</v>
      </c>
      <c r="C856" s="44" t="s">
        <v>282</v>
      </c>
      <c r="D856" s="49">
        <v>76</v>
      </c>
      <c r="E856" s="78" t="s">
        <v>3005</v>
      </c>
      <c r="F856" s="44" t="s">
        <v>2460</v>
      </c>
      <c r="G856" s="44" t="s">
        <v>307</v>
      </c>
      <c r="H856" s="44" t="s">
        <v>307</v>
      </c>
      <c r="I856" s="44" t="s">
        <v>308</v>
      </c>
      <c r="J856" s="49">
        <v>1</v>
      </c>
      <c r="K856" s="54">
        <v>45779</v>
      </c>
      <c r="L856" s="54">
        <v>46022</v>
      </c>
      <c r="M856" s="49">
        <f t="shared" si="12"/>
        <v>35</v>
      </c>
      <c r="N856" s="50">
        <v>0</v>
      </c>
      <c r="O856" s="51" t="s">
        <v>1518</v>
      </c>
      <c r="P856" s="44" t="s">
        <v>3879</v>
      </c>
    </row>
    <row r="857" spans="1:16" ht="165" x14ac:dyDescent="0.25">
      <c r="A857" s="3">
        <v>28</v>
      </c>
      <c r="B857" s="44" t="s">
        <v>3025</v>
      </c>
      <c r="C857" s="45" t="s">
        <v>26</v>
      </c>
      <c r="D857" s="46">
        <v>77</v>
      </c>
      <c r="E857" s="74" t="s">
        <v>3008</v>
      </c>
      <c r="F857" s="45" t="s">
        <v>2386</v>
      </c>
      <c r="G857" s="45" t="s">
        <v>3009</v>
      </c>
      <c r="H857" s="45" t="s">
        <v>3009</v>
      </c>
      <c r="I857" s="46" t="s">
        <v>1280</v>
      </c>
      <c r="J857" s="46">
        <v>1</v>
      </c>
      <c r="K857" s="62">
        <v>45310</v>
      </c>
      <c r="L857" s="62">
        <v>45746</v>
      </c>
      <c r="M857" s="49">
        <f t="shared" si="12"/>
        <v>62</v>
      </c>
      <c r="N857" s="52">
        <v>0</v>
      </c>
      <c r="O857" s="51" t="s">
        <v>3010</v>
      </c>
      <c r="P857" s="44" t="s">
        <v>3879</v>
      </c>
    </row>
    <row r="858" spans="1:16" ht="148.5" x14ac:dyDescent="0.25">
      <c r="A858" s="3">
        <v>28</v>
      </c>
      <c r="B858" s="44" t="s">
        <v>3027</v>
      </c>
      <c r="C858" s="45" t="s">
        <v>26</v>
      </c>
      <c r="D858" s="46">
        <v>78</v>
      </c>
      <c r="E858" s="74" t="s">
        <v>3012</v>
      </c>
      <c r="F858" s="45" t="s">
        <v>2386</v>
      </c>
      <c r="G858" s="45" t="s">
        <v>3013</v>
      </c>
      <c r="H858" s="45" t="s">
        <v>3014</v>
      </c>
      <c r="I858" s="46" t="s">
        <v>1280</v>
      </c>
      <c r="J858" s="46">
        <v>1</v>
      </c>
      <c r="K858" s="62">
        <v>45310</v>
      </c>
      <c r="L858" s="62">
        <v>45746</v>
      </c>
      <c r="M858" s="49">
        <f t="shared" si="12"/>
        <v>62</v>
      </c>
      <c r="N858" s="52">
        <v>0</v>
      </c>
      <c r="O858" s="51" t="s">
        <v>1481</v>
      </c>
      <c r="P858" s="44" t="s">
        <v>3879</v>
      </c>
    </row>
    <row r="859" spans="1:16" ht="148.5" x14ac:dyDescent="0.25">
      <c r="A859" s="3">
        <v>28</v>
      </c>
      <c r="B859" s="44" t="s">
        <v>3031</v>
      </c>
      <c r="C859" s="45" t="s">
        <v>26</v>
      </c>
      <c r="D859" s="46">
        <v>78</v>
      </c>
      <c r="E859" s="74" t="s">
        <v>3012</v>
      </c>
      <c r="F859" s="45" t="s">
        <v>2386</v>
      </c>
      <c r="G859" s="45" t="s">
        <v>3016</v>
      </c>
      <c r="H859" s="45" t="s">
        <v>3016</v>
      </c>
      <c r="I859" s="47" t="s">
        <v>2718</v>
      </c>
      <c r="J859" s="46">
        <v>1</v>
      </c>
      <c r="K859" s="62">
        <v>45310</v>
      </c>
      <c r="L859" s="62">
        <v>45746</v>
      </c>
      <c r="M859" s="49">
        <f t="shared" si="12"/>
        <v>62</v>
      </c>
      <c r="N859" s="52">
        <v>0</v>
      </c>
      <c r="O859" s="51" t="s">
        <v>1481</v>
      </c>
      <c r="P859" s="44" t="s">
        <v>3879</v>
      </c>
    </row>
    <row r="860" spans="1:16" ht="148.5" x14ac:dyDescent="0.25">
      <c r="A860" s="3">
        <v>28</v>
      </c>
      <c r="B860" s="44" t="s">
        <v>3035</v>
      </c>
      <c r="C860" s="45" t="s">
        <v>26</v>
      </c>
      <c r="D860" s="46">
        <v>78</v>
      </c>
      <c r="E860" s="78" t="s">
        <v>3018</v>
      </c>
      <c r="F860" s="44" t="s">
        <v>2386</v>
      </c>
      <c r="G860" s="44" t="s">
        <v>304</v>
      </c>
      <c r="H860" s="44" t="s">
        <v>304</v>
      </c>
      <c r="I860" s="44" t="s">
        <v>305</v>
      </c>
      <c r="J860" s="49">
        <v>1</v>
      </c>
      <c r="K860" s="54">
        <v>45779</v>
      </c>
      <c r="L860" s="54">
        <v>46022</v>
      </c>
      <c r="M860" s="49">
        <f t="shared" si="12"/>
        <v>35</v>
      </c>
      <c r="N860" s="50">
        <v>0</v>
      </c>
      <c r="O860" s="51" t="s">
        <v>1518</v>
      </c>
      <c r="P860" s="44" t="s">
        <v>3879</v>
      </c>
    </row>
    <row r="861" spans="1:16" ht="148.5" x14ac:dyDescent="0.25">
      <c r="A861" s="3">
        <v>28</v>
      </c>
      <c r="B861" s="44" t="s">
        <v>3038</v>
      </c>
      <c r="C861" s="45" t="s">
        <v>26</v>
      </c>
      <c r="D861" s="46">
        <v>78</v>
      </c>
      <c r="E861" s="78" t="s">
        <v>3018</v>
      </c>
      <c r="F861" s="44" t="s">
        <v>2386</v>
      </c>
      <c r="G861" s="44" t="s">
        <v>307</v>
      </c>
      <c r="H861" s="44" t="s">
        <v>307</v>
      </c>
      <c r="I861" s="44" t="s">
        <v>308</v>
      </c>
      <c r="J861" s="49">
        <v>1</v>
      </c>
      <c r="K861" s="54">
        <v>45779</v>
      </c>
      <c r="L861" s="54">
        <v>46022</v>
      </c>
      <c r="M861" s="49">
        <f t="shared" si="12"/>
        <v>35</v>
      </c>
      <c r="N861" s="50">
        <v>0</v>
      </c>
      <c r="O861" s="51" t="s">
        <v>1518</v>
      </c>
      <c r="P861" s="44" t="s">
        <v>3879</v>
      </c>
    </row>
    <row r="862" spans="1:16" ht="132" x14ac:dyDescent="0.25">
      <c r="A862" s="3">
        <v>28</v>
      </c>
      <c r="B862" s="44" t="s">
        <v>3041</v>
      </c>
      <c r="C862" s="45" t="s">
        <v>26</v>
      </c>
      <c r="D862" s="46">
        <v>79</v>
      </c>
      <c r="E862" s="74" t="s">
        <v>3021</v>
      </c>
      <c r="F862" s="45" t="s">
        <v>3022</v>
      </c>
      <c r="G862" s="45" t="s">
        <v>3023</v>
      </c>
      <c r="H862" s="45" t="s">
        <v>3024</v>
      </c>
      <c r="I862" s="46" t="s">
        <v>1280</v>
      </c>
      <c r="J862" s="46">
        <v>1</v>
      </c>
      <c r="K862" s="62">
        <v>45310</v>
      </c>
      <c r="L862" s="62">
        <v>45838</v>
      </c>
      <c r="M862" s="49">
        <f t="shared" si="12"/>
        <v>75</v>
      </c>
      <c r="N862" s="52">
        <v>0</v>
      </c>
      <c r="O862" s="51" t="s">
        <v>1481</v>
      </c>
      <c r="P862" s="44" t="s">
        <v>3879</v>
      </c>
    </row>
    <row r="863" spans="1:16" ht="132" x14ac:dyDescent="0.25">
      <c r="A863" s="3">
        <v>28</v>
      </c>
      <c r="B863" s="44" t="s">
        <v>3045</v>
      </c>
      <c r="C863" s="45" t="s">
        <v>26</v>
      </c>
      <c r="D863" s="46">
        <v>79</v>
      </c>
      <c r="E863" s="74" t="s">
        <v>3021</v>
      </c>
      <c r="F863" s="45" t="s">
        <v>3022</v>
      </c>
      <c r="G863" s="45" t="s">
        <v>3026</v>
      </c>
      <c r="H863" s="45" t="s">
        <v>3026</v>
      </c>
      <c r="I863" s="46" t="s">
        <v>2718</v>
      </c>
      <c r="J863" s="46">
        <v>1</v>
      </c>
      <c r="K863" s="62">
        <v>45310</v>
      </c>
      <c r="L863" s="62">
        <v>45838</v>
      </c>
      <c r="M863" s="49">
        <f t="shared" si="12"/>
        <v>75</v>
      </c>
      <c r="N863" s="52">
        <v>0.6</v>
      </c>
      <c r="O863" s="51" t="s">
        <v>1481</v>
      </c>
      <c r="P863" s="44" t="s">
        <v>3879</v>
      </c>
    </row>
    <row r="864" spans="1:16" ht="181.5" x14ac:dyDescent="0.25">
      <c r="A864" s="3">
        <v>28</v>
      </c>
      <c r="B864" s="44" t="s">
        <v>3047</v>
      </c>
      <c r="C864" s="45" t="s">
        <v>26</v>
      </c>
      <c r="D864" s="49">
        <v>80</v>
      </c>
      <c r="E864" s="57" t="s">
        <v>3028</v>
      </c>
      <c r="F864" s="57" t="s">
        <v>3029</v>
      </c>
      <c r="G864" s="57" t="s">
        <v>3030</v>
      </c>
      <c r="H864" s="57" t="s">
        <v>2904</v>
      </c>
      <c r="I864" s="49" t="s">
        <v>1037</v>
      </c>
      <c r="J864" s="49">
        <v>1</v>
      </c>
      <c r="K864" s="71">
        <v>45310</v>
      </c>
      <c r="L864" s="71">
        <v>45462</v>
      </c>
      <c r="M864" s="49">
        <f t="shared" si="12"/>
        <v>22</v>
      </c>
      <c r="N864" s="60">
        <v>1</v>
      </c>
      <c r="O864" s="56" t="s">
        <v>2905</v>
      </c>
      <c r="P864" s="44" t="s">
        <v>3876</v>
      </c>
    </row>
    <row r="865" spans="1:16" ht="181.5" x14ac:dyDescent="0.25">
      <c r="A865" s="3">
        <v>28</v>
      </c>
      <c r="B865" s="44" t="s">
        <v>3048</v>
      </c>
      <c r="C865" s="45" t="s">
        <v>26</v>
      </c>
      <c r="D865" s="49">
        <v>80</v>
      </c>
      <c r="E865" s="57" t="s">
        <v>3028</v>
      </c>
      <c r="F865" s="57" t="s">
        <v>3032</v>
      </c>
      <c r="G865" s="57" t="s">
        <v>3033</v>
      </c>
      <c r="H865" s="57" t="s">
        <v>3034</v>
      </c>
      <c r="I865" s="49" t="s">
        <v>2710</v>
      </c>
      <c r="J865" s="49">
        <v>1</v>
      </c>
      <c r="K865" s="71">
        <v>45310</v>
      </c>
      <c r="L865" s="71">
        <v>45676</v>
      </c>
      <c r="M865" s="49">
        <f t="shared" ref="M865:M928" si="13">ROUND((L865-K865)/7,0)</f>
        <v>52</v>
      </c>
      <c r="N865" s="60">
        <v>0.2</v>
      </c>
      <c r="O865" s="51" t="s">
        <v>2771</v>
      </c>
      <c r="P865" s="44" t="s">
        <v>3890</v>
      </c>
    </row>
    <row r="866" spans="1:16" ht="165" x14ac:dyDescent="0.25">
      <c r="A866" s="3">
        <v>28</v>
      </c>
      <c r="B866" s="44" t="s">
        <v>3049</v>
      </c>
      <c r="C866" s="45" t="s">
        <v>26</v>
      </c>
      <c r="D866" s="46">
        <v>81</v>
      </c>
      <c r="E866" s="44" t="s">
        <v>3036</v>
      </c>
      <c r="F866" s="44" t="s">
        <v>2837</v>
      </c>
      <c r="G866" s="44" t="s">
        <v>3037</v>
      </c>
      <c r="H866" s="44" t="s">
        <v>3037</v>
      </c>
      <c r="I866" s="49" t="s">
        <v>1280</v>
      </c>
      <c r="J866" s="49">
        <v>1</v>
      </c>
      <c r="K866" s="54">
        <v>45779</v>
      </c>
      <c r="L866" s="54">
        <v>46022</v>
      </c>
      <c r="M866" s="49">
        <f t="shared" si="13"/>
        <v>35</v>
      </c>
      <c r="N866" s="50">
        <v>0</v>
      </c>
      <c r="O866" s="51" t="s">
        <v>1518</v>
      </c>
      <c r="P866" s="44" t="s">
        <v>3879</v>
      </c>
    </row>
    <row r="867" spans="1:16" ht="165" x14ac:dyDescent="0.25">
      <c r="A867" s="3">
        <v>28</v>
      </c>
      <c r="B867" s="44" t="s">
        <v>3055</v>
      </c>
      <c r="C867" s="45" t="s">
        <v>26</v>
      </c>
      <c r="D867" s="46">
        <v>81</v>
      </c>
      <c r="E867" s="44" t="s">
        <v>3036</v>
      </c>
      <c r="F867" s="44" t="s">
        <v>2837</v>
      </c>
      <c r="G867" s="44" t="s">
        <v>3039</v>
      </c>
      <c r="H867" s="44" t="s">
        <v>3039</v>
      </c>
      <c r="I867" s="44" t="s">
        <v>3040</v>
      </c>
      <c r="J867" s="49">
        <v>2</v>
      </c>
      <c r="K867" s="54">
        <v>45779</v>
      </c>
      <c r="L867" s="54">
        <v>46022</v>
      </c>
      <c r="M867" s="49">
        <f t="shared" si="13"/>
        <v>35</v>
      </c>
      <c r="N867" s="50">
        <v>0</v>
      </c>
      <c r="O867" s="51" t="s">
        <v>1518</v>
      </c>
      <c r="P867" s="44" t="s">
        <v>3879</v>
      </c>
    </row>
    <row r="868" spans="1:16" ht="165" x14ac:dyDescent="0.25">
      <c r="A868" s="3">
        <v>28</v>
      </c>
      <c r="B868" s="44" t="s">
        <v>3059</v>
      </c>
      <c r="C868" s="45" t="s">
        <v>26</v>
      </c>
      <c r="D868" s="46">
        <v>81</v>
      </c>
      <c r="E868" s="44" t="s">
        <v>3036</v>
      </c>
      <c r="F868" s="44" t="s">
        <v>2837</v>
      </c>
      <c r="G868" s="44" t="s">
        <v>3042</v>
      </c>
      <c r="H868" s="44" t="s">
        <v>3043</v>
      </c>
      <c r="I868" s="44" t="s">
        <v>3044</v>
      </c>
      <c r="J868" s="49">
        <v>1</v>
      </c>
      <c r="K868" s="54">
        <v>45779</v>
      </c>
      <c r="L868" s="54">
        <v>46022</v>
      </c>
      <c r="M868" s="49">
        <f t="shared" si="13"/>
        <v>35</v>
      </c>
      <c r="N868" s="50">
        <v>0</v>
      </c>
      <c r="O868" s="51" t="s">
        <v>1518</v>
      </c>
      <c r="P868" s="44" t="s">
        <v>3879</v>
      </c>
    </row>
    <row r="869" spans="1:16" ht="181.5" x14ac:dyDescent="0.25">
      <c r="A869" s="3">
        <v>28</v>
      </c>
      <c r="B869" s="44" t="s">
        <v>3065</v>
      </c>
      <c r="C869" s="45" t="s">
        <v>26</v>
      </c>
      <c r="D869" s="46">
        <v>82</v>
      </c>
      <c r="E869" s="78" t="s">
        <v>3046</v>
      </c>
      <c r="F869" s="44" t="s">
        <v>2837</v>
      </c>
      <c r="G869" s="44" t="s">
        <v>3037</v>
      </c>
      <c r="H869" s="44" t="s">
        <v>3037</v>
      </c>
      <c r="I869" s="49" t="s">
        <v>1280</v>
      </c>
      <c r="J869" s="49">
        <v>1</v>
      </c>
      <c r="K869" s="54">
        <v>45779</v>
      </c>
      <c r="L869" s="54">
        <v>46022</v>
      </c>
      <c r="M869" s="49">
        <f t="shared" si="13"/>
        <v>35</v>
      </c>
      <c r="N869" s="50">
        <v>0</v>
      </c>
      <c r="O869" s="51" t="s">
        <v>1518</v>
      </c>
      <c r="P869" s="44" t="s">
        <v>3879</v>
      </c>
    </row>
    <row r="870" spans="1:16" ht="181.5" x14ac:dyDescent="0.25">
      <c r="A870" s="3">
        <v>28</v>
      </c>
      <c r="B870" s="44" t="s">
        <v>3072</v>
      </c>
      <c r="C870" s="45" t="s">
        <v>26</v>
      </c>
      <c r="D870" s="46">
        <v>82</v>
      </c>
      <c r="E870" s="78" t="s">
        <v>3046</v>
      </c>
      <c r="F870" s="44" t="s">
        <v>2837</v>
      </c>
      <c r="G870" s="44" t="s">
        <v>3039</v>
      </c>
      <c r="H870" s="44" t="s">
        <v>3039</v>
      </c>
      <c r="I870" s="44" t="s">
        <v>3040</v>
      </c>
      <c r="J870" s="49">
        <v>2</v>
      </c>
      <c r="K870" s="54">
        <v>45779</v>
      </c>
      <c r="L870" s="54">
        <v>46022</v>
      </c>
      <c r="M870" s="49">
        <f t="shared" si="13"/>
        <v>35</v>
      </c>
      <c r="N870" s="50">
        <v>0</v>
      </c>
      <c r="O870" s="51" t="s">
        <v>1518</v>
      </c>
      <c r="P870" s="44" t="s">
        <v>3879</v>
      </c>
    </row>
    <row r="871" spans="1:16" ht="181.5" x14ac:dyDescent="0.25">
      <c r="A871" s="3">
        <v>28</v>
      </c>
      <c r="B871" s="44" t="s">
        <v>3075</v>
      </c>
      <c r="C871" s="45" t="s">
        <v>26</v>
      </c>
      <c r="D871" s="46">
        <v>82</v>
      </c>
      <c r="E871" s="78" t="s">
        <v>3046</v>
      </c>
      <c r="F871" s="44" t="s">
        <v>2837</v>
      </c>
      <c r="G871" s="44" t="s">
        <v>3042</v>
      </c>
      <c r="H871" s="44" t="s">
        <v>3042</v>
      </c>
      <c r="I871" s="44" t="s">
        <v>3044</v>
      </c>
      <c r="J871" s="49">
        <v>1</v>
      </c>
      <c r="K871" s="54">
        <v>45779</v>
      </c>
      <c r="L871" s="54">
        <v>46022</v>
      </c>
      <c r="M871" s="49">
        <f t="shared" si="13"/>
        <v>35</v>
      </c>
      <c r="N871" s="50">
        <v>0</v>
      </c>
      <c r="O871" s="51" t="s">
        <v>1518</v>
      </c>
      <c r="P871" s="44" t="s">
        <v>3879</v>
      </c>
    </row>
    <row r="872" spans="1:16" ht="148.5" x14ac:dyDescent="0.25">
      <c r="A872" s="3">
        <v>29</v>
      </c>
      <c r="B872" s="44" t="s">
        <v>3082</v>
      </c>
      <c r="C872" s="45" t="s">
        <v>26</v>
      </c>
      <c r="D872" s="49">
        <v>1</v>
      </c>
      <c r="E872" s="45" t="s">
        <v>3050</v>
      </c>
      <c r="F872" s="45" t="s">
        <v>3051</v>
      </c>
      <c r="G872" s="45" t="s">
        <v>3052</v>
      </c>
      <c r="H872" s="45" t="s">
        <v>3053</v>
      </c>
      <c r="I872" s="47" t="s">
        <v>3054</v>
      </c>
      <c r="J872" s="49">
        <v>12</v>
      </c>
      <c r="K872" s="62">
        <v>45485</v>
      </c>
      <c r="L872" s="62">
        <v>45850</v>
      </c>
      <c r="M872" s="49">
        <f t="shared" si="13"/>
        <v>52</v>
      </c>
      <c r="N872" s="52">
        <v>0</v>
      </c>
      <c r="O872" s="51"/>
      <c r="P872" s="44" t="s">
        <v>3928</v>
      </c>
    </row>
    <row r="873" spans="1:16" ht="148.5" x14ac:dyDescent="0.25">
      <c r="A873" s="3">
        <v>29</v>
      </c>
      <c r="B873" s="44" t="s">
        <v>3086</v>
      </c>
      <c r="C873" s="45" t="s">
        <v>26</v>
      </c>
      <c r="D873" s="49">
        <v>1</v>
      </c>
      <c r="E873" s="45" t="s">
        <v>3050</v>
      </c>
      <c r="F873" s="45" t="s">
        <v>3051</v>
      </c>
      <c r="G873" s="45" t="s">
        <v>3056</v>
      </c>
      <c r="H873" s="45" t="s">
        <v>3057</v>
      </c>
      <c r="I873" s="47" t="s">
        <v>3057</v>
      </c>
      <c r="J873" s="49">
        <v>2</v>
      </c>
      <c r="K873" s="62">
        <v>45485</v>
      </c>
      <c r="L873" s="62">
        <v>45657</v>
      </c>
      <c r="M873" s="49">
        <f t="shared" si="13"/>
        <v>25</v>
      </c>
      <c r="N873" s="52">
        <v>1</v>
      </c>
      <c r="O873" s="56" t="s">
        <v>3058</v>
      </c>
      <c r="P873" s="44" t="s">
        <v>3857</v>
      </c>
    </row>
    <row r="874" spans="1:16" ht="115.5" x14ac:dyDescent="0.25">
      <c r="A874" s="3">
        <v>29</v>
      </c>
      <c r="B874" s="44" t="s">
        <v>3090</v>
      </c>
      <c r="C874" s="45" t="s">
        <v>26</v>
      </c>
      <c r="D874" s="46">
        <v>2</v>
      </c>
      <c r="E874" s="45" t="s">
        <v>3060</v>
      </c>
      <c r="F874" s="45" t="s">
        <v>3061</v>
      </c>
      <c r="G874" s="45" t="s">
        <v>3062</v>
      </c>
      <c r="H874" s="45" t="s">
        <v>3063</v>
      </c>
      <c r="I874" s="47" t="s">
        <v>3064</v>
      </c>
      <c r="J874" s="46">
        <v>1</v>
      </c>
      <c r="K874" s="62">
        <v>45485</v>
      </c>
      <c r="L874" s="48">
        <v>45930</v>
      </c>
      <c r="M874" s="49">
        <f t="shared" si="13"/>
        <v>64</v>
      </c>
      <c r="N874" s="52">
        <v>0</v>
      </c>
      <c r="O874" s="51" t="s">
        <v>49</v>
      </c>
      <c r="P874" s="44" t="s">
        <v>3857</v>
      </c>
    </row>
    <row r="875" spans="1:16" ht="99" x14ac:dyDescent="0.25">
      <c r="A875" s="3">
        <v>29</v>
      </c>
      <c r="B875" s="44" t="s">
        <v>3094</v>
      </c>
      <c r="C875" s="45" t="s">
        <v>26</v>
      </c>
      <c r="D875" s="46">
        <v>3</v>
      </c>
      <c r="E875" s="45" t="s">
        <v>3066</v>
      </c>
      <c r="F875" s="57" t="s">
        <v>3067</v>
      </c>
      <c r="G875" s="45" t="s">
        <v>3068</v>
      </c>
      <c r="H875" s="45" t="s">
        <v>3069</v>
      </c>
      <c r="I875" s="47" t="s">
        <v>3070</v>
      </c>
      <c r="J875" s="46">
        <v>1</v>
      </c>
      <c r="K875" s="62">
        <v>45485</v>
      </c>
      <c r="L875" s="62">
        <v>45657</v>
      </c>
      <c r="M875" s="49">
        <f t="shared" si="13"/>
        <v>25</v>
      </c>
      <c r="N875" s="52">
        <v>1</v>
      </c>
      <c r="O875" s="53" t="s">
        <v>3071</v>
      </c>
      <c r="P875" s="44" t="s">
        <v>3857</v>
      </c>
    </row>
    <row r="876" spans="1:16" ht="99" x14ac:dyDescent="0.25">
      <c r="A876" s="3">
        <v>29</v>
      </c>
      <c r="B876" s="44" t="s">
        <v>3101</v>
      </c>
      <c r="C876" s="45" t="s">
        <v>26</v>
      </c>
      <c r="D876" s="46">
        <v>3</v>
      </c>
      <c r="E876" s="45" t="s">
        <v>3066</v>
      </c>
      <c r="F876" s="57" t="s">
        <v>3067</v>
      </c>
      <c r="G876" s="45" t="s">
        <v>3073</v>
      </c>
      <c r="H876" s="45" t="s">
        <v>3074</v>
      </c>
      <c r="I876" s="47" t="s">
        <v>3074</v>
      </c>
      <c r="J876" s="46">
        <v>1</v>
      </c>
      <c r="K876" s="62">
        <v>45653</v>
      </c>
      <c r="L876" s="62">
        <v>45900</v>
      </c>
      <c r="M876" s="49">
        <f t="shared" si="13"/>
        <v>35</v>
      </c>
      <c r="N876" s="52">
        <v>0</v>
      </c>
      <c r="O876" s="53" t="s">
        <v>2183</v>
      </c>
      <c r="P876" s="44" t="s">
        <v>3857</v>
      </c>
    </row>
    <row r="877" spans="1:16" ht="66" x14ac:dyDescent="0.25">
      <c r="A877" s="3">
        <v>29</v>
      </c>
      <c r="B877" s="44" t="s">
        <v>3108</v>
      </c>
      <c r="C877" s="45" t="s">
        <v>26</v>
      </c>
      <c r="D877" s="49">
        <v>6</v>
      </c>
      <c r="E877" s="57" t="s">
        <v>3076</v>
      </c>
      <c r="F877" s="57" t="s">
        <v>3077</v>
      </c>
      <c r="G877" s="57" t="s">
        <v>3078</v>
      </c>
      <c r="H877" s="57" t="s">
        <v>3079</v>
      </c>
      <c r="I877" s="44" t="s">
        <v>3080</v>
      </c>
      <c r="J877" s="49">
        <v>1</v>
      </c>
      <c r="K877" s="62">
        <v>45485</v>
      </c>
      <c r="L877" s="62">
        <v>45657</v>
      </c>
      <c r="M877" s="49">
        <f t="shared" si="13"/>
        <v>25</v>
      </c>
      <c r="N877" s="52">
        <v>1</v>
      </c>
      <c r="O877" s="51" t="s">
        <v>3081</v>
      </c>
      <c r="P877" s="44" t="s">
        <v>3898</v>
      </c>
    </row>
    <row r="878" spans="1:16" ht="82.5" x14ac:dyDescent="0.25">
      <c r="A878" s="3">
        <v>29</v>
      </c>
      <c r="B878" s="44" t="s">
        <v>3113</v>
      </c>
      <c r="C878" s="45" t="s">
        <v>26</v>
      </c>
      <c r="D878" s="49">
        <v>6</v>
      </c>
      <c r="E878" s="57" t="s">
        <v>3076</v>
      </c>
      <c r="F878" s="57" t="s">
        <v>3077</v>
      </c>
      <c r="G878" s="57" t="s">
        <v>3083</v>
      </c>
      <c r="H878" s="57" t="s">
        <v>3084</v>
      </c>
      <c r="I878" s="44" t="s">
        <v>3085</v>
      </c>
      <c r="J878" s="49">
        <v>1</v>
      </c>
      <c r="K878" s="62">
        <v>45485</v>
      </c>
      <c r="L878" s="62">
        <v>45850</v>
      </c>
      <c r="M878" s="49">
        <f t="shared" si="13"/>
        <v>52</v>
      </c>
      <c r="N878" s="52">
        <v>0</v>
      </c>
      <c r="O878" s="51"/>
      <c r="P878" s="44" t="s">
        <v>3898</v>
      </c>
    </row>
    <row r="879" spans="1:16" ht="99" x14ac:dyDescent="0.25">
      <c r="A879" s="3">
        <v>29</v>
      </c>
      <c r="B879" s="44" t="s">
        <v>3118</v>
      </c>
      <c r="C879" s="45" t="s">
        <v>26</v>
      </c>
      <c r="D879" s="49">
        <v>6</v>
      </c>
      <c r="E879" s="57" t="s">
        <v>3076</v>
      </c>
      <c r="F879" s="57" t="s">
        <v>3077</v>
      </c>
      <c r="G879" s="45" t="s">
        <v>3087</v>
      </c>
      <c r="H879" s="45" t="s">
        <v>3088</v>
      </c>
      <c r="I879" s="47" t="s">
        <v>3089</v>
      </c>
      <c r="J879" s="49">
        <v>1</v>
      </c>
      <c r="K879" s="62">
        <v>45485</v>
      </c>
      <c r="L879" s="62">
        <v>45838</v>
      </c>
      <c r="M879" s="49">
        <f t="shared" si="13"/>
        <v>50</v>
      </c>
      <c r="N879" s="52">
        <v>0</v>
      </c>
      <c r="O879" s="51" t="s">
        <v>1013</v>
      </c>
      <c r="P879" s="44" t="s">
        <v>3890</v>
      </c>
    </row>
    <row r="880" spans="1:16" ht="66" x14ac:dyDescent="0.25">
      <c r="A880" s="3">
        <v>29</v>
      </c>
      <c r="B880" s="44" t="s">
        <v>3122</v>
      </c>
      <c r="C880" s="45" t="s">
        <v>26</v>
      </c>
      <c r="D880" s="49">
        <v>6</v>
      </c>
      <c r="E880" s="57" t="s">
        <v>3076</v>
      </c>
      <c r="F880" s="57" t="s">
        <v>3077</v>
      </c>
      <c r="G880" s="45" t="s">
        <v>3091</v>
      </c>
      <c r="H880" s="45" t="s">
        <v>3092</v>
      </c>
      <c r="I880" s="47" t="s">
        <v>3093</v>
      </c>
      <c r="J880" s="49">
        <v>1</v>
      </c>
      <c r="K880" s="62">
        <v>45485</v>
      </c>
      <c r="L880" s="62">
        <v>45850</v>
      </c>
      <c r="M880" s="49">
        <f t="shared" si="13"/>
        <v>52</v>
      </c>
      <c r="N880" s="52">
        <v>0</v>
      </c>
      <c r="O880" s="51"/>
      <c r="P880" s="44" t="s">
        <v>3890</v>
      </c>
    </row>
    <row r="881" spans="1:16" ht="82.5" x14ac:dyDescent="0.25">
      <c r="A881" s="3">
        <v>29</v>
      </c>
      <c r="B881" s="44" t="s">
        <v>3124</v>
      </c>
      <c r="C881" s="45" t="s">
        <v>26</v>
      </c>
      <c r="D881" s="46">
        <v>7</v>
      </c>
      <c r="E881" s="57" t="s">
        <v>3095</v>
      </c>
      <c r="F881" s="45" t="s">
        <v>3096</v>
      </c>
      <c r="G881" s="45" t="s">
        <v>3097</v>
      </c>
      <c r="H881" s="45" t="s">
        <v>3098</v>
      </c>
      <c r="I881" s="47" t="s">
        <v>3099</v>
      </c>
      <c r="J881" s="46">
        <v>1</v>
      </c>
      <c r="K881" s="62">
        <v>45485</v>
      </c>
      <c r="L881" s="62">
        <v>45747</v>
      </c>
      <c r="M881" s="49">
        <f t="shared" si="13"/>
        <v>37</v>
      </c>
      <c r="N881" s="52">
        <v>0</v>
      </c>
      <c r="O881" s="53" t="s">
        <v>3100</v>
      </c>
      <c r="P881" s="44" t="s">
        <v>3857</v>
      </c>
    </row>
    <row r="882" spans="1:16" ht="99" x14ac:dyDescent="0.25">
      <c r="A882" s="3">
        <v>29</v>
      </c>
      <c r="B882" s="44" t="s">
        <v>3131</v>
      </c>
      <c r="C882" s="45" t="s">
        <v>26</v>
      </c>
      <c r="D882" s="46">
        <v>9</v>
      </c>
      <c r="E882" s="45" t="s">
        <v>3102</v>
      </c>
      <c r="F882" s="45" t="s">
        <v>3103</v>
      </c>
      <c r="G882" s="45" t="s">
        <v>3104</v>
      </c>
      <c r="H882" s="45" t="s">
        <v>3105</v>
      </c>
      <c r="I882" s="47" t="s">
        <v>3106</v>
      </c>
      <c r="J882" s="46">
        <v>1</v>
      </c>
      <c r="K882" s="62">
        <v>45485</v>
      </c>
      <c r="L882" s="62">
        <v>45657</v>
      </c>
      <c r="M882" s="49">
        <f t="shared" si="13"/>
        <v>25</v>
      </c>
      <c r="N882" s="52">
        <v>1</v>
      </c>
      <c r="O882" s="53" t="s">
        <v>3107</v>
      </c>
      <c r="P882" s="44" t="s">
        <v>3923</v>
      </c>
    </row>
    <row r="883" spans="1:16" ht="82.5" x14ac:dyDescent="0.25">
      <c r="A883" s="3">
        <v>29</v>
      </c>
      <c r="B883" s="44" t="s">
        <v>3134</v>
      </c>
      <c r="C883" s="45" t="s">
        <v>26</v>
      </c>
      <c r="D883" s="46">
        <v>9</v>
      </c>
      <c r="E883" s="45" t="s">
        <v>3102</v>
      </c>
      <c r="F883" s="45" t="s">
        <v>3103</v>
      </c>
      <c r="G883" s="45" t="s">
        <v>3109</v>
      </c>
      <c r="H883" s="45" t="s">
        <v>3110</v>
      </c>
      <c r="I883" s="47" t="s">
        <v>3111</v>
      </c>
      <c r="J883" s="72">
        <v>3</v>
      </c>
      <c r="K883" s="48">
        <v>45694</v>
      </c>
      <c r="L883" s="48">
        <v>45747</v>
      </c>
      <c r="M883" s="49">
        <f t="shared" si="13"/>
        <v>8</v>
      </c>
      <c r="N883" s="52">
        <v>1</v>
      </c>
      <c r="O883" s="53" t="s">
        <v>3112</v>
      </c>
      <c r="P883" s="44" t="s">
        <v>3923</v>
      </c>
    </row>
    <row r="884" spans="1:16" ht="99" x14ac:dyDescent="0.25">
      <c r="A884" s="3">
        <v>29</v>
      </c>
      <c r="B884" s="44" t="s">
        <v>3141</v>
      </c>
      <c r="C884" s="45" t="s">
        <v>26</v>
      </c>
      <c r="D884" s="46">
        <v>9</v>
      </c>
      <c r="E884" s="45" t="s">
        <v>3102</v>
      </c>
      <c r="F884" s="45" t="s">
        <v>3103</v>
      </c>
      <c r="G884" s="45" t="s">
        <v>3114</v>
      </c>
      <c r="H884" s="45" t="s">
        <v>3115</v>
      </c>
      <c r="I884" s="44" t="s">
        <v>3116</v>
      </c>
      <c r="J884" s="49">
        <v>1</v>
      </c>
      <c r="K884" s="62">
        <v>45485</v>
      </c>
      <c r="L884" s="62">
        <v>45657</v>
      </c>
      <c r="M884" s="49">
        <f t="shared" si="13"/>
        <v>25</v>
      </c>
      <c r="N884" s="52">
        <v>1</v>
      </c>
      <c r="O884" s="51" t="s">
        <v>3117</v>
      </c>
      <c r="P884" s="44" t="s">
        <v>3923</v>
      </c>
    </row>
    <row r="885" spans="1:16" ht="99" x14ac:dyDescent="0.25">
      <c r="A885" s="3">
        <v>29</v>
      </c>
      <c r="B885" s="44" t="s">
        <v>3144</v>
      </c>
      <c r="C885" s="45" t="s">
        <v>26</v>
      </c>
      <c r="D885" s="46">
        <v>9</v>
      </c>
      <c r="E885" s="47" t="s">
        <v>3102</v>
      </c>
      <c r="F885" s="47" t="s">
        <v>3103</v>
      </c>
      <c r="G885" s="47" t="s">
        <v>3119</v>
      </c>
      <c r="H885" s="44" t="s">
        <v>3120</v>
      </c>
      <c r="I885" s="44" t="s">
        <v>3121</v>
      </c>
      <c r="J885" s="49">
        <v>1</v>
      </c>
      <c r="K885" s="54">
        <v>45779</v>
      </c>
      <c r="L885" s="48">
        <v>46022</v>
      </c>
      <c r="M885" s="49">
        <f t="shared" si="13"/>
        <v>35</v>
      </c>
      <c r="N885" s="50">
        <v>0</v>
      </c>
      <c r="O885" s="51" t="s">
        <v>856</v>
      </c>
      <c r="P885" s="44" t="s">
        <v>3876</v>
      </c>
    </row>
    <row r="886" spans="1:16" ht="82.5" x14ac:dyDescent="0.25">
      <c r="A886" s="3">
        <v>29</v>
      </c>
      <c r="B886" s="44" t="s">
        <v>3148</v>
      </c>
      <c r="C886" s="45" t="s">
        <v>26</v>
      </c>
      <c r="D886" s="46">
        <v>9</v>
      </c>
      <c r="E886" s="47" t="s">
        <v>3102</v>
      </c>
      <c r="F886" s="47" t="s">
        <v>3103</v>
      </c>
      <c r="G886" s="47" t="s">
        <v>3119</v>
      </c>
      <c r="H886" s="44" t="s">
        <v>3123</v>
      </c>
      <c r="I886" s="44" t="s">
        <v>2429</v>
      </c>
      <c r="J886" s="49">
        <v>1</v>
      </c>
      <c r="K886" s="54">
        <v>45779</v>
      </c>
      <c r="L886" s="48">
        <v>46022</v>
      </c>
      <c r="M886" s="49">
        <f t="shared" si="13"/>
        <v>35</v>
      </c>
      <c r="N886" s="50">
        <v>0</v>
      </c>
      <c r="O886" s="51" t="s">
        <v>856</v>
      </c>
      <c r="P886" s="44" t="s">
        <v>3876</v>
      </c>
    </row>
    <row r="887" spans="1:16" ht="82.5" x14ac:dyDescent="0.25">
      <c r="A887" s="3">
        <v>29</v>
      </c>
      <c r="B887" s="44" t="s">
        <v>3155</v>
      </c>
      <c r="C887" s="45" t="s">
        <v>26</v>
      </c>
      <c r="D887" s="46">
        <v>10</v>
      </c>
      <c r="E887" s="57" t="s">
        <v>3125</v>
      </c>
      <c r="F887" s="57" t="s">
        <v>3126</v>
      </c>
      <c r="G887" s="57" t="s">
        <v>3127</v>
      </c>
      <c r="H887" s="57" t="s">
        <v>3128</v>
      </c>
      <c r="I887" s="44" t="s">
        <v>3129</v>
      </c>
      <c r="J887" s="46">
        <v>4</v>
      </c>
      <c r="K887" s="62">
        <v>45485</v>
      </c>
      <c r="L887" s="62">
        <v>45850</v>
      </c>
      <c r="M887" s="49">
        <f t="shared" si="13"/>
        <v>52</v>
      </c>
      <c r="N887" s="52">
        <v>0</v>
      </c>
      <c r="O887" s="51" t="s">
        <v>3130</v>
      </c>
      <c r="P887" s="44" t="s">
        <v>3928</v>
      </c>
    </row>
    <row r="888" spans="1:16" ht="82.5" x14ac:dyDescent="0.25">
      <c r="A888" s="3">
        <v>29</v>
      </c>
      <c r="B888" s="44" t="s">
        <v>3158</v>
      </c>
      <c r="C888" s="45" t="s">
        <v>26</v>
      </c>
      <c r="D888" s="46">
        <v>10</v>
      </c>
      <c r="E888" s="57" t="s">
        <v>3125</v>
      </c>
      <c r="F888" s="57" t="s">
        <v>3126</v>
      </c>
      <c r="G888" s="57" t="s">
        <v>3132</v>
      </c>
      <c r="H888" s="57" t="s">
        <v>3132</v>
      </c>
      <c r="I888" s="91" t="s">
        <v>3133</v>
      </c>
      <c r="J888" s="49">
        <v>2</v>
      </c>
      <c r="K888" s="62">
        <v>45485</v>
      </c>
      <c r="L888" s="62">
        <v>45850</v>
      </c>
      <c r="M888" s="49">
        <f t="shared" si="13"/>
        <v>52</v>
      </c>
      <c r="N888" s="52">
        <v>0</v>
      </c>
      <c r="O888" s="51"/>
      <c r="P888" s="44" t="s">
        <v>3928</v>
      </c>
    </row>
    <row r="889" spans="1:16" ht="132" x14ac:dyDescent="0.3">
      <c r="A889" s="3">
        <v>29</v>
      </c>
      <c r="B889" s="44" t="s">
        <v>3163</v>
      </c>
      <c r="C889" s="45" t="s">
        <v>26</v>
      </c>
      <c r="D889" s="46">
        <v>11</v>
      </c>
      <c r="E889" s="45" t="s">
        <v>3135</v>
      </c>
      <c r="F889" s="45" t="s">
        <v>3136</v>
      </c>
      <c r="G889" s="45" t="s">
        <v>3137</v>
      </c>
      <c r="H889" s="45" t="s">
        <v>3138</v>
      </c>
      <c r="I889" s="47" t="s">
        <v>3139</v>
      </c>
      <c r="J889" s="46">
        <v>1</v>
      </c>
      <c r="K889" s="62">
        <v>45485</v>
      </c>
      <c r="L889" s="62">
        <v>45747</v>
      </c>
      <c r="M889" s="49">
        <f t="shared" si="13"/>
        <v>37</v>
      </c>
      <c r="N889" s="52">
        <v>1</v>
      </c>
      <c r="O889" s="61" t="s">
        <v>3140</v>
      </c>
      <c r="P889" s="44" t="s">
        <v>3929</v>
      </c>
    </row>
    <row r="890" spans="1:16" ht="132" x14ac:dyDescent="0.25">
      <c r="A890" s="3">
        <v>29</v>
      </c>
      <c r="B890" s="44" t="s">
        <v>3168</v>
      </c>
      <c r="C890" s="45" t="s">
        <v>26</v>
      </c>
      <c r="D890" s="46">
        <v>11</v>
      </c>
      <c r="E890" s="45" t="s">
        <v>3135</v>
      </c>
      <c r="F890" s="45" t="s">
        <v>3136</v>
      </c>
      <c r="G890" s="45" t="s">
        <v>3137</v>
      </c>
      <c r="H890" s="45" t="s">
        <v>3142</v>
      </c>
      <c r="I890" s="47" t="s">
        <v>3143</v>
      </c>
      <c r="J890" s="46">
        <v>1</v>
      </c>
      <c r="K890" s="62">
        <v>45485</v>
      </c>
      <c r="L890" s="62">
        <v>45747</v>
      </c>
      <c r="M890" s="49">
        <f t="shared" si="13"/>
        <v>37</v>
      </c>
      <c r="N890" s="52">
        <v>0</v>
      </c>
      <c r="O890" s="51" t="s">
        <v>2316</v>
      </c>
      <c r="P890" s="44" t="s">
        <v>3929</v>
      </c>
    </row>
    <row r="891" spans="1:16" ht="132" x14ac:dyDescent="0.25">
      <c r="A891" s="3">
        <v>29</v>
      </c>
      <c r="B891" s="44" t="s">
        <v>3174</v>
      </c>
      <c r="C891" s="45" t="s">
        <v>26</v>
      </c>
      <c r="D891" s="46">
        <v>11</v>
      </c>
      <c r="E891" s="45" t="s">
        <v>3135</v>
      </c>
      <c r="F891" s="45" t="s">
        <v>3136</v>
      </c>
      <c r="G891" s="45" t="s">
        <v>3145</v>
      </c>
      <c r="H891" s="45" t="s">
        <v>3146</v>
      </c>
      <c r="I891" s="47" t="s">
        <v>3147</v>
      </c>
      <c r="J891" s="46">
        <v>1</v>
      </c>
      <c r="K891" s="62">
        <v>45485</v>
      </c>
      <c r="L891" s="62">
        <v>45747</v>
      </c>
      <c r="M891" s="49">
        <f t="shared" si="13"/>
        <v>37</v>
      </c>
      <c r="N891" s="52">
        <v>0</v>
      </c>
      <c r="O891" s="51" t="s">
        <v>2316</v>
      </c>
      <c r="P891" s="44" t="s">
        <v>3929</v>
      </c>
    </row>
    <row r="892" spans="1:16" ht="66" x14ac:dyDescent="0.25">
      <c r="A892" s="3">
        <v>29</v>
      </c>
      <c r="B892" s="44" t="s">
        <v>3179</v>
      </c>
      <c r="C892" s="45" t="s">
        <v>26</v>
      </c>
      <c r="D892" s="46">
        <v>12</v>
      </c>
      <c r="E892" s="45" t="s">
        <v>3149</v>
      </c>
      <c r="F892" s="45" t="s">
        <v>3150</v>
      </c>
      <c r="G892" s="45" t="s">
        <v>3151</v>
      </c>
      <c r="H892" s="45" t="s">
        <v>3152</v>
      </c>
      <c r="I892" s="47" t="s">
        <v>3153</v>
      </c>
      <c r="J892" s="46">
        <v>1</v>
      </c>
      <c r="K892" s="62">
        <v>45691</v>
      </c>
      <c r="L892" s="62">
        <v>46022</v>
      </c>
      <c r="M892" s="49">
        <f t="shared" si="13"/>
        <v>47</v>
      </c>
      <c r="N892" s="52">
        <v>0</v>
      </c>
      <c r="O892" s="56" t="s">
        <v>3154</v>
      </c>
      <c r="P892" s="44" t="s">
        <v>3857</v>
      </c>
    </row>
    <row r="893" spans="1:16" ht="66" x14ac:dyDescent="0.25">
      <c r="A893" s="3">
        <v>29</v>
      </c>
      <c r="B893" s="44" t="s">
        <v>3183</v>
      </c>
      <c r="C893" s="45" t="s">
        <v>26</v>
      </c>
      <c r="D893" s="46">
        <v>12</v>
      </c>
      <c r="E893" s="45" t="s">
        <v>3149</v>
      </c>
      <c r="F893" s="45" t="s">
        <v>3150</v>
      </c>
      <c r="G893" s="45" t="s">
        <v>3151</v>
      </c>
      <c r="H893" s="45" t="s">
        <v>3156</v>
      </c>
      <c r="I893" s="47" t="s">
        <v>3157</v>
      </c>
      <c r="J893" s="46">
        <v>1</v>
      </c>
      <c r="K893" s="62">
        <v>45691</v>
      </c>
      <c r="L893" s="62">
        <v>46022</v>
      </c>
      <c r="M893" s="49">
        <f t="shared" si="13"/>
        <v>47</v>
      </c>
      <c r="N893" s="52">
        <v>0</v>
      </c>
      <c r="O893" s="56" t="s">
        <v>3154</v>
      </c>
      <c r="P893" s="44" t="s">
        <v>3857</v>
      </c>
    </row>
    <row r="894" spans="1:16" ht="99" x14ac:dyDescent="0.25">
      <c r="A894" s="3">
        <v>29</v>
      </c>
      <c r="B894" s="44" t="s">
        <v>3187</v>
      </c>
      <c r="C894" s="45" t="s">
        <v>26</v>
      </c>
      <c r="D894" s="46">
        <v>13</v>
      </c>
      <c r="E894" s="57" t="s">
        <v>3159</v>
      </c>
      <c r="F894" s="57" t="s">
        <v>3160</v>
      </c>
      <c r="G894" s="57" t="s">
        <v>3161</v>
      </c>
      <c r="H894" s="57" t="s">
        <v>3161</v>
      </c>
      <c r="I894" s="91" t="s">
        <v>3162</v>
      </c>
      <c r="J894" s="49">
        <v>1</v>
      </c>
      <c r="K894" s="62">
        <v>45691</v>
      </c>
      <c r="L894" s="62">
        <v>45961</v>
      </c>
      <c r="M894" s="49">
        <f t="shared" si="13"/>
        <v>39</v>
      </c>
      <c r="N894" s="52">
        <v>0</v>
      </c>
      <c r="O894" s="51" t="s">
        <v>1694</v>
      </c>
      <c r="P894" s="44" t="s">
        <v>3909</v>
      </c>
    </row>
    <row r="895" spans="1:16" ht="99" x14ac:dyDescent="0.25">
      <c r="A895" s="3">
        <v>29</v>
      </c>
      <c r="B895" s="44" t="s">
        <v>3193</v>
      </c>
      <c r="C895" s="45" t="s">
        <v>26</v>
      </c>
      <c r="D895" s="46">
        <v>13</v>
      </c>
      <c r="E895" s="57" t="s">
        <v>3159</v>
      </c>
      <c r="F895" s="57" t="s">
        <v>3160</v>
      </c>
      <c r="G895" s="45" t="s">
        <v>3164</v>
      </c>
      <c r="H895" s="45" t="s">
        <v>3165</v>
      </c>
      <c r="I895" s="47" t="s">
        <v>3166</v>
      </c>
      <c r="J895" s="46">
        <v>1</v>
      </c>
      <c r="K895" s="62">
        <v>45691</v>
      </c>
      <c r="L895" s="62">
        <v>45838</v>
      </c>
      <c r="M895" s="49">
        <f t="shared" si="13"/>
        <v>21</v>
      </c>
      <c r="N895" s="52">
        <v>1</v>
      </c>
      <c r="O895" s="51" t="s">
        <v>3167</v>
      </c>
      <c r="P895" s="44" t="s">
        <v>3857</v>
      </c>
    </row>
    <row r="896" spans="1:16" ht="82.5" x14ac:dyDescent="0.25">
      <c r="A896" s="3">
        <v>29</v>
      </c>
      <c r="B896" s="44" t="s">
        <v>3196</v>
      </c>
      <c r="C896" s="45" t="s">
        <v>26</v>
      </c>
      <c r="D896" s="49">
        <v>14</v>
      </c>
      <c r="E896" s="57" t="s">
        <v>3169</v>
      </c>
      <c r="F896" s="57" t="s">
        <v>3170</v>
      </c>
      <c r="G896" s="57" t="s">
        <v>3171</v>
      </c>
      <c r="H896" s="57" t="s">
        <v>3172</v>
      </c>
      <c r="I896" s="44" t="s">
        <v>3173</v>
      </c>
      <c r="J896" s="49">
        <v>4</v>
      </c>
      <c r="K896" s="62">
        <v>45485</v>
      </c>
      <c r="L896" s="62">
        <v>45850</v>
      </c>
      <c r="M896" s="49">
        <f t="shared" si="13"/>
        <v>52</v>
      </c>
      <c r="N896" s="52">
        <v>0</v>
      </c>
      <c r="O896" s="51" t="s">
        <v>1902</v>
      </c>
      <c r="P896" s="44" t="s">
        <v>3919</v>
      </c>
    </row>
    <row r="897" spans="1:16" ht="82.5" x14ac:dyDescent="0.25">
      <c r="A897" s="3">
        <v>29</v>
      </c>
      <c r="B897" s="44" t="s">
        <v>3199</v>
      </c>
      <c r="C897" s="45" t="s">
        <v>26</v>
      </c>
      <c r="D897" s="49">
        <v>14</v>
      </c>
      <c r="E897" s="57" t="s">
        <v>3169</v>
      </c>
      <c r="F897" s="57" t="s">
        <v>3170</v>
      </c>
      <c r="G897" s="57" t="s">
        <v>3175</v>
      </c>
      <c r="H897" s="57" t="s">
        <v>3176</v>
      </c>
      <c r="I897" s="44" t="s">
        <v>3177</v>
      </c>
      <c r="J897" s="49">
        <v>12</v>
      </c>
      <c r="K897" s="62">
        <v>45485</v>
      </c>
      <c r="L897" s="62">
        <v>45850</v>
      </c>
      <c r="M897" s="49">
        <f t="shared" si="13"/>
        <v>52</v>
      </c>
      <c r="N897" s="52">
        <v>0</v>
      </c>
      <c r="O897" s="51" t="s">
        <v>3178</v>
      </c>
      <c r="P897" s="44" t="s">
        <v>3919</v>
      </c>
    </row>
    <row r="898" spans="1:16" ht="82.5" x14ac:dyDescent="0.25">
      <c r="A898" s="3">
        <v>29</v>
      </c>
      <c r="B898" s="44" t="s">
        <v>3203</v>
      </c>
      <c r="C898" s="45" t="s">
        <v>26</v>
      </c>
      <c r="D898" s="49">
        <v>14</v>
      </c>
      <c r="E898" s="57" t="s">
        <v>3169</v>
      </c>
      <c r="F898" s="57" t="s">
        <v>3170</v>
      </c>
      <c r="G898" s="57" t="s">
        <v>3180</v>
      </c>
      <c r="H898" s="57" t="s">
        <v>3181</v>
      </c>
      <c r="I898" s="44" t="s">
        <v>3182</v>
      </c>
      <c r="J898" s="49">
        <v>2</v>
      </c>
      <c r="K898" s="62">
        <v>45485</v>
      </c>
      <c r="L898" s="62">
        <v>45850</v>
      </c>
      <c r="M898" s="49">
        <f t="shared" si="13"/>
        <v>52</v>
      </c>
      <c r="N898" s="52">
        <v>0</v>
      </c>
      <c r="O898" s="51" t="s">
        <v>1902</v>
      </c>
      <c r="P898" s="44" t="s">
        <v>3919</v>
      </c>
    </row>
    <row r="899" spans="1:16" ht="82.5" x14ac:dyDescent="0.25">
      <c r="A899" s="3">
        <v>29</v>
      </c>
      <c r="B899" s="44" t="s">
        <v>3208</v>
      </c>
      <c r="C899" s="45" t="s">
        <v>26</v>
      </c>
      <c r="D899" s="49">
        <v>14</v>
      </c>
      <c r="E899" s="57" t="s">
        <v>3169</v>
      </c>
      <c r="F899" s="57" t="s">
        <v>3170</v>
      </c>
      <c r="G899" s="57" t="s">
        <v>3184</v>
      </c>
      <c r="H899" s="57" t="s">
        <v>3185</v>
      </c>
      <c r="I899" s="44" t="s">
        <v>3186</v>
      </c>
      <c r="J899" s="49">
        <v>2</v>
      </c>
      <c r="K899" s="62">
        <v>45485</v>
      </c>
      <c r="L899" s="62">
        <v>45850</v>
      </c>
      <c r="M899" s="49">
        <f t="shared" si="13"/>
        <v>52</v>
      </c>
      <c r="N899" s="52">
        <v>0</v>
      </c>
      <c r="O899" s="51" t="s">
        <v>1902</v>
      </c>
      <c r="P899" s="44" t="s">
        <v>3919</v>
      </c>
    </row>
    <row r="900" spans="1:16" ht="115.5" x14ac:dyDescent="0.25">
      <c r="A900" s="3">
        <v>29</v>
      </c>
      <c r="B900" s="44" t="s">
        <v>3212</v>
      </c>
      <c r="C900" s="45" t="s">
        <v>26</v>
      </c>
      <c r="D900" s="49">
        <v>14</v>
      </c>
      <c r="E900" s="92" t="s">
        <v>3188</v>
      </c>
      <c r="F900" s="57" t="s">
        <v>3189</v>
      </c>
      <c r="G900" s="57" t="s">
        <v>3190</v>
      </c>
      <c r="H900" s="57" t="s">
        <v>3191</v>
      </c>
      <c r="I900" s="44" t="s">
        <v>3192</v>
      </c>
      <c r="J900" s="49">
        <v>1</v>
      </c>
      <c r="K900" s="62">
        <v>45485</v>
      </c>
      <c r="L900" s="62">
        <v>45850</v>
      </c>
      <c r="M900" s="49">
        <f t="shared" si="13"/>
        <v>52</v>
      </c>
      <c r="N900" s="52">
        <v>0</v>
      </c>
      <c r="O900" s="51" t="s">
        <v>1481</v>
      </c>
      <c r="P900" s="44" t="s">
        <v>3930</v>
      </c>
    </row>
    <row r="901" spans="1:16" ht="115.5" x14ac:dyDescent="0.25">
      <c r="A901" s="3">
        <v>29</v>
      </c>
      <c r="B901" s="44" t="s">
        <v>3216</v>
      </c>
      <c r="C901" s="45" t="s">
        <v>26</v>
      </c>
      <c r="D901" s="49">
        <v>14</v>
      </c>
      <c r="E901" s="92" t="s">
        <v>3188</v>
      </c>
      <c r="F901" s="57" t="s">
        <v>3189</v>
      </c>
      <c r="G901" s="57" t="s">
        <v>3190</v>
      </c>
      <c r="H901" s="57" t="s">
        <v>3194</v>
      </c>
      <c r="I901" s="44" t="s">
        <v>3195</v>
      </c>
      <c r="J901" s="49">
        <v>1</v>
      </c>
      <c r="K901" s="62">
        <v>45485</v>
      </c>
      <c r="L901" s="62">
        <v>45850</v>
      </c>
      <c r="M901" s="49">
        <f t="shared" si="13"/>
        <v>52</v>
      </c>
      <c r="N901" s="52">
        <v>0</v>
      </c>
      <c r="O901" s="51" t="s">
        <v>1481</v>
      </c>
      <c r="P901" s="44" t="s">
        <v>3930</v>
      </c>
    </row>
    <row r="902" spans="1:16" ht="66" x14ac:dyDescent="0.25">
      <c r="A902" s="3">
        <v>29</v>
      </c>
      <c r="B902" s="44" t="s">
        <v>3222</v>
      </c>
      <c r="C902" s="45" t="s">
        <v>26</v>
      </c>
      <c r="D902" s="46">
        <v>15</v>
      </c>
      <c r="E902" s="45" t="s">
        <v>3197</v>
      </c>
      <c r="F902" s="45" t="s">
        <v>3198</v>
      </c>
      <c r="G902" s="45" t="s">
        <v>3164</v>
      </c>
      <c r="H902" s="45" t="s">
        <v>3165</v>
      </c>
      <c r="I902" s="47" t="s">
        <v>3166</v>
      </c>
      <c r="J902" s="46">
        <v>1</v>
      </c>
      <c r="K902" s="62">
        <v>45691</v>
      </c>
      <c r="L902" s="62">
        <v>45838</v>
      </c>
      <c r="M902" s="49">
        <f t="shared" si="13"/>
        <v>21</v>
      </c>
      <c r="N902" s="52">
        <v>1</v>
      </c>
      <c r="O902" s="51" t="s">
        <v>3167</v>
      </c>
      <c r="P902" s="44" t="s">
        <v>3857</v>
      </c>
    </row>
    <row r="903" spans="1:16" ht="66" x14ac:dyDescent="0.25">
      <c r="A903" s="3">
        <v>29</v>
      </c>
      <c r="B903" s="44" t="s">
        <v>3226</v>
      </c>
      <c r="C903" s="45" t="s">
        <v>26</v>
      </c>
      <c r="D903" s="46">
        <v>15</v>
      </c>
      <c r="E903" s="45" t="s">
        <v>3197</v>
      </c>
      <c r="F903" s="45" t="s">
        <v>3198</v>
      </c>
      <c r="G903" s="45" t="s">
        <v>3200</v>
      </c>
      <c r="H903" s="45" t="s">
        <v>3201</v>
      </c>
      <c r="I903" s="47" t="s">
        <v>3202</v>
      </c>
      <c r="J903" s="46">
        <v>1</v>
      </c>
      <c r="K903" s="62">
        <v>45691</v>
      </c>
      <c r="L903" s="62">
        <v>46081</v>
      </c>
      <c r="M903" s="49">
        <f t="shared" si="13"/>
        <v>56</v>
      </c>
      <c r="N903" s="52">
        <v>0</v>
      </c>
      <c r="O903" s="93"/>
      <c r="P903" s="44" t="s">
        <v>3857</v>
      </c>
    </row>
    <row r="904" spans="1:16" ht="66" x14ac:dyDescent="0.25">
      <c r="A904" s="3">
        <v>29</v>
      </c>
      <c r="B904" s="44" t="s">
        <v>3229</v>
      </c>
      <c r="C904" s="45" t="s">
        <v>26</v>
      </c>
      <c r="D904" s="46">
        <v>15</v>
      </c>
      <c r="E904" s="45" t="s">
        <v>3197</v>
      </c>
      <c r="F904" s="45" t="s">
        <v>3198</v>
      </c>
      <c r="G904" s="45" t="s">
        <v>3204</v>
      </c>
      <c r="H904" s="45" t="s">
        <v>3205</v>
      </c>
      <c r="I904" s="47" t="s">
        <v>3206</v>
      </c>
      <c r="J904" s="46">
        <v>1</v>
      </c>
      <c r="K904" s="62">
        <v>45691</v>
      </c>
      <c r="L904" s="62">
        <v>45747</v>
      </c>
      <c r="M904" s="49">
        <f t="shared" si="13"/>
        <v>8</v>
      </c>
      <c r="N904" s="52">
        <v>1</v>
      </c>
      <c r="O904" s="53" t="s">
        <v>3207</v>
      </c>
      <c r="P904" s="44" t="s">
        <v>3857</v>
      </c>
    </row>
    <row r="905" spans="1:16" ht="132" x14ac:dyDescent="0.25">
      <c r="A905" s="3">
        <v>29</v>
      </c>
      <c r="B905" s="44" t="s">
        <v>3233</v>
      </c>
      <c r="C905" s="45" t="s">
        <v>26</v>
      </c>
      <c r="D905" s="46">
        <v>16</v>
      </c>
      <c r="E905" s="45" t="s">
        <v>3209</v>
      </c>
      <c r="F905" s="45" t="s">
        <v>3210</v>
      </c>
      <c r="G905" s="45" t="s">
        <v>3211</v>
      </c>
      <c r="H905" s="45" t="s">
        <v>3165</v>
      </c>
      <c r="I905" s="47" t="s">
        <v>3166</v>
      </c>
      <c r="J905" s="46">
        <v>1</v>
      </c>
      <c r="K905" s="62">
        <v>45485</v>
      </c>
      <c r="L905" s="62">
        <v>45838</v>
      </c>
      <c r="M905" s="49">
        <f t="shared" si="13"/>
        <v>50</v>
      </c>
      <c r="N905" s="52">
        <v>1</v>
      </c>
      <c r="O905" s="51" t="s">
        <v>3167</v>
      </c>
      <c r="P905" s="44" t="s">
        <v>3857</v>
      </c>
    </row>
    <row r="906" spans="1:16" ht="132" x14ac:dyDescent="0.25">
      <c r="A906" s="3">
        <v>29</v>
      </c>
      <c r="B906" s="44" t="s">
        <v>3238</v>
      </c>
      <c r="C906" s="45" t="s">
        <v>26</v>
      </c>
      <c r="D906" s="46">
        <v>16</v>
      </c>
      <c r="E906" s="45" t="s">
        <v>3209</v>
      </c>
      <c r="F906" s="45" t="s">
        <v>3210</v>
      </c>
      <c r="G906" s="45" t="s">
        <v>3213</v>
      </c>
      <c r="H906" s="45" t="s">
        <v>3214</v>
      </c>
      <c r="I906" s="47" t="s">
        <v>3215</v>
      </c>
      <c r="J906" s="46">
        <v>1</v>
      </c>
      <c r="K906" s="62">
        <v>45485</v>
      </c>
      <c r="L906" s="62">
        <v>46081</v>
      </c>
      <c r="M906" s="49">
        <f t="shared" si="13"/>
        <v>85</v>
      </c>
      <c r="N906" s="52">
        <v>0</v>
      </c>
      <c r="O906" s="56" t="s">
        <v>1694</v>
      </c>
      <c r="P906" s="44" t="s">
        <v>3857</v>
      </c>
    </row>
    <row r="907" spans="1:16" ht="165" x14ac:dyDescent="0.3">
      <c r="A907" s="3">
        <v>29</v>
      </c>
      <c r="B907" s="44" t="s">
        <v>3242</v>
      </c>
      <c r="C907" s="45" t="s">
        <v>26</v>
      </c>
      <c r="D907" s="46">
        <v>17</v>
      </c>
      <c r="E907" s="45" t="s">
        <v>3217</v>
      </c>
      <c r="F907" s="45" t="s">
        <v>3218</v>
      </c>
      <c r="G907" s="66" t="s">
        <v>3219</v>
      </c>
      <c r="H907" s="66" t="s">
        <v>3220</v>
      </c>
      <c r="I907" s="66" t="s">
        <v>3221</v>
      </c>
      <c r="J907" s="46">
        <v>1</v>
      </c>
      <c r="K907" s="62">
        <v>45485</v>
      </c>
      <c r="L907" s="62">
        <v>45850</v>
      </c>
      <c r="M907" s="49">
        <f t="shared" si="13"/>
        <v>52</v>
      </c>
      <c r="N907" s="52">
        <v>0</v>
      </c>
      <c r="O907" s="53" t="s">
        <v>24</v>
      </c>
      <c r="P907" s="44" t="s">
        <v>3931</v>
      </c>
    </row>
    <row r="908" spans="1:16" ht="99" x14ac:dyDescent="0.3">
      <c r="A908" s="3">
        <v>29</v>
      </c>
      <c r="B908" s="44" t="s">
        <v>3243</v>
      </c>
      <c r="C908" s="45" t="s">
        <v>26</v>
      </c>
      <c r="D908" s="46">
        <v>17</v>
      </c>
      <c r="E908" s="45" t="s">
        <v>3217</v>
      </c>
      <c r="F908" s="45" t="s">
        <v>3218</v>
      </c>
      <c r="G908" s="66" t="s">
        <v>3223</v>
      </c>
      <c r="H908" s="66" t="s">
        <v>3224</v>
      </c>
      <c r="I908" s="66" t="s">
        <v>3225</v>
      </c>
      <c r="J908" s="46">
        <v>1</v>
      </c>
      <c r="K908" s="62">
        <v>45485</v>
      </c>
      <c r="L908" s="62">
        <v>45850</v>
      </c>
      <c r="M908" s="49">
        <f t="shared" si="13"/>
        <v>52</v>
      </c>
      <c r="N908" s="52">
        <v>0</v>
      </c>
      <c r="O908" s="53" t="s">
        <v>24</v>
      </c>
      <c r="P908" s="44" t="s">
        <v>3932</v>
      </c>
    </row>
    <row r="909" spans="1:16" ht="82.5" x14ac:dyDescent="0.3">
      <c r="A909" s="3">
        <v>29</v>
      </c>
      <c r="B909" s="44" t="s">
        <v>3250</v>
      </c>
      <c r="C909" s="45" t="s">
        <v>26</v>
      </c>
      <c r="D909" s="46">
        <v>17</v>
      </c>
      <c r="E909" s="45" t="s">
        <v>3217</v>
      </c>
      <c r="F909" s="45" t="s">
        <v>3218</v>
      </c>
      <c r="G909" s="66" t="s">
        <v>3227</v>
      </c>
      <c r="H909" s="66" t="s">
        <v>3228</v>
      </c>
      <c r="I909" s="66" t="s">
        <v>1702</v>
      </c>
      <c r="J909" s="46">
        <v>2</v>
      </c>
      <c r="K909" s="62">
        <v>45485</v>
      </c>
      <c r="L909" s="62">
        <v>45850</v>
      </c>
      <c r="M909" s="49">
        <f t="shared" si="13"/>
        <v>52</v>
      </c>
      <c r="N909" s="52">
        <v>0</v>
      </c>
      <c r="O909" s="53" t="s">
        <v>24</v>
      </c>
      <c r="P909" s="44" t="s">
        <v>3932</v>
      </c>
    </row>
    <row r="910" spans="1:16" ht="165" x14ac:dyDescent="0.3">
      <c r="A910" s="3">
        <v>29</v>
      </c>
      <c r="B910" s="44" t="s">
        <v>3254</v>
      </c>
      <c r="C910" s="66" t="s">
        <v>26</v>
      </c>
      <c r="D910" s="49">
        <v>17</v>
      </c>
      <c r="E910" s="66" t="s">
        <v>3217</v>
      </c>
      <c r="F910" s="66" t="s">
        <v>3218</v>
      </c>
      <c r="G910" s="66" t="s">
        <v>3230</v>
      </c>
      <c r="H910" s="66" t="s">
        <v>3231</v>
      </c>
      <c r="I910" s="66" t="s">
        <v>3232</v>
      </c>
      <c r="J910" s="67">
        <v>2</v>
      </c>
      <c r="K910" s="94">
        <v>45759</v>
      </c>
      <c r="L910" s="94">
        <v>45850</v>
      </c>
      <c r="M910" s="49">
        <f t="shared" si="13"/>
        <v>13</v>
      </c>
      <c r="N910" s="76">
        <v>0</v>
      </c>
      <c r="O910" s="61" t="s">
        <v>1902</v>
      </c>
      <c r="P910" s="70" t="s">
        <v>3933</v>
      </c>
    </row>
    <row r="911" spans="1:16" ht="99" x14ac:dyDescent="0.3">
      <c r="A911" s="3">
        <v>29</v>
      </c>
      <c r="B911" s="44" t="s">
        <v>3258</v>
      </c>
      <c r="C911" s="66" t="s">
        <v>26</v>
      </c>
      <c r="D911" s="67">
        <v>18</v>
      </c>
      <c r="E911" s="66" t="s">
        <v>3234</v>
      </c>
      <c r="F911" s="66" t="s">
        <v>3235</v>
      </c>
      <c r="G911" s="66" t="s">
        <v>3236</v>
      </c>
      <c r="H911" s="66" t="s">
        <v>3237</v>
      </c>
      <c r="I911" s="66" t="s">
        <v>1702</v>
      </c>
      <c r="J911" s="67">
        <v>4</v>
      </c>
      <c r="K911" s="94">
        <v>45485</v>
      </c>
      <c r="L911" s="94">
        <v>45850</v>
      </c>
      <c r="M911" s="49">
        <f t="shared" si="13"/>
        <v>52</v>
      </c>
      <c r="N911" s="76">
        <v>0</v>
      </c>
      <c r="O911" s="61" t="s">
        <v>1902</v>
      </c>
      <c r="P911" s="70" t="s">
        <v>3934</v>
      </c>
    </row>
    <row r="912" spans="1:16" ht="82.5" x14ac:dyDescent="0.3">
      <c r="A912" s="3">
        <v>29</v>
      </c>
      <c r="B912" s="44" t="s">
        <v>3262</v>
      </c>
      <c r="C912" s="66" t="s">
        <v>26</v>
      </c>
      <c r="D912" s="67">
        <v>18</v>
      </c>
      <c r="E912" s="66" t="s">
        <v>3234</v>
      </c>
      <c r="F912" s="66" t="s">
        <v>3239</v>
      </c>
      <c r="G912" s="66" t="s">
        <v>3219</v>
      </c>
      <c r="H912" s="66" t="s">
        <v>3240</v>
      </c>
      <c r="I912" s="66" t="s">
        <v>3241</v>
      </c>
      <c r="J912" s="67">
        <v>1</v>
      </c>
      <c r="K912" s="94">
        <v>45485</v>
      </c>
      <c r="L912" s="94">
        <v>45850</v>
      </c>
      <c r="M912" s="49">
        <f t="shared" si="13"/>
        <v>52</v>
      </c>
      <c r="N912" s="76">
        <v>0</v>
      </c>
      <c r="O912" s="61" t="s">
        <v>1902</v>
      </c>
      <c r="P912" s="70" t="s">
        <v>3935</v>
      </c>
    </row>
    <row r="913" spans="1:16" ht="165" x14ac:dyDescent="0.3">
      <c r="A913" s="3">
        <v>29</v>
      </c>
      <c r="B913" s="44" t="s">
        <v>3267</v>
      </c>
      <c r="C913" s="66" t="s">
        <v>26</v>
      </c>
      <c r="D913" s="67">
        <v>18</v>
      </c>
      <c r="E913" s="66" t="s">
        <v>3234</v>
      </c>
      <c r="F913" s="66" t="s">
        <v>3239</v>
      </c>
      <c r="G913" s="66" t="s">
        <v>3230</v>
      </c>
      <c r="H913" s="66" t="s">
        <v>3231</v>
      </c>
      <c r="I913" s="66" t="s">
        <v>3232</v>
      </c>
      <c r="J913" s="67">
        <v>2</v>
      </c>
      <c r="K913" s="94">
        <v>45759</v>
      </c>
      <c r="L913" s="94">
        <v>45850</v>
      </c>
      <c r="M913" s="49">
        <f t="shared" si="13"/>
        <v>13</v>
      </c>
      <c r="N913" s="76">
        <v>1</v>
      </c>
      <c r="O913" s="61" t="s">
        <v>1902</v>
      </c>
      <c r="P913" s="70" t="s">
        <v>3909</v>
      </c>
    </row>
    <row r="914" spans="1:16" ht="82.5" x14ac:dyDescent="0.25">
      <c r="A914" s="3">
        <v>29</v>
      </c>
      <c r="B914" s="44" t="s">
        <v>3272</v>
      </c>
      <c r="C914" s="45" t="s">
        <v>26</v>
      </c>
      <c r="D914" s="46">
        <v>19</v>
      </c>
      <c r="E914" s="45" t="s">
        <v>3244</v>
      </c>
      <c r="F914" s="45" t="s">
        <v>3245</v>
      </c>
      <c r="G914" s="57" t="s">
        <v>3246</v>
      </c>
      <c r="H914" s="57" t="s">
        <v>3247</v>
      </c>
      <c r="I914" s="91" t="s">
        <v>3248</v>
      </c>
      <c r="J914" s="49">
        <v>6</v>
      </c>
      <c r="K914" s="62">
        <v>45485</v>
      </c>
      <c r="L914" s="62">
        <v>45850</v>
      </c>
      <c r="M914" s="49">
        <f t="shared" si="13"/>
        <v>52</v>
      </c>
      <c r="N914" s="52">
        <v>0</v>
      </c>
      <c r="O914" s="51" t="s">
        <v>3249</v>
      </c>
      <c r="P914" s="63" t="s">
        <v>3892</v>
      </c>
    </row>
    <row r="915" spans="1:16" ht="132" x14ac:dyDescent="0.25">
      <c r="A915" s="3">
        <v>29</v>
      </c>
      <c r="B915" s="44" t="s">
        <v>3277</v>
      </c>
      <c r="C915" s="45" t="s">
        <v>26</v>
      </c>
      <c r="D915" s="46">
        <v>19</v>
      </c>
      <c r="E915" s="45" t="s">
        <v>3244</v>
      </c>
      <c r="F915" s="45" t="s">
        <v>3245</v>
      </c>
      <c r="G915" s="57" t="s">
        <v>3251</v>
      </c>
      <c r="H915" s="57" t="s">
        <v>3252</v>
      </c>
      <c r="I915" s="91" t="s">
        <v>3253</v>
      </c>
      <c r="J915" s="46">
        <v>1</v>
      </c>
      <c r="K915" s="62">
        <v>45485</v>
      </c>
      <c r="L915" s="62">
        <v>45657</v>
      </c>
      <c r="M915" s="49">
        <f t="shared" si="13"/>
        <v>25</v>
      </c>
      <c r="N915" s="4">
        <v>1</v>
      </c>
      <c r="O915" s="51" t="s">
        <v>3081</v>
      </c>
      <c r="P915" s="63" t="s">
        <v>3892</v>
      </c>
    </row>
    <row r="916" spans="1:16" ht="82.5" x14ac:dyDescent="0.25">
      <c r="A916" s="3">
        <v>29</v>
      </c>
      <c r="B916" s="44" t="s">
        <v>3281</v>
      </c>
      <c r="C916" s="45" t="s">
        <v>26</v>
      </c>
      <c r="D916" s="46">
        <v>19</v>
      </c>
      <c r="E916" s="45" t="s">
        <v>3244</v>
      </c>
      <c r="F916" s="45" t="s">
        <v>3245</v>
      </c>
      <c r="G916" s="57" t="s">
        <v>3255</v>
      </c>
      <c r="H916" s="57" t="s">
        <v>3256</v>
      </c>
      <c r="I916" s="91" t="s">
        <v>3257</v>
      </c>
      <c r="J916" s="49">
        <v>20</v>
      </c>
      <c r="K916" s="62">
        <v>45485</v>
      </c>
      <c r="L916" s="62">
        <v>45657</v>
      </c>
      <c r="M916" s="49">
        <f t="shared" si="13"/>
        <v>25</v>
      </c>
      <c r="N916" s="4">
        <v>1</v>
      </c>
      <c r="O916" s="51" t="s">
        <v>3081</v>
      </c>
      <c r="P916" s="63" t="s">
        <v>3892</v>
      </c>
    </row>
    <row r="917" spans="1:16" ht="82.5" x14ac:dyDescent="0.25">
      <c r="A917" s="3">
        <v>29</v>
      </c>
      <c r="B917" s="44" t="s">
        <v>3285</v>
      </c>
      <c r="C917" s="45" t="s">
        <v>26</v>
      </c>
      <c r="D917" s="46">
        <v>19</v>
      </c>
      <c r="E917" s="45" t="s">
        <v>3244</v>
      </c>
      <c r="F917" s="45" t="s">
        <v>3245</v>
      </c>
      <c r="G917" s="57" t="s">
        <v>3259</v>
      </c>
      <c r="H917" s="57" t="s">
        <v>3260</v>
      </c>
      <c r="I917" s="91" t="s">
        <v>3261</v>
      </c>
      <c r="J917" s="49">
        <v>1</v>
      </c>
      <c r="K917" s="62">
        <v>45485</v>
      </c>
      <c r="L917" s="62">
        <v>45657</v>
      </c>
      <c r="M917" s="49">
        <f t="shared" si="13"/>
        <v>25</v>
      </c>
      <c r="N917" s="4">
        <v>1</v>
      </c>
      <c r="O917" s="51" t="s">
        <v>3081</v>
      </c>
      <c r="P917" s="63" t="s">
        <v>3892</v>
      </c>
    </row>
    <row r="918" spans="1:16" ht="99" x14ac:dyDescent="0.25">
      <c r="A918" s="3">
        <v>29</v>
      </c>
      <c r="B918" s="44" t="s">
        <v>3290</v>
      </c>
      <c r="C918" s="45" t="s">
        <v>26</v>
      </c>
      <c r="D918" s="46">
        <v>19</v>
      </c>
      <c r="E918" s="45" t="s">
        <v>3244</v>
      </c>
      <c r="F918" s="45" t="s">
        <v>3245</v>
      </c>
      <c r="G918" s="57" t="s">
        <v>3263</v>
      </c>
      <c r="H918" s="57" t="s">
        <v>3264</v>
      </c>
      <c r="I918" s="91" t="s">
        <v>3265</v>
      </c>
      <c r="J918" s="49">
        <v>1</v>
      </c>
      <c r="K918" s="62">
        <v>45485</v>
      </c>
      <c r="L918" s="62">
        <v>45657</v>
      </c>
      <c r="M918" s="49">
        <f t="shared" si="13"/>
        <v>25</v>
      </c>
      <c r="N918" s="52">
        <v>1</v>
      </c>
      <c r="O918" s="51" t="s">
        <v>3266</v>
      </c>
      <c r="P918" s="44" t="s">
        <v>3909</v>
      </c>
    </row>
    <row r="919" spans="1:16" ht="82.5" x14ac:dyDescent="0.25">
      <c r="A919" s="3">
        <v>29</v>
      </c>
      <c r="B919" s="44" t="s">
        <v>3297</v>
      </c>
      <c r="C919" s="45" t="s">
        <v>26</v>
      </c>
      <c r="D919" s="46">
        <v>19</v>
      </c>
      <c r="E919" s="45" t="s">
        <v>3244</v>
      </c>
      <c r="F919" s="45" t="s">
        <v>3245</v>
      </c>
      <c r="G919" s="57" t="s">
        <v>3268</v>
      </c>
      <c r="H919" s="57" t="s">
        <v>3269</v>
      </c>
      <c r="I919" s="91" t="s">
        <v>3270</v>
      </c>
      <c r="J919" s="49">
        <v>12</v>
      </c>
      <c r="K919" s="62">
        <v>45485</v>
      </c>
      <c r="L919" s="62">
        <v>45850</v>
      </c>
      <c r="M919" s="49">
        <f t="shared" si="13"/>
        <v>52</v>
      </c>
      <c r="N919" s="52">
        <v>0</v>
      </c>
      <c r="O919" s="51" t="s">
        <v>3271</v>
      </c>
      <c r="P919" s="63" t="s">
        <v>3892</v>
      </c>
    </row>
    <row r="920" spans="1:16" ht="99" x14ac:dyDescent="0.25">
      <c r="A920" s="3">
        <v>29</v>
      </c>
      <c r="B920" s="44" t="s">
        <v>3302</v>
      </c>
      <c r="C920" s="45" t="s">
        <v>26</v>
      </c>
      <c r="D920" s="46">
        <v>19</v>
      </c>
      <c r="E920" s="45" t="s">
        <v>3244</v>
      </c>
      <c r="F920" s="45" t="s">
        <v>3245</v>
      </c>
      <c r="G920" s="57" t="s">
        <v>3273</v>
      </c>
      <c r="H920" s="57" t="s">
        <v>3274</v>
      </c>
      <c r="I920" s="91" t="s">
        <v>3275</v>
      </c>
      <c r="J920" s="49">
        <v>2</v>
      </c>
      <c r="K920" s="62">
        <v>45485</v>
      </c>
      <c r="L920" s="62">
        <v>45850</v>
      </c>
      <c r="M920" s="49">
        <f t="shared" si="13"/>
        <v>52</v>
      </c>
      <c r="N920" s="52">
        <v>0</v>
      </c>
      <c r="O920" s="51" t="s">
        <v>3276</v>
      </c>
      <c r="P920" s="63" t="s">
        <v>3892</v>
      </c>
    </row>
    <row r="921" spans="1:16" ht="99" x14ac:dyDescent="0.25">
      <c r="A921" s="3">
        <v>29</v>
      </c>
      <c r="B921" s="44" t="s">
        <v>3305</v>
      </c>
      <c r="C921" s="45" t="s">
        <v>26</v>
      </c>
      <c r="D921" s="46">
        <v>19</v>
      </c>
      <c r="E921" s="45" t="s">
        <v>3244</v>
      </c>
      <c r="F921" s="45" t="s">
        <v>3245</v>
      </c>
      <c r="G921" s="57" t="s">
        <v>3278</v>
      </c>
      <c r="H921" s="57" t="s">
        <v>3279</v>
      </c>
      <c r="I921" s="91" t="s">
        <v>3280</v>
      </c>
      <c r="J921" s="49">
        <v>3</v>
      </c>
      <c r="K921" s="62">
        <v>45485</v>
      </c>
      <c r="L921" s="62">
        <v>45850</v>
      </c>
      <c r="M921" s="49">
        <f t="shared" si="13"/>
        <v>52</v>
      </c>
      <c r="N921" s="52">
        <v>0</v>
      </c>
      <c r="O921" s="51"/>
      <c r="P921" s="63" t="s">
        <v>3892</v>
      </c>
    </row>
    <row r="922" spans="1:16" ht="115.5" x14ac:dyDescent="0.25">
      <c r="A922" s="3">
        <v>29</v>
      </c>
      <c r="B922" s="44" t="s">
        <v>3312</v>
      </c>
      <c r="C922" s="45" t="s">
        <v>26</v>
      </c>
      <c r="D922" s="46">
        <v>19</v>
      </c>
      <c r="E922" s="45" t="s">
        <v>3244</v>
      </c>
      <c r="F922" s="45" t="s">
        <v>3245</v>
      </c>
      <c r="G922" s="57" t="s">
        <v>3282</v>
      </c>
      <c r="H922" s="57" t="s">
        <v>3283</v>
      </c>
      <c r="I922" s="91" t="s">
        <v>3284</v>
      </c>
      <c r="J922" s="49">
        <v>3</v>
      </c>
      <c r="K922" s="62">
        <v>45485</v>
      </c>
      <c r="L922" s="62">
        <v>45657</v>
      </c>
      <c r="M922" s="49">
        <f t="shared" si="13"/>
        <v>25</v>
      </c>
      <c r="N922" s="4">
        <v>1</v>
      </c>
      <c r="O922" s="51" t="s">
        <v>3081</v>
      </c>
      <c r="P922" s="63" t="s">
        <v>3892</v>
      </c>
    </row>
    <row r="923" spans="1:16" ht="181.5" x14ac:dyDescent="0.25">
      <c r="A923" s="3">
        <v>29</v>
      </c>
      <c r="B923" s="44" t="s">
        <v>3316</v>
      </c>
      <c r="C923" s="45" t="s">
        <v>26</v>
      </c>
      <c r="D923" s="46">
        <v>19</v>
      </c>
      <c r="E923" s="45" t="s">
        <v>3244</v>
      </c>
      <c r="F923" s="45" t="s">
        <v>3245</v>
      </c>
      <c r="G923" s="57" t="s">
        <v>3286</v>
      </c>
      <c r="H923" s="57" t="s">
        <v>3287</v>
      </c>
      <c r="I923" s="91" t="s">
        <v>3288</v>
      </c>
      <c r="J923" s="49">
        <v>1</v>
      </c>
      <c r="K923" s="62">
        <v>45485</v>
      </c>
      <c r="L923" s="62">
        <v>45850</v>
      </c>
      <c r="M923" s="49">
        <f t="shared" si="13"/>
        <v>52</v>
      </c>
      <c r="N923" s="52">
        <v>0</v>
      </c>
      <c r="O923" s="51" t="s">
        <v>3289</v>
      </c>
      <c r="P923" s="63" t="s">
        <v>3892</v>
      </c>
    </row>
    <row r="924" spans="1:16" ht="165" x14ac:dyDescent="0.25">
      <c r="A924" s="3">
        <v>29</v>
      </c>
      <c r="B924" s="44" t="s">
        <v>3320</v>
      </c>
      <c r="C924" s="45" t="s">
        <v>26</v>
      </c>
      <c r="D924" s="46">
        <v>20</v>
      </c>
      <c r="E924" s="45" t="s">
        <v>3291</v>
      </c>
      <c r="F924" s="45" t="s">
        <v>3292</v>
      </c>
      <c r="G924" s="45" t="s">
        <v>3293</v>
      </c>
      <c r="H924" s="45" t="s">
        <v>3294</v>
      </c>
      <c r="I924" s="44" t="s">
        <v>3295</v>
      </c>
      <c r="J924" s="46">
        <v>1</v>
      </c>
      <c r="K924" s="62">
        <v>45485</v>
      </c>
      <c r="L924" s="62">
        <v>45850</v>
      </c>
      <c r="M924" s="49">
        <f t="shared" si="13"/>
        <v>52</v>
      </c>
      <c r="N924" s="52">
        <v>0</v>
      </c>
      <c r="O924" s="51" t="s">
        <v>3296</v>
      </c>
      <c r="P924" s="44" t="s">
        <v>3909</v>
      </c>
    </row>
    <row r="925" spans="1:16" ht="165" x14ac:dyDescent="0.25">
      <c r="A925" s="3">
        <v>29</v>
      </c>
      <c r="B925" s="44" t="s">
        <v>3324</v>
      </c>
      <c r="C925" s="45" t="s">
        <v>26</v>
      </c>
      <c r="D925" s="46">
        <v>20</v>
      </c>
      <c r="E925" s="45" t="s">
        <v>3291</v>
      </c>
      <c r="F925" s="45" t="s">
        <v>3292</v>
      </c>
      <c r="G925" s="45" t="s">
        <v>3298</v>
      </c>
      <c r="H925" s="45" t="s">
        <v>3299</v>
      </c>
      <c r="I925" s="47" t="s">
        <v>3300</v>
      </c>
      <c r="J925" s="46">
        <v>4</v>
      </c>
      <c r="K925" s="62">
        <v>45485</v>
      </c>
      <c r="L925" s="62">
        <v>45850</v>
      </c>
      <c r="M925" s="49">
        <f t="shared" si="13"/>
        <v>52</v>
      </c>
      <c r="N925" s="52">
        <v>0</v>
      </c>
      <c r="O925" s="51" t="s">
        <v>3301</v>
      </c>
      <c r="P925" s="44" t="s">
        <v>3909</v>
      </c>
    </row>
    <row r="926" spans="1:16" ht="165" x14ac:dyDescent="0.25">
      <c r="A926" s="3">
        <v>29</v>
      </c>
      <c r="B926" s="44" t="s">
        <v>3330</v>
      </c>
      <c r="C926" s="45" t="s">
        <v>26</v>
      </c>
      <c r="D926" s="46">
        <v>20</v>
      </c>
      <c r="E926" s="45" t="s">
        <v>3291</v>
      </c>
      <c r="F926" s="45" t="s">
        <v>3292</v>
      </c>
      <c r="G926" s="45" t="s">
        <v>3230</v>
      </c>
      <c r="H926" s="45" t="s">
        <v>3303</v>
      </c>
      <c r="I926" s="47" t="s">
        <v>3304</v>
      </c>
      <c r="J926" s="46">
        <v>4</v>
      </c>
      <c r="K926" s="62">
        <v>45691</v>
      </c>
      <c r="L926" s="62">
        <v>45930</v>
      </c>
      <c r="M926" s="49">
        <f t="shared" si="13"/>
        <v>34</v>
      </c>
      <c r="N926" s="52">
        <v>0</v>
      </c>
      <c r="O926" s="51"/>
      <c r="P926" s="44" t="s">
        <v>3909</v>
      </c>
    </row>
    <row r="927" spans="1:16" ht="148.5" x14ac:dyDescent="0.25">
      <c r="A927" s="3">
        <v>29</v>
      </c>
      <c r="B927" s="44" t="s">
        <v>3335</v>
      </c>
      <c r="C927" s="45" t="s">
        <v>26</v>
      </c>
      <c r="D927" s="46">
        <v>21</v>
      </c>
      <c r="E927" s="45" t="s">
        <v>3306</v>
      </c>
      <c r="F927" s="45" t="s">
        <v>3307</v>
      </c>
      <c r="G927" s="45" t="s">
        <v>3308</v>
      </c>
      <c r="H927" s="45" t="s">
        <v>3309</v>
      </c>
      <c r="I927" s="47" t="s">
        <v>3310</v>
      </c>
      <c r="J927" s="46">
        <v>1</v>
      </c>
      <c r="K927" s="62">
        <v>45485</v>
      </c>
      <c r="L927" s="62">
        <v>45850</v>
      </c>
      <c r="M927" s="49">
        <f t="shared" si="13"/>
        <v>52</v>
      </c>
      <c r="N927" s="52">
        <v>0</v>
      </c>
      <c r="O927" s="51" t="s">
        <v>3311</v>
      </c>
      <c r="P927" s="44" t="s">
        <v>3909</v>
      </c>
    </row>
    <row r="928" spans="1:16" ht="148.5" x14ac:dyDescent="0.25">
      <c r="A928" s="3">
        <v>29</v>
      </c>
      <c r="B928" s="44" t="s">
        <v>3340</v>
      </c>
      <c r="C928" s="45" t="s">
        <v>26</v>
      </c>
      <c r="D928" s="46">
        <v>21</v>
      </c>
      <c r="E928" s="45" t="s">
        <v>3306</v>
      </c>
      <c r="F928" s="45" t="s">
        <v>3307</v>
      </c>
      <c r="G928" s="45" t="s">
        <v>3313</v>
      </c>
      <c r="H928" s="45" t="s">
        <v>3314</v>
      </c>
      <c r="I928" s="47" t="s">
        <v>3315</v>
      </c>
      <c r="J928" s="46">
        <v>4</v>
      </c>
      <c r="K928" s="62">
        <v>45485</v>
      </c>
      <c r="L928" s="62">
        <v>45850</v>
      </c>
      <c r="M928" s="49">
        <f t="shared" si="13"/>
        <v>52</v>
      </c>
      <c r="N928" s="52">
        <v>0</v>
      </c>
      <c r="O928" s="51" t="s">
        <v>3301</v>
      </c>
      <c r="P928" s="44" t="s">
        <v>3909</v>
      </c>
    </row>
    <row r="929" spans="1:16" ht="148.5" x14ac:dyDescent="0.25">
      <c r="A929" s="3">
        <v>29</v>
      </c>
      <c r="B929" s="44" t="s">
        <v>3346</v>
      </c>
      <c r="C929" s="45" t="s">
        <v>26</v>
      </c>
      <c r="D929" s="46">
        <v>21</v>
      </c>
      <c r="E929" s="45" t="s">
        <v>3306</v>
      </c>
      <c r="F929" s="45" t="s">
        <v>3307</v>
      </c>
      <c r="G929" s="45" t="s">
        <v>3317</v>
      </c>
      <c r="H929" s="45" t="s">
        <v>3318</v>
      </c>
      <c r="I929" s="47" t="s">
        <v>3319</v>
      </c>
      <c r="J929" s="46">
        <v>1</v>
      </c>
      <c r="K929" s="62">
        <v>45485</v>
      </c>
      <c r="L929" s="62">
        <v>45850</v>
      </c>
      <c r="M929" s="49">
        <f t="shared" ref="M929:M992" si="14">ROUND((L929-K929)/7,0)</f>
        <v>52</v>
      </c>
      <c r="N929" s="52">
        <v>0</v>
      </c>
      <c r="O929" s="51" t="s">
        <v>3311</v>
      </c>
      <c r="P929" s="44" t="s">
        <v>3909</v>
      </c>
    </row>
    <row r="930" spans="1:16" ht="148.5" x14ac:dyDescent="0.25">
      <c r="A930" s="3">
        <v>29</v>
      </c>
      <c r="B930" s="44" t="s">
        <v>3352</v>
      </c>
      <c r="C930" s="45" t="s">
        <v>26</v>
      </c>
      <c r="D930" s="46">
        <v>21</v>
      </c>
      <c r="E930" s="45" t="s">
        <v>3306</v>
      </c>
      <c r="F930" s="45" t="s">
        <v>3307</v>
      </c>
      <c r="G930" s="45" t="s">
        <v>3321</v>
      </c>
      <c r="H930" s="45" t="s">
        <v>3322</v>
      </c>
      <c r="I930" s="47" t="s">
        <v>3323</v>
      </c>
      <c r="J930" s="46">
        <v>1</v>
      </c>
      <c r="K930" s="62">
        <v>45485</v>
      </c>
      <c r="L930" s="62">
        <v>45850</v>
      </c>
      <c r="M930" s="49">
        <f t="shared" si="14"/>
        <v>52</v>
      </c>
      <c r="N930" s="52">
        <v>0</v>
      </c>
      <c r="O930" s="51" t="s">
        <v>3311</v>
      </c>
      <c r="P930" s="44" t="s">
        <v>3909</v>
      </c>
    </row>
    <row r="931" spans="1:16" ht="181.5" x14ac:dyDescent="0.25">
      <c r="A931" s="3">
        <v>29</v>
      </c>
      <c r="B931" s="44" t="s">
        <v>3354</v>
      </c>
      <c r="C931" s="45" t="s">
        <v>26</v>
      </c>
      <c r="D931" s="46">
        <v>22</v>
      </c>
      <c r="E931" s="57" t="s">
        <v>3325</v>
      </c>
      <c r="F931" s="45" t="s">
        <v>3326</v>
      </c>
      <c r="G931" s="45" t="s">
        <v>3293</v>
      </c>
      <c r="H931" s="45" t="s">
        <v>3327</v>
      </c>
      <c r="I931" s="47" t="s">
        <v>3328</v>
      </c>
      <c r="J931" s="46">
        <v>1</v>
      </c>
      <c r="K931" s="62">
        <v>45485</v>
      </c>
      <c r="L931" s="62">
        <v>45657</v>
      </c>
      <c r="M931" s="49">
        <f t="shared" si="14"/>
        <v>25</v>
      </c>
      <c r="N931" s="4">
        <v>1</v>
      </c>
      <c r="O931" s="51" t="s">
        <v>3329</v>
      </c>
      <c r="P931" s="44" t="s">
        <v>3909</v>
      </c>
    </row>
    <row r="932" spans="1:16" ht="181.5" x14ac:dyDescent="0.25">
      <c r="A932" s="3">
        <v>29</v>
      </c>
      <c r="B932" s="44" t="s">
        <v>3361</v>
      </c>
      <c r="C932" s="45" t="s">
        <v>26</v>
      </c>
      <c r="D932" s="46">
        <v>22</v>
      </c>
      <c r="E932" s="57" t="s">
        <v>3325</v>
      </c>
      <c r="F932" s="45" t="s">
        <v>3307</v>
      </c>
      <c r="G932" s="45" t="s">
        <v>3331</v>
      </c>
      <c r="H932" s="45" t="s">
        <v>3332</v>
      </c>
      <c r="I932" s="47" t="s">
        <v>3333</v>
      </c>
      <c r="J932" s="46">
        <v>1</v>
      </c>
      <c r="K932" s="62">
        <v>45485</v>
      </c>
      <c r="L932" s="62">
        <v>45850</v>
      </c>
      <c r="M932" s="49">
        <f t="shared" si="14"/>
        <v>52</v>
      </c>
      <c r="N932" s="52">
        <v>0</v>
      </c>
      <c r="O932" s="51" t="s">
        <v>3334</v>
      </c>
      <c r="P932" s="44" t="s">
        <v>3909</v>
      </c>
    </row>
    <row r="933" spans="1:16" ht="181.5" x14ac:dyDescent="0.25">
      <c r="A933" s="3">
        <v>29</v>
      </c>
      <c r="B933" s="44" t="s">
        <v>3367</v>
      </c>
      <c r="C933" s="45" t="s">
        <v>26</v>
      </c>
      <c r="D933" s="46">
        <v>22</v>
      </c>
      <c r="E933" s="57" t="s">
        <v>3325</v>
      </c>
      <c r="F933" s="45" t="s">
        <v>3307</v>
      </c>
      <c r="G933" s="45" t="s">
        <v>3336</v>
      </c>
      <c r="H933" s="45" t="s">
        <v>3337</v>
      </c>
      <c r="I933" s="47" t="s">
        <v>3338</v>
      </c>
      <c r="J933" s="46">
        <v>4</v>
      </c>
      <c r="K933" s="62">
        <v>45485</v>
      </c>
      <c r="L933" s="62">
        <v>45850</v>
      </c>
      <c r="M933" s="49">
        <f t="shared" si="14"/>
        <v>52</v>
      </c>
      <c r="N933" s="52">
        <v>0</v>
      </c>
      <c r="O933" s="51" t="s">
        <v>3339</v>
      </c>
      <c r="P933" s="44" t="s">
        <v>3909</v>
      </c>
    </row>
    <row r="934" spans="1:16" ht="82.5" x14ac:dyDescent="0.25">
      <c r="A934" s="3">
        <v>29</v>
      </c>
      <c r="B934" s="44" t="s">
        <v>3372</v>
      </c>
      <c r="C934" s="45" t="s">
        <v>26</v>
      </c>
      <c r="D934" s="46">
        <v>23</v>
      </c>
      <c r="E934" s="57" t="s">
        <v>3341</v>
      </c>
      <c r="F934" s="45" t="s">
        <v>3342</v>
      </c>
      <c r="G934" s="45" t="s">
        <v>3343</v>
      </c>
      <c r="H934" s="45" t="s">
        <v>3344</v>
      </c>
      <c r="I934" s="47" t="s">
        <v>3099</v>
      </c>
      <c r="J934" s="46">
        <v>1</v>
      </c>
      <c r="K934" s="62">
        <v>45485</v>
      </c>
      <c r="L934" s="62">
        <v>45747</v>
      </c>
      <c r="M934" s="49">
        <f t="shared" si="14"/>
        <v>37</v>
      </c>
      <c r="N934" s="52">
        <v>0</v>
      </c>
      <c r="O934" s="51" t="s">
        <v>3345</v>
      </c>
      <c r="P934" s="44" t="s">
        <v>3857</v>
      </c>
    </row>
    <row r="935" spans="1:16" ht="115.5" x14ac:dyDescent="0.25">
      <c r="A935" s="3">
        <v>29</v>
      </c>
      <c r="B935" s="44" t="s">
        <v>3378</v>
      </c>
      <c r="C935" s="45" t="s">
        <v>26</v>
      </c>
      <c r="D935" s="47">
        <v>24</v>
      </c>
      <c r="E935" s="45" t="s">
        <v>3347</v>
      </c>
      <c r="F935" s="45" t="s">
        <v>3348</v>
      </c>
      <c r="G935" s="45" t="s">
        <v>3349</v>
      </c>
      <c r="H935" s="45" t="s">
        <v>3350</v>
      </c>
      <c r="I935" s="47" t="s">
        <v>3351</v>
      </c>
      <c r="J935" s="49">
        <v>4</v>
      </c>
      <c r="K935" s="62">
        <v>45485</v>
      </c>
      <c r="L935" s="62">
        <v>45850</v>
      </c>
      <c r="M935" s="49">
        <f t="shared" si="14"/>
        <v>52</v>
      </c>
      <c r="N935" s="52">
        <v>0</v>
      </c>
      <c r="O935" s="51"/>
      <c r="P935" s="44" t="s">
        <v>3919</v>
      </c>
    </row>
    <row r="936" spans="1:16" ht="115.5" x14ac:dyDescent="0.25">
      <c r="A936" s="3">
        <v>29</v>
      </c>
      <c r="B936" s="44" t="s">
        <v>3384</v>
      </c>
      <c r="C936" s="45" t="s">
        <v>26</v>
      </c>
      <c r="D936" s="49">
        <v>24</v>
      </c>
      <c r="E936" s="45" t="s">
        <v>3347</v>
      </c>
      <c r="F936" s="45" t="s">
        <v>3348</v>
      </c>
      <c r="G936" s="57" t="s">
        <v>3353</v>
      </c>
      <c r="H936" s="57" t="s">
        <v>3353</v>
      </c>
      <c r="I936" s="44" t="s">
        <v>220</v>
      </c>
      <c r="J936" s="49">
        <v>1</v>
      </c>
      <c r="K936" s="62">
        <v>45485</v>
      </c>
      <c r="L936" s="62">
        <v>45850</v>
      </c>
      <c r="M936" s="49">
        <f t="shared" si="14"/>
        <v>52</v>
      </c>
      <c r="N936" s="52">
        <v>0</v>
      </c>
      <c r="O936" s="51" t="s">
        <v>1902</v>
      </c>
      <c r="P936" s="44" t="s">
        <v>3898</v>
      </c>
    </row>
    <row r="937" spans="1:16" ht="115.5" x14ac:dyDescent="0.25">
      <c r="A937" s="3">
        <v>29</v>
      </c>
      <c r="B937" s="44" t="s">
        <v>3387</v>
      </c>
      <c r="C937" s="45" t="s">
        <v>26</v>
      </c>
      <c r="D937" s="46">
        <v>25</v>
      </c>
      <c r="E937" s="45" t="s">
        <v>3355</v>
      </c>
      <c r="F937" s="45" t="s">
        <v>3356</v>
      </c>
      <c r="G937" s="45" t="s">
        <v>3357</v>
      </c>
      <c r="H937" s="45" t="s">
        <v>3358</v>
      </c>
      <c r="I937" s="47" t="s">
        <v>3359</v>
      </c>
      <c r="J937" s="46">
        <v>1</v>
      </c>
      <c r="K937" s="62">
        <v>45485</v>
      </c>
      <c r="L937" s="62">
        <v>45838</v>
      </c>
      <c r="M937" s="49">
        <f t="shared" si="14"/>
        <v>50</v>
      </c>
      <c r="N937" s="52">
        <v>0.6</v>
      </c>
      <c r="O937" s="53" t="s">
        <v>3360</v>
      </c>
      <c r="P937" s="47" t="s">
        <v>3878</v>
      </c>
    </row>
    <row r="938" spans="1:16" ht="115.5" x14ac:dyDescent="0.25">
      <c r="A938" s="3">
        <v>29</v>
      </c>
      <c r="B938" s="44" t="s">
        <v>3390</v>
      </c>
      <c r="C938" s="45" t="s">
        <v>26</v>
      </c>
      <c r="D938" s="47">
        <v>25</v>
      </c>
      <c r="E938" s="45" t="s">
        <v>3355</v>
      </c>
      <c r="F938" s="45" t="s">
        <v>3362</v>
      </c>
      <c r="G938" s="45" t="s">
        <v>3363</v>
      </c>
      <c r="H938" s="45" t="s">
        <v>3364</v>
      </c>
      <c r="I938" s="47" t="s">
        <v>3365</v>
      </c>
      <c r="J938" s="47">
        <v>1</v>
      </c>
      <c r="K938" s="62">
        <v>45485</v>
      </c>
      <c r="L938" s="62">
        <v>45838</v>
      </c>
      <c r="M938" s="49">
        <f t="shared" si="14"/>
        <v>50</v>
      </c>
      <c r="N938" s="52">
        <v>1</v>
      </c>
      <c r="O938" s="53" t="s">
        <v>3366</v>
      </c>
      <c r="P938" s="47" t="s">
        <v>3878</v>
      </c>
    </row>
    <row r="939" spans="1:16" ht="115.5" x14ac:dyDescent="0.25">
      <c r="A939" s="3">
        <v>29</v>
      </c>
      <c r="B939" s="44" t="s">
        <v>3394</v>
      </c>
      <c r="C939" s="45" t="s">
        <v>26</v>
      </c>
      <c r="D939" s="47">
        <v>25</v>
      </c>
      <c r="E939" s="45" t="s">
        <v>3355</v>
      </c>
      <c r="F939" s="45" t="s">
        <v>3362</v>
      </c>
      <c r="G939" s="45" t="s">
        <v>3368</v>
      </c>
      <c r="H939" s="45" t="s">
        <v>3369</v>
      </c>
      <c r="I939" s="47" t="s">
        <v>3370</v>
      </c>
      <c r="J939" s="47">
        <v>6</v>
      </c>
      <c r="K939" s="62">
        <v>45485</v>
      </c>
      <c r="L939" s="62">
        <v>45838</v>
      </c>
      <c r="M939" s="49">
        <f t="shared" si="14"/>
        <v>50</v>
      </c>
      <c r="N939" s="52">
        <v>0.6</v>
      </c>
      <c r="O939" s="53" t="s">
        <v>3371</v>
      </c>
      <c r="P939" s="47" t="s">
        <v>3878</v>
      </c>
    </row>
    <row r="940" spans="1:16" ht="115.5" x14ac:dyDescent="0.25">
      <c r="A940" s="3">
        <v>29</v>
      </c>
      <c r="B940" s="44" t="s">
        <v>3400</v>
      </c>
      <c r="C940" s="45" t="s">
        <v>26</v>
      </c>
      <c r="D940" s="49">
        <v>26</v>
      </c>
      <c r="E940" s="57" t="s">
        <v>3373</v>
      </c>
      <c r="F940" s="57" t="s">
        <v>3374</v>
      </c>
      <c r="G940" s="57" t="s">
        <v>3375</v>
      </c>
      <c r="H940" s="57" t="s">
        <v>3376</v>
      </c>
      <c r="I940" s="44" t="s">
        <v>3377</v>
      </c>
      <c r="J940" s="49">
        <v>4</v>
      </c>
      <c r="K940" s="62">
        <v>45485</v>
      </c>
      <c r="L940" s="62">
        <v>45850</v>
      </c>
      <c r="M940" s="49">
        <f t="shared" si="14"/>
        <v>52</v>
      </c>
      <c r="N940" s="52">
        <v>0</v>
      </c>
      <c r="O940" s="51" t="s">
        <v>1902</v>
      </c>
      <c r="P940" s="44" t="s">
        <v>3919</v>
      </c>
    </row>
    <row r="941" spans="1:16" ht="66" x14ac:dyDescent="0.25">
      <c r="A941" s="3">
        <v>29</v>
      </c>
      <c r="B941" s="44" t="s">
        <v>3404</v>
      </c>
      <c r="C941" s="45" t="s">
        <v>26</v>
      </c>
      <c r="D941" s="49">
        <v>27</v>
      </c>
      <c r="E941" s="57" t="s">
        <v>3379</v>
      </c>
      <c r="F941" s="57" t="s">
        <v>1850</v>
      </c>
      <c r="G941" s="57" t="s">
        <v>3380</v>
      </c>
      <c r="H941" s="57" t="s">
        <v>3381</v>
      </c>
      <c r="I941" s="44" t="s">
        <v>3382</v>
      </c>
      <c r="J941" s="49">
        <v>1</v>
      </c>
      <c r="K941" s="62">
        <v>45485</v>
      </c>
      <c r="L941" s="62">
        <v>45657</v>
      </c>
      <c r="M941" s="49">
        <f t="shared" si="14"/>
        <v>25</v>
      </c>
      <c r="N941" s="52">
        <v>1</v>
      </c>
      <c r="O941" s="64" t="s">
        <v>3383</v>
      </c>
      <c r="P941" s="44" t="s">
        <v>3915</v>
      </c>
    </row>
    <row r="942" spans="1:16" ht="66" x14ac:dyDescent="0.25">
      <c r="A942" s="3">
        <v>29</v>
      </c>
      <c r="B942" s="44" t="s">
        <v>3408</v>
      </c>
      <c r="C942" s="45" t="s">
        <v>26</v>
      </c>
      <c r="D942" s="49">
        <v>27</v>
      </c>
      <c r="E942" s="57" t="s">
        <v>3379</v>
      </c>
      <c r="F942" s="57" t="s">
        <v>1850</v>
      </c>
      <c r="G942" s="57" t="s">
        <v>3380</v>
      </c>
      <c r="H942" s="57" t="s">
        <v>3385</v>
      </c>
      <c r="I942" s="44" t="s">
        <v>3386</v>
      </c>
      <c r="J942" s="49">
        <v>1</v>
      </c>
      <c r="K942" s="62">
        <v>45485</v>
      </c>
      <c r="L942" s="62">
        <v>45850</v>
      </c>
      <c r="M942" s="49">
        <f t="shared" si="14"/>
        <v>52</v>
      </c>
      <c r="N942" s="52">
        <v>0</v>
      </c>
      <c r="O942" s="51" t="s">
        <v>1902</v>
      </c>
      <c r="P942" s="44" t="s">
        <v>3915</v>
      </c>
    </row>
    <row r="943" spans="1:16" ht="66" x14ac:dyDescent="0.25">
      <c r="A943" s="3">
        <v>29</v>
      </c>
      <c r="B943" s="44" t="s">
        <v>3413</v>
      </c>
      <c r="C943" s="45" t="s">
        <v>26</v>
      </c>
      <c r="D943" s="49">
        <v>27</v>
      </c>
      <c r="E943" s="57" t="s">
        <v>3379</v>
      </c>
      <c r="F943" s="57" t="s">
        <v>1850</v>
      </c>
      <c r="G943" s="57" t="s">
        <v>3388</v>
      </c>
      <c r="H943" s="57" t="s">
        <v>3389</v>
      </c>
      <c r="I943" s="44" t="s">
        <v>1860</v>
      </c>
      <c r="J943" s="49">
        <v>4</v>
      </c>
      <c r="K943" s="62">
        <v>45485</v>
      </c>
      <c r="L943" s="62">
        <v>45850</v>
      </c>
      <c r="M943" s="49">
        <f t="shared" si="14"/>
        <v>52</v>
      </c>
      <c r="N943" s="52">
        <v>0</v>
      </c>
      <c r="O943" s="51" t="s">
        <v>1902</v>
      </c>
      <c r="P943" s="44" t="s">
        <v>3915</v>
      </c>
    </row>
    <row r="944" spans="1:16" ht="66" x14ac:dyDescent="0.25">
      <c r="A944" s="3">
        <v>29</v>
      </c>
      <c r="B944" s="44" t="s">
        <v>3417</v>
      </c>
      <c r="C944" s="45" t="s">
        <v>26</v>
      </c>
      <c r="D944" s="49">
        <v>27</v>
      </c>
      <c r="E944" s="57" t="s">
        <v>3379</v>
      </c>
      <c r="F944" s="57" t="s">
        <v>1850</v>
      </c>
      <c r="G944" s="57" t="s">
        <v>3391</v>
      </c>
      <c r="H944" s="57" t="s">
        <v>3392</v>
      </c>
      <c r="I944" s="44" t="s">
        <v>3393</v>
      </c>
      <c r="J944" s="49">
        <v>1</v>
      </c>
      <c r="K944" s="62">
        <v>45485</v>
      </c>
      <c r="L944" s="62">
        <v>45850</v>
      </c>
      <c r="M944" s="49">
        <f t="shared" si="14"/>
        <v>52</v>
      </c>
      <c r="N944" s="52">
        <v>0</v>
      </c>
      <c r="O944" s="51" t="s">
        <v>1902</v>
      </c>
      <c r="P944" s="44" t="s">
        <v>3915</v>
      </c>
    </row>
    <row r="945" spans="1:16" ht="66" x14ac:dyDescent="0.25">
      <c r="A945" s="3">
        <v>29</v>
      </c>
      <c r="B945" s="44" t="s">
        <v>3422</v>
      </c>
      <c r="C945" s="45" t="s">
        <v>26</v>
      </c>
      <c r="D945" s="49">
        <v>28</v>
      </c>
      <c r="E945" s="57" t="s">
        <v>3395</v>
      </c>
      <c r="F945" s="57" t="s">
        <v>3396</v>
      </c>
      <c r="G945" s="57" t="s">
        <v>3397</v>
      </c>
      <c r="H945" s="57" t="s">
        <v>3398</v>
      </c>
      <c r="I945" s="44" t="s">
        <v>3399</v>
      </c>
      <c r="J945" s="49">
        <v>6</v>
      </c>
      <c r="K945" s="62">
        <v>45485</v>
      </c>
      <c r="L945" s="62">
        <v>45850</v>
      </c>
      <c r="M945" s="49">
        <f t="shared" si="14"/>
        <v>52</v>
      </c>
      <c r="N945" s="52">
        <v>0</v>
      </c>
      <c r="O945" s="51" t="s">
        <v>1902</v>
      </c>
      <c r="P945" s="44" t="s">
        <v>3915</v>
      </c>
    </row>
    <row r="946" spans="1:16" ht="66" x14ac:dyDescent="0.25">
      <c r="A946" s="3">
        <v>29</v>
      </c>
      <c r="B946" s="44" t="s">
        <v>3423</v>
      </c>
      <c r="C946" s="45" t="s">
        <v>26</v>
      </c>
      <c r="D946" s="49">
        <v>28</v>
      </c>
      <c r="E946" s="57" t="s">
        <v>3395</v>
      </c>
      <c r="F946" s="57" t="s">
        <v>3396</v>
      </c>
      <c r="G946" s="57" t="s">
        <v>3401</v>
      </c>
      <c r="H946" s="57" t="s">
        <v>3402</v>
      </c>
      <c r="I946" s="44" t="s">
        <v>3403</v>
      </c>
      <c r="J946" s="49">
        <v>6</v>
      </c>
      <c r="K946" s="62">
        <v>45485</v>
      </c>
      <c r="L946" s="62">
        <v>45850</v>
      </c>
      <c r="M946" s="49">
        <f t="shared" si="14"/>
        <v>52</v>
      </c>
      <c r="N946" s="52">
        <v>0</v>
      </c>
      <c r="O946" s="51" t="s">
        <v>1902</v>
      </c>
      <c r="P946" s="44" t="s">
        <v>3915</v>
      </c>
    </row>
    <row r="947" spans="1:16" ht="66" x14ac:dyDescent="0.25">
      <c r="A947" s="3">
        <v>29</v>
      </c>
      <c r="B947" s="44" t="s">
        <v>3426</v>
      </c>
      <c r="C947" s="45" t="s">
        <v>26</v>
      </c>
      <c r="D947" s="49">
        <v>28</v>
      </c>
      <c r="E947" s="57" t="s">
        <v>3395</v>
      </c>
      <c r="F947" s="57" t="s">
        <v>3396</v>
      </c>
      <c r="G947" s="57" t="s">
        <v>3405</v>
      </c>
      <c r="H947" s="57" t="s">
        <v>3406</v>
      </c>
      <c r="I947" s="44" t="s">
        <v>3407</v>
      </c>
      <c r="J947" s="49">
        <v>6</v>
      </c>
      <c r="K947" s="62">
        <v>45485</v>
      </c>
      <c r="L947" s="62">
        <v>45850</v>
      </c>
      <c r="M947" s="49">
        <f t="shared" si="14"/>
        <v>52</v>
      </c>
      <c r="N947" s="52">
        <v>0</v>
      </c>
      <c r="O947" s="51" t="s">
        <v>1902</v>
      </c>
      <c r="P947" s="44" t="s">
        <v>3915</v>
      </c>
    </row>
    <row r="948" spans="1:16" ht="99" x14ac:dyDescent="0.25">
      <c r="A948" s="3">
        <v>29</v>
      </c>
      <c r="B948" s="44" t="s">
        <v>3429</v>
      </c>
      <c r="C948" s="45" t="s">
        <v>26</v>
      </c>
      <c r="D948" s="49">
        <v>29</v>
      </c>
      <c r="E948" s="57" t="s">
        <v>3409</v>
      </c>
      <c r="F948" s="57" t="s">
        <v>3410</v>
      </c>
      <c r="G948" s="57" t="s">
        <v>1821</v>
      </c>
      <c r="H948" s="57" t="s">
        <v>3411</v>
      </c>
      <c r="I948" s="44" t="s">
        <v>3412</v>
      </c>
      <c r="J948" s="49">
        <v>4</v>
      </c>
      <c r="K948" s="62">
        <v>45485</v>
      </c>
      <c r="L948" s="62">
        <v>45850</v>
      </c>
      <c r="M948" s="49">
        <f t="shared" si="14"/>
        <v>52</v>
      </c>
      <c r="N948" s="52">
        <v>0</v>
      </c>
      <c r="O948" s="51" t="s">
        <v>1902</v>
      </c>
      <c r="P948" s="44" t="s">
        <v>3915</v>
      </c>
    </row>
    <row r="949" spans="1:16" ht="99" x14ac:dyDescent="0.25">
      <c r="A949" s="3">
        <v>29</v>
      </c>
      <c r="B949" s="44" t="s">
        <v>3432</v>
      </c>
      <c r="C949" s="45" t="s">
        <v>26</v>
      </c>
      <c r="D949" s="49">
        <v>29</v>
      </c>
      <c r="E949" s="57" t="s">
        <v>3409</v>
      </c>
      <c r="F949" s="57" t="s">
        <v>3410</v>
      </c>
      <c r="G949" s="57" t="s">
        <v>1821</v>
      </c>
      <c r="H949" s="57" t="s">
        <v>3414</v>
      </c>
      <c r="I949" s="44" t="s">
        <v>3415</v>
      </c>
      <c r="J949" s="49">
        <v>3</v>
      </c>
      <c r="K949" s="62">
        <v>45485</v>
      </c>
      <c r="L949" s="62">
        <v>45850</v>
      </c>
      <c r="M949" s="49">
        <f t="shared" si="14"/>
        <v>52</v>
      </c>
      <c r="N949" s="52">
        <v>0</v>
      </c>
      <c r="O949" s="51" t="s">
        <v>3416</v>
      </c>
      <c r="P949" s="44" t="s">
        <v>3915</v>
      </c>
    </row>
    <row r="950" spans="1:16" ht="115.5" x14ac:dyDescent="0.25">
      <c r="A950" s="3">
        <v>29</v>
      </c>
      <c r="B950" s="44" t="s">
        <v>3439</v>
      </c>
      <c r="C950" s="45" t="s">
        <v>26</v>
      </c>
      <c r="D950" s="49">
        <v>29</v>
      </c>
      <c r="E950" s="57" t="s">
        <v>3409</v>
      </c>
      <c r="F950" s="57" t="s">
        <v>3410</v>
      </c>
      <c r="G950" s="57" t="s">
        <v>3418</v>
      </c>
      <c r="H950" s="57" t="s">
        <v>3419</v>
      </c>
      <c r="I950" s="44" t="s">
        <v>3420</v>
      </c>
      <c r="J950" s="49">
        <v>3</v>
      </c>
      <c r="K950" s="62">
        <v>45485</v>
      </c>
      <c r="L950" s="62">
        <v>45838</v>
      </c>
      <c r="M950" s="49">
        <f t="shared" si="14"/>
        <v>50</v>
      </c>
      <c r="N950" s="52">
        <v>0</v>
      </c>
      <c r="O950" s="51" t="s">
        <v>3421</v>
      </c>
      <c r="P950" s="44" t="s">
        <v>3890</v>
      </c>
    </row>
    <row r="951" spans="1:16" ht="99" x14ac:dyDescent="0.25">
      <c r="A951" s="3">
        <v>29</v>
      </c>
      <c r="B951" s="44" t="s">
        <v>3444</v>
      </c>
      <c r="C951" s="45" t="s">
        <v>26</v>
      </c>
      <c r="D951" s="49">
        <v>29</v>
      </c>
      <c r="E951" s="57" t="s">
        <v>3409</v>
      </c>
      <c r="F951" s="57" t="s">
        <v>3410</v>
      </c>
      <c r="G951" s="57" t="s">
        <v>1821</v>
      </c>
      <c r="H951" s="57" t="s">
        <v>1830</v>
      </c>
      <c r="I951" s="44" t="s">
        <v>1993</v>
      </c>
      <c r="J951" s="49">
        <v>4</v>
      </c>
      <c r="K951" s="62">
        <v>45485</v>
      </c>
      <c r="L951" s="62">
        <v>45850</v>
      </c>
      <c r="M951" s="49">
        <f t="shared" si="14"/>
        <v>52</v>
      </c>
      <c r="N951" s="52">
        <v>0</v>
      </c>
      <c r="O951" s="51" t="s">
        <v>1902</v>
      </c>
      <c r="P951" s="44" t="s">
        <v>3915</v>
      </c>
    </row>
    <row r="952" spans="1:16" ht="99" x14ac:dyDescent="0.25">
      <c r="A952" s="3">
        <v>29</v>
      </c>
      <c r="B952" s="44" t="s">
        <v>3449</v>
      </c>
      <c r="C952" s="45" t="s">
        <v>26</v>
      </c>
      <c r="D952" s="49">
        <v>29</v>
      </c>
      <c r="E952" s="57" t="s">
        <v>3409</v>
      </c>
      <c r="F952" s="57" t="s">
        <v>3410</v>
      </c>
      <c r="G952" s="57" t="s">
        <v>1821</v>
      </c>
      <c r="H952" s="57" t="s">
        <v>3424</v>
      </c>
      <c r="I952" s="44" t="s">
        <v>3425</v>
      </c>
      <c r="J952" s="49">
        <v>1</v>
      </c>
      <c r="K952" s="62">
        <v>45485</v>
      </c>
      <c r="L952" s="62">
        <v>45850</v>
      </c>
      <c r="M952" s="49">
        <f t="shared" si="14"/>
        <v>52</v>
      </c>
      <c r="N952" s="52">
        <v>0</v>
      </c>
      <c r="O952" s="51" t="s">
        <v>1902</v>
      </c>
      <c r="P952" s="44" t="s">
        <v>3915</v>
      </c>
    </row>
    <row r="953" spans="1:16" ht="99" x14ac:dyDescent="0.25">
      <c r="A953" s="3">
        <v>29</v>
      </c>
      <c r="B953" s="44" t="s">
        <v>3451</v>
      </c>
      <c r="C953" s="45" t="s">
        <v>26</v>
      </c>
      <c r="D953" s="49">
        <v>29</v>
      </c>
      <c r="E953" s="57" t="s">
        <v>3409</v>
      </c>
      <c r="F953" s="57" t="s">
        <v>3410</v>
      </c>
      <c r="G953" s="57" t="s">
        <v>1821</v>
      </c>
      <c r="H953" s="57" t="s">
        <v>3427</v>
      </c>
      <c r="I953" s="44" t="s">
        <v>3428</v>
      </c>
      <c r="J953" s="49">
        <v>2</v>
      </c>
      <c r="K953" s="62">
        <v>45485</v>
      </c>
      <c r="L953" s="62">
        <v>45850</v>
      </c>
      <c r="M953" s="49">
        <f t="shared" si="14"/>
        <v>52</v>
      </c>
      <c r="N953" s="52">
        <v>0</v>
      </c>
      <c r="O953" s="51" t="s">
        <v>1902</v>
      </c>
      <c r="P953" s="44" t="s">
        <v>3915</v>
      </c>
    </row>
    <row r="954" spans="1:16" ht="181.5" x14ac:dyDescent="0.25">
      <c r="A954" s="3">
        <v>29</v>
      </c>
      <c r="B954" s="44" t="s">
        <v>3454</v>
      </c>
      <c r="C954" s="45" t="s">
        <v>26</v>
      </c>
      <c r="D954" s="49">
        <v>29</v>
      </c>
      <c r="E954" s="57" t="s">
        <v>3409</v>
      </c>
      <c r="F954" s="57" t="s">
        <v>3410</v>
      </c>
      <c r="G954" s="57" t="s">
        <v>1821</v>
      </c>
      <c r="H954" s="57" t="s">
        <v>3430</v>
      </c>
      <c r="I954" s="44" t="s">
        <v>3431</v>
      </c>
      <c r="J954" s="49">
        <v>2</v>
      </c>
      <c r="K954" s="62">
        <v>45485</v>
      </c>
      <c r="L954" s="62">
        <v>45850</v>
      </c>
      <c r="M954" s="49">
        <f t="shared" si="14"/>
        <v>52</v>
      </c>
      <c r="N954" s="52">
        <v>0</v>
      </c>
      <c r="O954" s="51" t="s">
        <v>1902</v>
      </c>
      <c r="P954" s="44" t="s">
        <v>3915</v>
      </c>
    </row>
    <row r="955" spans="1:16" ht="165" x14ac:dyDescent="0.25">
      <c r="A955" s="3">
        <v>29</v>
      </c>
      <c r="B955" s="44" t="s">
        <v>3457</v>
      </c>
      <c r="C955" s="45" t="s">
        <v>26</v>
      </c>
      <c r="D955" s="49">
        <v>30</v>
      </c>
      <c r="E955" s="57" t="s">
        <v>3433</v>
      </c>
      <c r="F955" s="57" t="s">
        <v>3434</v>
      </c>
      <c r="G955" s="57" t="s">
        <v>3435</v>
      </c>
      <c r="H955" s="57" t="s">
        <v>3436</v>
      </c>
      <c r="I955" s="44" t="s">
        <v>3437</v>
      </c>
      <c r="J955" s="49">
        <v>1</v>
      </c>
      <c r="K955" s="62">
        <v>45485</v>
      </c>
      <c r="L955" s="62">
        <v>45657</v>
      </c>
      <c r="M955" s="49">
        <f t="shared" si="14"/>
        <v>25</v>
      </c>
      <c r="N955" s="52">
        <v>1</v>
      </c>
      <c r="O955" s="64" t="s">
        <v>3438</v>
      </c>
      <c r="P955" s="44" t="s">
        <v>3915</v>
      </c>
    </row>
    <row r="956" spans="1:16" ht="82.5" x14ac:dyDescent="0.25">
      <c r="A956" s="3">
        <v>29</v>
      </c>
      <c r="B956" s="44" t="s">
        <v>3459</v>
      </c>
      <c r="C956" s="45" t="s">
        <v>26</v>
      </c>
      <c r="D956" s="49">
        <v>30</v>
      </c>
      <c r="E956" s="57" t="s">
        <v>3440</v>
      </c>
      <c r="F956" s="57" t="s">
        <v>3434</v>
      </c>
      <c r="G956" s="57" t="s">
        <v>3441</v>
      </c>
      <c r="H956" s="57" t="s">
        <v>3442</v>
      </c>
      <c r="I956" s="44" t="s">
        <v>3443</v>
      </c>
      <c r="J956" s="49">
        <v>1</v>
      </c>
      <c r="K956" s="62">
        <v>45485</v>
      </c>
      <c r="L956" s="62">
        <v>45850</v>
      </c>
      <c r="M956" s="49">
        <f t="shared" si="14"/>
        <v>52</v>
      </c>
      <c r="N956" s="52">
        <v>0</v>
      </c>
      <c r="O956" s="51" t="s">
        <v>1902</v>
      </c>
      <c r="P956" s="44" t="s">
        <v>3915</v>
      </c>
    </row>
    <row r="957" spans="1:16" ht="99" x14ac:dyDescent="0.25">
      <c r="A957" s="3">
        <v>29</v>
      </c>
      <c r="B957" s="44" t="s">
        <v>3465</v>
      </c>
      <c r="C957" s="45" t="s">
        <v>26</v>
      </c>
      <c r="D957" s="44">
        <v>30</v>
      </c>
      <c r="E957" s="57" t="s">
        <v>3445</v>
      </c>
      <c r="F957" s="57" t="s">
        <v>3446</v>
      </c>
      <c r="G957" s="57" t="s">
        <v>3447</v>
      </c>
      <c r="H957" s="57" t="s">
        <v>2710</v>
      </c>
      <c r="I957" s="44" t="s">
        <v>2710</v>
      </c>
      <c r="J957" s="44">
        <v>1</v>
      </c>
      <c r="K957" s="62">
        <v>45485</v>
      </c>
      <c r="L957" s="62">
        <v>45850</v>
      </c>
      <c r="M957" s="49">
        <f t="shared" si="14"/>
        <v>52</v>
      </c>
      <c r="N957" s="52">
        <v>0</v>
      </c>
      <c r="O957" s="51" t="s">
        <v>3448</v>
      </c>
      <c r="P957" s="44" t="s">
        <v>3923</v>
      </c>
    </row>
    <row r="958" spans="1:16" ht="99" x14ac:dyDescent="0.25">
      <c r="A958" s="3">
        <v>29</v>
      </c>
      <c r="B958" s="44" t="s">
        <v>3468</v>
      </c>
      <c r="C958" s="45" t="s">
        <v>26</v>
      </c>
      <c r="D958" s="44">
        <v>30</v>
      </c>
      <c r="E958" s="57" t="s">
        <v>3445</v>
      </c>
      <c r="F958" s="57" t="s">
        <v>3446</v>
      </c>
      <c r="G958" s="57" t="s">
        <v>3450</v>
      </c>
      <c r="H958" s="57" t="s">
        <v>2086</v>
      </c>
      <c r="I958" s="44" t="s">
        <v>2710</v>
      </c>
      <c r="J958" s="44">
        <v>1</v>
      </c>
      <c r="K958" s="62">
        <v>45485</v>
      </c>
      <c r="L958" s="62">
        <v>45850</v>
      </c>
      <c r="M958" s="49">
        <f t="shared" si="14"/>
        <v>52</v>
      </c>
      <c r="N958" s="52">
        <v>0</v>
      </c>
      <c r="O958" s="51" t="s">
        <v>3448</v>
      </c>
      <c r="P958" s="44" t="s">
        <v>3890</v>
      </c>
    </row>
    <row r="959" spans="1:16" ht="198" x14ac:dyDescent="0.25">
      <c r="A959" s="3">
        <v>29</v>
      </c>
      <c r="B959" s="44" t="s">
        <v>3470</v>
      </c>
      <c r="C959" s="45" t="s">
        <v>26</v>
      </c>
      <c r="D959" s="44">
        <v>30</v>
      </c>
      <c r="E959" s="57" t="s">
        <v>3445</v>
      </c>
      <c r="F959" s="57" t="s">
        <v>3446</v>
      </c>
      <c r="G959" s="57" t="s">
        <v>2322</v>
      </c>
      <c r="H959" s="57" t="s">
        <v>3452</v>
      </c>
      <c r="I959" s="44" t="s">
        <v>224</v>
      </c>
      <c r="J959" s="44">
        <v>1</v>
      </c>
      <c r="K959" s="54">
        <v>45653</v>
      </c>
      <c r="L959" s="54">
        <v>45747</v>
      </c>
      <c r="M959" s="49">
        <f t="shared" si="14"/>
        <v>13</v>
      </c>
      <c r="N959" s="60">
        <v>1</v>
      </c>
      <c r="O959" s="51" t="s">
        <v>3453</v>
      </c>
      <c r="P959" s="44" t="s">
        <v>3876</v>
      </c>
    </row>
    <row r="960" spans="1:16" ht="181.5" x14ac:dyDescent="0.25">
      <c r="A960" s="3">
        <v>29</v>
      </c>
      <c r="B960" s="44" t="s">
        <v>3472</v>
      </c>
      <c r="C960" s="45" t="s">
        <v>26</v>
      </c>
      <c r="D960" s="44">
        <v>30</v>
      </c>
      <c r="E960" s="57" t="s">
        <v>3445</v>
      </c>
      <c r="F960" s="57" t="s">
        <v>3446</v>
      </c>
      <c r="G960" s="57" t="s">
        <v>2322</v>
      </c>
      <c r="H960" s="57" t="s">
        <v>3455</v>
      </c>
      <c r="I960" s="44" t="s">
        <v>2584</v>
      </c>
      <c r="J960" s="44">
        <v>1</v>
      </c>
      <c r="K960" s="54">
        <v>45653</v>
      </c>
      <c r="L960" s="54">
        <v>45747</v>
      </c>
      <c r="M960" s="49">
        <f t="shared" si="14"/>
        <v>13</v>
      </c>
      <c r="N960" s="60">
        <v>1</v>
      </c>
      <c r="O960" s="51" t="s">
        <v>3456</v>
      </c>
      <c r="P960" s="44" t="s">
        <v>3876</v>
      </c>
    </row>
    <row r="961" spans="1:16" ht="99" x14ac:dyDescent="0.25">
      <c r="A961" s="3">
        <v>29</v>
      </c>
      <c r="B961" s="44" t="s">
        <v>3476</v>
      </c>
      <c r="C961" s="45" t="s">
        <v>26</v>
      </c>
      <c r="D961" s="44">
        <v>30</v>
      </c>
      <c r="E961" s="57" t="s">
        <v>3445</v>
      </c>
      <c r="F961" s="57" t="s">
        <v>3446</v>
      </c>
      <c r="G961" s="57" t="s">
        <v>2322</v>
      </c>
      <c r="H961" s="57" t="s">
        <v>3458</v>
      </c>
      <c r="I961" s="44" t="s">
        <v>2217</v>
      </c>
      <c r="J961" s="44">
        <v>1</v>
      </c>
      <c r="K961" s="48">
        <v>45796</v>
      </c>
      <c r="L961" s="62">
        <v>46022</v>
      </c>
      <c r="M961" s="49">
        <f t="shared" si="14"/>
        <v>32</v>
      </c>
      <c r="N961" s="52">
        <v>0</v>
      </c>
      <c r="O961" s="53" t="s">
        <v>39</v>
      </c>
      <c r="P961" s="44" t="s">
        <v>3876</v>
      </c>
    </row>
    <row r="962" spans="1:16" ht="115.5" x14ac:dyDescent="0.3">
      <c r="A962" s="3">
        <v>29</v>
      </c>
      <c r="B962" s="44" t="s">
        <v>3478</v>
      </c>
      <c r="C962" s="45" t="s">
        <v>26</v>
      </c>
      <c r="D962" s="47">
        <v>31</v>
      </c>
      <c r="E962" s="45" t="s">
        <v>3460</v>
      </c>
      <c r="F962" s="45" t="s">
        <v>3461</v>
      </c>
      <c r="G962" s="45" t="s">
        <v>3462</v>
      </c>
      <c r="H962" s="45" t="s">
        <v>3463</v>
      </c>
      <c r="I962" s="66" t="s">
        <v>3464</v>
      </c>
      <c r="J962" s="49">
        <v>2</v>
      </c>
      <c r="K962" s="62">
        <v>45485</v>
      </c>
      <c r="L962" s="62">
        <v>45850</v>
      </c>
      <c r="M962" s="49">
        <f t="shared" si="14"/>
        <v>52</v>
      </c>
      <c r="N962" s="52">
        <v>0</v>
      </c>
      <c r="O962" s="51"/>
      <c r="P962" s="44" t="s">
        <v>3924</v>
      </c>
    </row>
    <row r="963" spans="1:16" ht="181.5" x14ac:dyDescent="0.3">
      <c r="A963" s="3">
        <v>29</v>
      </c>
      <c r="B963" s="44" t="s">
        <v>3479</v>
      </c>
      <c r="C963" s="45" t="s">
        <v>26</v>
      </c>
      <c r="D963" s="47">
        <v>31</v>
      </c>
      <c r="E963" s="45" t="s">
        <v>3460</v>
      </c>
      <c r="F963" s="45" t="s">
        <v>3461</v>
      </c>
      <c r="G963" s="45" t="s">
        <v>1821</v>
      </c>
      <c r="H963" s="45" t="s">
        <v>3466</v>
      </c>
      <c r="I963" s="66" t="s">
        <v>3467</v>
      </c>
      <c r="J963" s="49">
        <v>2</v>
      </c>
      <c r="K963" s="62">
        <v>45485</v>
      </c>
      <c r="L963" s="62">
        <v>45850</v>
      </c>
      <c r="M963" s="49">
        <f t="shared" si="14"/>
        <v>52</v>
      </c>
      <c r="N963" s="52">
        <v>0</v>
      </c>
      <c r="O963" s="51"/>
      <c r="P963" s="44" t="s">
        <v>3924</v>
      </c>
    </row>
    <row r="964" spans="1:16" ht="115.5" x14ac:dyDescent="0.3">
      <c r="A964" s="3">
        <v>29</v>
      </c>
      <c r="B964" s="44" t="s">
        <v>3485</v>
      </c>
      <c r="C964" s="66" t="s">
        <v>26</v>
      </c>
      <c r="D964" s="66">
        <v>31</v>
      </c>
      <c r="E964" s="66" t="s">
        <v>3460</v>
      </c>
      <c r="F964" s="66" t="s">
        <v>3469</v>
      </c>
      <c r="G964" s="66" t="s">
        <v>1998</v>
      </c>
      <c r="H964" s="66" t="s">
        <v>1998</v>
      </c>
      <c r="I964" s="66" t="s">
        <v>1999</v>
      </c>
      <c r="J964" s="67">
        <v>1</v>
      </c>
      <c r="K964" s="94">
        <v>45566</v>
      </c>
      <c r="L964" s="94">
        <v>45850</v>
      </c>
      <c r="M964" s="49">
        <f t="shared" si="14"/>
        <v>41</v>
      </c>
      <c r="N964" s="76">
        <v>0</v>
      </c>
      <c r="O964" s="61" t="s">
        <v>1902</v>
      </c>
      <c r="P964" s="70" t="s">
        <v>3924</v>
      </c>
    </row>
    <row r="965" spans="1:16" ht="115.5" x14ac:dyDescent="0.3">
      <c r="A965" s="3">
        <v>29</v>
      </c>
      <c r="B965" s="44" t="s">
        <v>3490</v>
      </c>
      <c r="C965" s="66" t="s">
        <v>26</v>
      </c>
      <c r="D965" s="66">
        <v>31</v>
      </c>
      <c r="E965" s="66" t="s">
        <v>3460</v>
      </c>
      <c r="F965" s="66" t="s">
        <v>3469</v>
      </c>
      <c r="G965" s="66" t="s">
        <v>2196</v>
      </c>
      <c r="H965" s="66" t="s">
        <v>2196</v>
      </c>
      <c r="I965" s="66" t="s">
        <v>3471</v>
      </c>
      <c r="J965" s="67">
        <v>1</v>
      </c>
      <c r="K965" s="94">
        <v>45566</v>
      </c>
      <c r="L965" s="94">
        <v>45850</v>
      </c>
      <c r="M965" s="49">
        <f t="shared" si="14"/>
        <v>41</v>
      </c>
      <c r="N965" s="76">
        <v>0</v>
      </c>
      <c r="O965" s="61" t="s">
        <v>1902</v>
      </c>
      <c r="P965" s="70" t="s">
        <v>3924</v>
      </c>
    </row>
    <row r="966" spans="1:16" ht="132" x14ac:dyDescent="0.25">
      <c r="A966" s="3">
        <v>29</v>
      </c>
      <c r="B966" s="44" t="s">
        <v>3493</v>
      </c>
      <c r="C966" s="45" t="s">
        <v>26</v>
      </c>
      <c r="D966" s="44">
        <v>32</v>
      </c>
      <c r="E966" s="57" t="s">
        <v>3473</v>
      </c>
      <c r="F966" s="57" t="s">
        <v>3474</v>
      </c>
      <c r="G966" s="57" t="s">
        <v>3380</v>
      </c>
      <c r="H966" s="57" t="s">
        <v>3381</v>
      </c>
      <c r="I966" s="44" t="s">
        <v>3382</v>
      </c>
      <c r="J966" s="49">
        <v>1</v>
      </c>
      <c r="K966" s="62">
        <v>45485</v>
      </c>
      <c r="L966" s="62">
        <v>45657</v>
      </c>
      <c r="M966" s="49">
        <f t="shared" si="14"/>
        <v>25</v>
      </c>
      <c r="N966" s="52">
        <v>1</v>
      </c>
      <c r="O966" s="93" t="s">
        <v>3475</v>
      </c>
      <c r="P966" s="44" t="s">
        <v>3924</v>
      </c>
    </row>
    <row r="967" spans="1:16" ht="148.5" x14ac:dyDescent="0.25">
      <c r="A967" s="3">
        <v>29</v>
      </c>
      <c r="B967" s="44" t="s">
        <v>3498</v>
      </c>
      <c r="C967" s="45" t="s">
        <v>26</v>
      </c>
      <c r="D967" s="44">
        <v>32</v>
      </c>
      <c r="E967" s="57" t="s">
        <v>3473</v>
      </c>
      <c r="F967" s="57" t="s">
        <v>3477</v>
      </c>
      <c r="G967" s="57" t="s">
        <v>3380</v>
      </c>
      <c r="H967" s="57" t="s">
        <v>3385</v>
      </c>
      <c r="I967" s="44" t="s">
        <v>3386</v>
      </c>
      <c r="J967" s="49">
        <v>1</v>
      </c>
      <c r="K967" s="62">
        <v>45485</v>
      </c>
      <c r="L967" s="62">
        <v>45850</v>
      </c>
      <c r="M967" s="49">
        <f t="shared" si="14"/>
        <v>52</v>
      </c>
      <c r="N967" s="52">
        <v>0</v>
      </c>
      <c r="O967" s="51" t="s">
        <v>1902</v>
      </c>
      <c r="P967" s="44" t="s">
        <v>3924</v>
      </c>
    </row>
    <row r="968" spans="1:16" ht="148.5" x14ac:dyDescent="0.25">
      <c r="A968" s="3">
        <v>29</v>
      </c>
      <c r="B968" s="44" t="s">
        <v>3499</v>
      </c>
      <c r="C968" s="45" t="s">
        <v>26</v>
      </c>
      <c r="D968" s="44">
        <v>32</v>
      </c>
      <c r="E968" s="57" t="s">
        <v>3473</v>
      </c>
      <c r="F968" s="57" t="s">
        <v>3477</v>
      </c>
      <c r="G968" s="57" t="s">
        <v>3388</v>
      </c>
      <c r="H968" s="57" t="s">
        <v>3389</v>
      </c>
      <c r="I968" s="44" t="s">
        <v>1860</v>
      </c>
      <c r="J968" s="49">
        <v>4</v>
      </c>
      <c r="K968" s="62">
        <v>45485</v>
      </c>
      <c r="L968" s="62">
        <v>45850</v>
      </c>
      <c r="M968" s="49">
        <f t="shared" si="14"/>
        <v>52</v>
      </c>
      <c r="N968" s="52">
        <v>0</v>
      </c>
      <c r="O968" s="51" t="s">
        <v>1902</v>
      </c>
      <c r="P968" s="44" t="s">
        <v>3924</v>
      </c>
    </row>
    <row r="969" spans="1:16" ht="99" x14ac:dyDescent="0.25">
      <c r="A969" s="3">
        <v>29</v>
      </c>
      <c r="B969" s="44" t="s">
        <v>3500</v>
      </c>
      <c r="C969" s="45" t="s">
        <v>26</v>
      </c>
      <c r="D969" s="46">
        <v>33</v>
      </c>
      <c r="E969" s="45" t="s">
        <v>3480</v>
      </c>
      <c r="F969" s="45" t="s">
        <v>3481</v>
      </c>
      <c r="G969" s="45" t="s">
        <v>3482</v>
      </c>
      <c r="H969" s="45" t="s">
        <v>3483</v>
      </c>
      <c r="I969" s="47" t="s">
        <v>3484</v>
      </c>
      <c r="J969" s="46">
        <v>1</v>
      </c>
      <c r="K969" s="62">
        <v>45485</v>
      </c>
      <c r="L969" s="62">
        <v>45850</v>
      </c>
      <c r="M969" s="49">
        <f t="shared" si="14"/>
        <v>52</v>
      </c>
      <c r="N969" s="52">
        <v>0</v>
      </c>
      <c r="O969" s="53"/>
      <c r="P969" s="47" t="s">
        <v>3936</v>
      </c>
    </row>
    <row r="970" spans="1:16" ht="115.5" x14ac:dyDescent="0.25">
      <c r="A970" s="3">
        <v>29</v>
      </c>
      <c r="B970" s="44" t="s">
        <v>3505</v>
      </c>
      <c r="C970" s="45" t="s">
        <v>26</v>
      </c>
      <c r="D970" s="46">
        <v>33</v>
      </c>
      <c r="E970" s="45" t="s">
        <v>3480</v>
      </c>
      <c r="F970" s="45" t="s">
        <v>3481</v>
      </c>
      <c r="G970" s="45" t="s">
        <v>3486</v>
      </c>
      <c r="H970" s="45" t="s">
        <v>3487</v>
      </c>
      <c r="I970" s="47" t="s">
        <v>3488</v>
      </c>
      <c r="J970" s="46">
        <v>12</v>
      </c>
      <c r="K970" s="62">
        <v>45485</v>
      </c>
      <c r="L970" s="62">
        <v>45850</v>
      </c>
      <c r="M970" s="49">
        <f t="shared" si="14"/>
        <v>52</v>
      </c>
      <c r="N970" s="52">
        <v>0.5</v>
      </c>
      <c r="O970" s="53" t="s">
        <v>3489</v>
      </c>
      <c r="P970" s="44" t="s">
        <v>3881</v>
      </c>
    </row>
    <row r="971" spans="1:16" ht="99" x14ac:dyDescent="0.25">
      <c r="A971" s="3">
        <v>29</v>
      </c>
      <c r="B971" s="44" t="s">
        <v>3511</v>
      </c>
      <c r="C971" s="45" t="s">
        <v>26</v>
      </c>
      <c r="D971" s="49">
        <v>33</v>
      </c>
      <c r="E971" s="45" t="s">
        <v>3480</v>
      </c>
      <c r="F971" s="57" t="s">
        <v>3481</v>
      </c>
      <c r="G971" s="57" t="s">
        <v>3491</v>
      </c>
      <c r="H971" s="57" t="s">
        <v>3492</v>
      </c>
      <c r="I971" s="44" t="s">
        <v>220</v>
      </c>
      <c r="J971" s="49">
        <v>1</v>
      </c>
      <c r="K971" s="62">
        <v>45485</v>
      </c>
      <c r="L971" s="62">
        <v>45850</v>
      </c>
      <c r="M971" s="49">
        <f t="shared" si="14"/>
        <v>52</v>
      </c>
      <c r="N971" s="52">
        <v>0</v>
      </c>
      <c r="O971" s="51"/>
      <c r="P971" s="44" t="s">
        <v>3898</v>
      </c>
    </row>
    <row r="972" spans="1:16" ht="132" x14ac:dyDescent="0.25">
      <c r="A972" s="3">
        <v>29</v>
      </c>
      <c r="B972" s="44" t="s">
        <v>3516</v>
      </c>
      <c r="C972" s="45" t="s">
        <v>26</v>
      </c>
      <c r="D972" s="47">
        <v>34</v>
      </c>
      <c r="E972" s="45" t="s">
        <v>3494</v>
      </c>
      <c r="F972" s="45" t="s">
        <v>3495</v>
      </c>
      <c r="G972" s="45" t="s">
        <v>3380</v>
      </c>
      <c r="H972" s="45" t="s">
        <v>3496</v>
      </c>
      <c r="I972" s="47" t="s">
        <v>3497</v>
      </c>
      <c r="J972" s="47">
        <v>1</v>
      </c>
      <c r="K972" s="62">
        <v>45691</v>
      </c>
      <c r="L972" s="62">
        <v>45850</v>
      </c>
      <c r="M972" s="49">
        <f t="shared" si="14"/>
        <v>23</v>
      </c>
      <c r="N972" s="52">
        <v>0</v>
      </c>
      <c r="O972" s="51"/>
      <c r="P972" s="44" t="s">
        <v>3900</v>
      </c>
    </row>
    <row r="973" spans="1:16" ht="132" x14ac:dyDescent="0.25">
      <c r="A973" s="3">
        <v>29</v>
      </c>
      <c r="B973" s="44" t="s">
        <v>3520</v>
      </c>
      <c r="C973" s="45" t="s">
        <v>26</v>
      </c>
      <c r="D973" s="47">
        <v>34</v>
      </c>
      <c r="E973" s="45" t="s">
        <v>3494</v>
      </c>
      <c r="F973" s="45" t="s">
        <v>3495</v>
      </c>
      <c r="G973" s="45" t="s">
        <v>3380</v>
      </c>
      <c r="H973" s="45" t="s">
        <v>3385</v>
      </c>
      <c r="I973" s="47" t="s">
        <v>3386</v>
      </c>
      <c r="J973" s="47">
        <v>1</v>
      </c>
      <c r="K973" s="62">
        <v>45485</v>
      </c>
      <c r="L973" s="62">
        <v>45850</v>
      </c>
      <c r="M973" s="49">
        <f t="shared" si="14"/>
        <v>52</v>
      </c>
      <c r="N973" s="52">
        <v>0</v>
      </c>
      <c r="O973" s="51"/>
      <c r="P973" s="44" t="s">
        <v>3900</v>
      </c>
    </row>
    <row r="974" spans="1:16" ht="132" x14ac:dyDescent="0.25">
      <c r="A974" s="3">
        <v>29</v>
      </c>
      <c r="B974" s="44" t="s">
        <v>3527</v>
      </c>
      <c r="C974" s="45" t="s">
        <v>26</v>
      </c>
      <c r="D974" s="47">
        <v>34</v>
      </c>
      <c r="E974" s="45" t="s">
        <v>3494</v>
      </c>
      <c r="F974" s="45" t="s">
        <v>3495</v>
      </c>
      <c r="G974" s="45" t="s">
        <v>3388</v>
      </c>
      <c r="H974" s="45" t="s">
        <v>3389</v>
      </c>
      <c r="I974" s="47" t="s">
        <v>1860</v>
      </c>
      <c r="J974" s="47">
        <v>4</v>
      </c>
      <c r="K974" s="62">
        <v>45485</v>
      </c>
      <c r="L974" s="62">
        <v>45850</v>
      </c>
      <c r="M974" s="49">
        <f t="shared" si="14"/>
        <v>52</v>
      </c>
      <c r="N974" s="52">
        <v>0</v>
      </c>
      <c r="O974" s="51"/>
      <c r="P974" s="44" t="s">
        <v>3900</v>
      </c>
    </row>
    <row r="975" spans="1:16" ht="148.5" x14ac:dyDescent="0.25">
      <c r="A975" s="3">
        <v>29</v>
      </c>
      <c r="B975" s="44" t="s">
        <v>3530</v>
      </c>
      <c r="C975" s="45" t="s">
        <v>26</v>
      </c>
      <c r="D975" s="49">
        <v>35</v>
      </c>
      <c r="E975" s="57" t="s">
        <v>3501</v>
      </c>
      <c r="F975" s="57" t="s">
        <v>3502</v>
      </c>
      <c r="G975" s="57" t="s">
        <v>3375</v>
      </c>
      <c r="H975" s="57" t="s">
        <v>3503</v>
      </c>
      <c r="I975" s="47" t="s">
        <v>3504</v>
      </c>
      <c r="J975" s="49">
        <v>4</v>
      </c>
      <c r="K975" s="62">
        <v>45485</v>
      </c>
      <c r="L975" s="62">
        <v>45850</v>
      </c>
      <c r="M975" s="49">
        <f t="shared" si="14"/>
        <v>52</v>
      </c>
      <c r="N975" s="52">
        <v>0</v>
      </c>
      <c r="O975" s="51" t="s">
        <v>1902</v>
      </c>
      <c r="P975" s="44" t="s">
        <v>3919</v>
      </c>
    </row>
    <row r="976" spans="1:16" ht="132" x14ac:dyDescent="0.25">
      <c r="A976" s="3">
        <v>29</v>
      </c>
      <c r="B976" s="44" t="s">
        <v>3534</v>
      </c>
      <c r="C976" s="45" t="s">
        <v>26</v>
      </c>
      <c r="D976" s="46">
        <v>36</v>
      </c>
      <c r="E976" s="45" t="s">
        <v>3506</v>
      </c>
      <c r="F976" s="45" t="s">
        <v>3507</v>
      </c>
      <c r="G976" s="45" t="s">
        <v>3508</v>
      </c>
      <c r="H976" s="45" t="s">
        <v>3509</v>
      </c>
      <c r="I976" s="47" t="s">
        <v>3510</v>
      </c>
      <c r="J976" s="46">
        <v>4</v>
      </c>
      <c r="K976" s="62">
        <v>45485</v>
      </c>
      <c r="L976" s="62">
        <v>45850</v>
      </c>
      <c r="M976" s="49">
        <f t="shared" si="14"/>
        <v>52</v>
      </c>
      <c r="N976" s="52">
        <v>0</v>
      </c>
      <c r="O976" s="53"/>
      <c r="P976" s="44" t="s">
        <v>3937</v>
      </c>
    </row>
    <row r="977" spans="1:16" ht="132" x14ac:dyDescent="0.25">
      <c r="A977" s="3">
        <v>29</v>
      </c>
      <c r="B977" s="44" t="s">
        <v>3537</v>
      </c>
      <c r="C977" s="45" t="s">
        <v>26</v>
      </c>
      <c r="D977" s="46">
        <v>36</v>
      </c>
      <c r="E977" s="45" t="s">
        <v>3506</v>
      </c>
      <c r="F977" s="45" t="s">
        <v>3507</v>
      </c>
      <c r="G977" s="57" t="s">
        <v>3512</v>
      </c>
      <c r="H977" s="57" t="s">
        <v>3513</v>
      </c>
      <c r="I977" s="44" t="s">
        <v>3514</v>
      </c>
      <c r="J977" s="49">
        <v>1</v>
      </c>
      <c r="K977" s="62">
        <v>45485</v>
      </c>
      <c r="L977" s="62">
        <v>45657</v>
      </c>
      <c r="M977" s="49">
        <f t="shared" si="14"/>
        <v>25</v>
      </c>
      <c r="N977" s="52">
        <v>1</v>
      </c>
      <c r="O977" s="56" t="s">
        <v>3515</v>
      </c>
      <c r="P977" s="44" t="s">
        <v>3937</v>
      </c>
    </row>
    <row r="978" spans="1:16" ht="165" x14ac:dyDescent="0.25">
      <c r="A978" s="3">
        <v>29</v>
      </c>
      <c r="B978" s="44" t="s">
        <v>3542</v>
      </c>
      <c r="C978" s="45" t="s">
        <v>26</v>
      </c>
      <c r="D978" s="46">
        <v>36</v>
      </c>
      <c r="E978" s="45" t="s">
        <v>3506</v>
      </c>
      <c r="F978" s="45" t="s">
        <v>3507</v>
      </c>
      <c r="G978" s="57" t="s">
        <v>3517</v>
      </c>
      <c r="H978" s="57" t="s">
        <v>3518</v>
      </c>
      <c r="I978" s="44" t="s">
        <v>3514</v>
      </c>
      <c r="J978" s="49">
        <v>4</v>
      </c>
      <c r="K978" s="62">
        <v>45485</v>
      </c>
      <c r="L978" s="62">
        <v>45746</v>
      </c>
      <c r="M978" s="49">
        <f t="shared" si="14"/>
        <v>37</v>
      </c>
      <c r="N978" s="52">
        <v>0</v>
      </c>
      <c r="O978" s="51" t="s">
        <v>3519</v>
      </c>
      <c r="P978" s="44" t="s">
        <v>3938</v>
      </c>
    </row>
    <row r="979" spans="1:16" ht="82.5" x14ac:dyDescent="0.25">
      <c r="A979" s="3">
        <v>29</v>
      </c>
      <c r="B979" s="44" t="s">
        <v>3548</v>
      </c>
      <c r="C979" s="45" t="s">
        <v>26</v>
      </c>
      <c r="D979" s="47">
        <v>38</v>
      </c>
      <c r="E979" s="45" t="s">
        <v>3521</v>
      </c>
      <c r="F979" s="45" t="s">
        <v>3522</v>
      </c>
      <c r="G979" s="45" t="s">
        <v>3523</v>
      </c>
      <c r="H979" s="45" t="s">
        <v>3524</v>
      </c>
      <c r="I979" s="47" t="s">
        <v>3525</v>
      </c>
      <c r="J979" s="47">
        <v>1</v>
      </c>
      <c r="K979" s="62">
        <v>45485</v>
      </c>
      <c r="L979" s="62">
        <v>45656</v>
      </c>
      <c r="M979" s="49">
        <f t="shared" si="14"/>
        <v>24</v>
      </c>
      <c r="N979" s="52">
        <v>1</v>
      </c>
      <c r="O979" s="53" t="s">
        <v>3526</v>
      </c>
      <c r="P979" s="44" t="s">
        <v>3872</v>
      </c>
    </row>
    <row r="980" spans="1:16" ht="99" x14ac:dyDescent="0.25">
      <c r="A980" s="3">
        <v>29</v>
      </c>
      <c r="B980" s="44" t="s">
        <v>3553</v>
      </c>
      <c r="C980" s="45" t="s">
        <v>26</v>
      </c>
      <c r="D980" s="47">
        <v>38</v>
      </c>
      <c r="E980" s="45" t="s">
        <v>3521</v>
      </c>
      <c r="F980" s="45" t="s">
        <v>3522</v>
      </c>
      <c r="G980" s="45" t="s">
        <v>3523</v>
      </c>
      <c r="H980" s="45" t="s">
        <v>3528</v>
      </c>
      <c r="I980" s="47" t="s">
        <v>3529</v>
      </c>
      <c r="J980" s="47">
        <v>2</v>
      </c>
      <c r="K980" s="62">
        <v>45485</v>
      </c>
      <c r="L980" s="62">
        <v>45850</v>
      </c>
      <c r="M980" s="49">
        <f t="shared" si="14"/>
        <v>52</v>
      </c>
      <c r="N980" s="52">
        <v>0</v>
      </c>
      <c r="O980" s="53"/>
      <c r="P980" s="44" t="s">
        <v>3872</v>
      </c>
    </row>
    <row r="981" spans="1:16" ht="99" x14ac:dyDescent="0.25">
      <c r="A981" s="3">
        <v>29</v>
      </c>
      <c r="B981" s="44" t="s">
        <v>3560</v>
      </c>
      <c r="C981" s="45" t="s">
        <v>26</v>
      </c>
      <c r="D981" s="47">
        <v>38</v>
      </c>
      <c r="E981" s="45" t="s">
        <v>3521</v>
      </c>
      <c r="F981" s="45" t="s">
        <v>3522</v>
      </c>
      <c r="G981" s="45" t="s">
        <v>3523</v>
      </c>
      <c r="H981" s="45" t="s">
        <v>3531</v>
      </c>
      <c r="I981" s="47" t="s">
        <v>3532</v>
      </c>
      <c r="J981" s="47">
        <v>2</v>
      </c>
      <c r="K981" s="62">
        <v>45485</v>
      </c>
      <c r="L981" s="62">
        <v>45657</v>
      </c>
      <c r="M981" s="49">
        <f t="shared" si="14"/>
        <v>25</v>
      </c>
      <c r="N981" s="52">
        <v>1</v>
      </c>
      <c r="O981" s="53" t="s">
        <v>3533</v>
      </c>
      <c r="P981" s="44" t="s">
        <v>3872</v>
      </c>
    </row>
    <row r="982" spans="1:16" ht="66" x14ac:dyDescent="0.25">
      <c r="A982" s="3">
        <v>29</v>
      </c>
      <c r="B982" s="44" t="s">
        <v>3564</v>
      </c>
      <c r="C982" s="45" t="s">
        <v>26</v>
      </c>
      <c r="D982" s="47">
        <v>38</v>
      </c>
      <c r="E982" s="45" t="s">
        <v>3521</v>
      </c>
      <c r="F982" s="45" t="s">
        <v>3522</v>
      </c>
      <c r="G982" s="45" t="s">
        <v>3523</v>
      </c>
      <c r="H982" s="45" t="s">
        <v>3535</v>
      </c>
      <c r="I982" s="47" t="s">
        <v>3536</v>
      </c>
      <c r="J982" s="47">
        <v>32</v>
      </c>
      <c r="K982" s="62">
        <v>45485</v>
      </c>
      <c r="L982" s="62">
        <v>45850</v>
      </c>
      <c r="M982" s="49">
        <f t="shared" si="14"/>
        <v>52</v>
      </c>
      <c r="N982" s="52">
        <v>0</v>
      </c>
      <c r="O982" s="53"/>
      <c r="P982" s="47" t="s">
        <v>3939</v>
      </c>
    </row>
    <row r="983" spans="1:16" ht="132" x14ac:dyDescent="0.25">
      <c r="A983" s="3">
        <v>29</v>
      </c>
      <c r="B983" s="44" t="s">
        <v>3570</v>
      </c>
      <c r="C983" s="47" t="s">
        <v>26</v>
      </c>
      <c r="D983" s="47">
        <v>40</v>
      </c>
      <c r="E983" s="47" t="s">
        <v>3538</v>
      </c>
      <c r="F983" s="47" t="s">
        <v>3539</v>
      </c>
      <c r="G983" s="47" t="s">
        <v>3540</v>
      </c>
      <c r="H983" s="47" t="s">
        <v>3540</v>
      </c>
      <c r="I983" s="47" t="s">
        <v>3541</v>
      </c>
      <c r="J983" s="47">
        <v>2</v>
      </c>
      <c r="K983" s="48">
        <v>45691</v>
      </c>
      <c r="L983" s="48">
        <v>46022</v>
      </c>
      <c r="M983" s="49">
        <f t="shared" si="14"/>
        <v>47</v>
      </c>
      <c r="N983" s="52">
        <v>0</v>
      </c>
      <c r="O983" s="53"/>
      <c r="P983" s="44" t="s">
        <v>3890</v>
      </c>
    </row>
    <row r="984" spans="1:16" ht="132" x14ac:dyDescent="0.25">
      <c r="A984" s="3">
        <v>29</v>
      </c>
      <c r="B984" s="44" t="s">
        <v>3572</v>
      </c>
      <c r="C984" s="45" t="s">
        <v>26</v>
      </c>
      <c r="D984" s="46">
        <v>40</v>
      </c>
      <c r="E984" s="45" t="s">
        <v>3543</v>
      </c>
      <c r="F984" s="45" t="s">
        <v>3544</v>
      </c>
      <c r="G984" s="45" t="s">
        <v>3545</v>
      </c>
      <c r="H984" s="45" t="s">
        <v>3546</v>
      </c>
      <c r="I984" s="47" t="s">
        <v>3547</v>
      </c>
      <c r="J984" s="46">
        <v>1</v>
      </c>
      <c r="K984" s="62">
        <v>45485</v>
      </c>
      <c r="L984" s="62">
        <v>45838</v>
      </c>
      <c r="M984" s="49">
        <f t="shared" si="14"/>
        <v>50</v>
      </c>
      <c r="N984" s="52">
        <v>0</v>
      </c>
      <c r="O984" s="53" t="s">
        <v>1013</v>
      </c>
      <c r="P984" s="44" t="s">
        <v>3890</v>
      </c>
    </row>
    <row r="985" spans="1:16" ht="132" x14ac:dyDescent="0.25">
      <c r="A985" s="3">
        <v>29</v>
      </c>
      <c r="B985" s="44" t="s">
        <v>3576</v>
      </c>
      <c r="C985" s="45" t="s">
        <v>26</v>
      </c>
      <c r="D985" s="46">
        <v>40</v>
      </c>
      <c r="E985" s="45" t="s">
        <v>3543</v>
      </c>
      <c r="F985" s="45" t="s">
        <v>3544</v>
      </c>
      <c r="G985" s="57" t="s">
        <v>3549</v>
      </c>
      <c r="H985" s="57" t="s">
        <v>3550</v>
      </c>
      <c r="I985" s="44" t="s">
        <v>3551</v>
      </c>
      <c r="J985" s="46">
        <v>1</v>
      </c>
      <c r="K985" s="62">
        <v>45485</v>
      </c>
      <c r="L985" s="62">
        <v>45657</v>
      </c>
      <c r="M985" s="49">
        <f t="shared" si="14"/>
        <v>25</v>
      </c>
      <c r="N985" s="52">
        <v>1</v>
      </c>
      <c r="O985" s="53" t="s">
        <v>3552</v>
      </c>
      <c r="P985" s="44" t="s">
        <v>3940</v>
      </c>
    </row>
    <row r="986" spans="1:16" ht="181.5" x14ac:dyDescent="0.25">
      <c r="A986" s="3">
        <v>29</v>
      </c>
      <c r="B986" s="44" t="s">
        <v>3580</v>
      </c>
      <c r="C986" s="45" t="s">
        <v>26</v>
      </c>
      <c r="D986" s="46">
        <v>42</v>
      </c>
      <c r="E986" s="45" t="s">
        <v>3554</v>
      </c>
      <c r="F986" s="45" t="s">
        <v>3555</v>
      </c>
      <c r="G986" s="45" t="s">
        <v>3556</v>
      </c>
      <c r="H986" s="45" t="s">
        <v>3557</v>
      </c>
      <c r="I986" s="47" t="s">
        <v>3558</v>
      </c>
      <c r="J986" s="46">
        <v>1</v>
      </c>
      <c r="K986" s="62">
        <v>45485</v>
      </c>
      <c r="L986" s="62">
        <v>45657</v>
      </c>
      <c r="M986" s="49">
        <f t="shared" si="14"/>
        <v>25</v>
      </c>
      <c r="N986" s="52">
        <v>1</v>
      </c>
      <c r="O986" s="53" t="s">
        <v>3559</v>
      </c>
      <c r="P986" s="44" t="s">
        <v>3941</v>
      </c>
    </row>
    <row r="987" spans="1:16" ht="181.5" x14ac:dyDescent="0.25">
      <c r="A987" s="3">
        <v>29</v>
      </c>
      <c r="B987" s="44" t="s">
        <v>3585</v>
      </c>
      <c r="C987" s="47" t="s">
        <v>26</v>
      </c>
      <c r="D987" s="47">
        <v>42</v>
      </c>
      <c r="E987" s="47" t="s">
        <v>3554</v>
      </c>
      <c r="F987" s="47" t="s">
        <v>3555</v>
      </c>
      <c r="G987" s="47" t="s">
        <v>3561</v>
      </c>
      <c r="H987" s="47" t="s">
        <v>3562</v>
      </c>
      <c r="I987" s="47" t="s">
        <v>3563</v>
      </c>
      <c r="J987" s="47">
        <v>1</v>
      </c>
      <c r="K987" s="48">
        <v>45691</v>
      </c>
      <c r="L987" s="48">
        <v>46022</v>
      </c>
      <c r="M987" s="49">
        <f t="shared" si="14"/>
        <v>47</v>
      </c>
      <c r="N987" s="55">
        <v>0</v>
      </c>
      <c r="O987" s="53"/>
      <c r="P987" s="44" t="s">
        <v>3941</v>
      </c>
    </row>
    <row r="988" spans="1:16" ht="99" x14ac:dyDescent="0.25">
      <c r="A988" s="3">
        <v>29</v>
      </c>
      <c r="B988" s="44" t="s">
        <v>3587</v>
      </c>
      <c r="C988" s="45" t="s">
        <v>26</v>
      </c>
      <c r="D988" s="44">
        <v>43</v>
      </c>
      <c r="E988" s="92" t="s">
        <v>3565</v>
      </c>
      <c r="F988" s="57" t="s">
        <v>3566</v>
      </c>
      <c r="G988" s="57" t="s">
        <v>3567</v>
      </c>
      <c r="H988" s="57" t="s">
        <v>3568</v>
      </c>
      <c r="I988" s="44" t="s">
        <v>2584</v>
      </c>
      <c r="J988" s="44">
        <v>1</v>
      </c>
      <c r="K988" s="62">
        <v>45485</v>
      </c>
      <c r="L988" s="62">
        <v>45657</v>
      </c>
      <c r="M988" s="49">
        <f t="shared" si="14"/>
        <v>25</v>
      </c>
      <c r="N988" s="52">
        <v>1</v>
      </c>
      <c r="O988" s="95" t="s">
        <v>3569</v>
      </c>
      <c r="P988" s="44" t="s">
        <v>3876</v>
      </c>
    </row>
    <row r="989" spans="1:16" ht="82.5" x14ac:dyDescent="0.25">
      <c r="A989" s="3">
        <v>29</v>
      </c>
      <c r="B989" s="44" t="s">
        <v>3590</v>
      </c>
      <c r="C989" s="45" t="s">
        <v>26</v>
      </c>
      <c r="D989" s="44">
        <v>43</v>
      </c>
      <c r="E989" s="92" t="s">
        <v>3565</v>
      </c>
      <c r="F989" s="57" t="s">
        <v>3566</v>
      </c>
      <c r="G989" s="57" t="s">
        <v>3571</v>
      </c>
      <c r="H989" s="57" t="s">
        <v>2584</v>
      </c>
      <c r="I989" s="44" t="s">
        <v>2584</v>
      </c>
      <c r="J989" s="44">
        <v>1</v>
      </c>
      <c r="K989" s="62">
        <v>45485</v>
      </c>
      <c r="L989" s="62">
        <v>45850</v>
      </c>
      <c r="M989" s="49">
        <f t="shared" si="14"/>
        <v>52</v>
      </c>
      <c r="N989" s="52">
        <v>0</v>
      </c>
      <c r="O989" s="51" t="s">
        <v>3448</v>
      </c>
      <c r="P989" s="44" t="s">
        <v>3890</v>
      </c>
    </row>
    <row r="990" spans="1:16" ht="115.5" x14ac:dyDescent="0.25">
      <c r="A990" s="3">
        <v>29</v>
      </c>
      <c r="B990" s="44" t="s">
        <v>3597</v>
      </c>
      <c r="C990" s="45" t="s">
        <v>26</v>
      </c>
      <c r="D990" s="44">
        <v>43</v>
      </c>
      <c r="E990" s="92" t="s">
        <v>3565</v>
      </c>
      <c r="F990" s="57" t="s">
        <v>3566</v>
      </c>
      <c r="G990" s="57" t="s">
        <v>3573</v>
      </c>
      <c r="H990" s="57" t="s">
        <v>3574</v>
      </c>
      <c r="I990" s="44" t="s">
        <v>3575</v>
      </c>
      <c r="J990" s="44">
        <v>1</v>
      </c>
      <c r="K990" s="62">
        <v>45485</v>
      </c>
      <c r="L990" s="62">
        <v>45850</v>
      </c>
      <c r="M990" s="49">
        <f t="shared" si="14"/>
        <v>52</v>
      </c>
      <c r="N990" s="52">
        <v>0</v>
      </c>
      <c r="O990" s="51"/>
      <c r="P990" s="44" t="s">
        <v>3876</v>
      </c>
    </row>
    <row r="991" spans="1:16" ht="82.5" x14ac:dyDescent="0.25">
      <c r="A991" s="3">
        <v>29</v>
      </c>
      <c r="B991" s="44" t="s">
        <v>3602</v>
      </c>
      <c r="C991" s="45" t="s">
        <v>26</v>
      </c>
      <c r="D991" s="44">
        <v>43</v>
      </c>
      <c r="E991" s="92" t="s">
        <v>3565</v>
      </c>
      <c r="F991" s="57" t="s">
        <v>3566</v>
      </c>
      <c r="G991" s="57" t="s">
        <v>3577</v>
      </c>
      <c r="H991" s="57" t="s">
        <v>3578</v>
      </c>
      <c r="I991" s="44" t="s">
        <v>3579</v>
      </c>
      <c r="J991" s="44">
        <v>1</v>
      </c>
      <c r="K991" s="62">
        <v>45485</v>
      </c>
      <c r="L991" s="62">
        <v>45850</v>
      </c>
      <c r="M991" s="49">
        <f t="shared" si="14"/>
        <v>52</v>
      </c>
      <c r="N991" s="52">
        <v>0</v>
      </c>
      <c r="O991" s="51"/>
      <c r="P991" s="44" t="s">
        <v>3876</v>
      </c>
    </row>
    <row r="992" spans="1:16" ht="165" x14ac:dyDescent="0.25">
      <c r="A992" s="3">
        <v>29</v>
      </c>
      <c r="B992" s="44" t="s">
        <v>3606</v>
      </c>
      <c r="C992" s="45" t="s">
        <v>26</v>
      </c>
      <c r="D992" s="44">
        <v>44</v>
      </c>
      <c r="E992" s="57" t="s">
        <v>3581</v>
      </c>
      <c r="F992" s="57" t="s">
        <v>3582</v>
      </c>
      <c r="G992" s="57" t="s">
        <v>3583</v>
      </c>
      <c r="H992" s="57" t="s">
        <v>3568</v>
      </c>
      <c r="I992" s="44" t="s">
        <v>2584</v>
      </c>
      <c r="J992" s="44">
        <v>1</v>
      </c>
      <c r="K992" s="62">
        <v>45485</v>
      </c>
      <c r="L992" s="62">
        <v>45657</v>
      </c>
      <c r="M992" s="49">
        <f t="shared" si="14"/>
        <v>25</v>
      </c>
      <c r="N992" s="52">
        <v>1</v>
      </c>
      <c r="O992" s="95" t="s">
        <v>3584</v>
      </c>
      <c r="P992" s="44" t="s">
        <v>3876</v>
      </c>
    </row>
    <row r="993" spans="1:16" ht="148.5" x14ac:dyDescent="0.25">
      <c r="A993" s="3">
        <v>29</v>
      </c>
      <c r="B993" s="44" t="s">
        <v>3608</v>
      </c>
      <c r="C993" s="45" t="s">
        <v>26</v>
      </c>
      <c r="D993" s="44">
        <v>44</v>
      </c>
      <c r="E993" s="57" t="s">
        <v>3581</v>
      </c>
      <c r="F993" s="92" t="s">
        <v>3586</v>
      </c>
      <c r="G993" s="57" t="s">
        <v>3571</v>
      </c>
      <c r="H993" s="57" t="s">
        <v>2086</v>
      </c>
      <c r="I993" s="44" t="s">
        <v>2584</v>
      </c>
      <c r="J993" s="44">
        <v>1</v>
      </c>
      <c r="K993" s="62">
        <v>45485</v>
      </c>
      <c r="L993" s="62">
        <v>45850</v>
      </c>
      <c r="M993" s="49">
        <f t="shared" ref="M993:M1056" si="15">ROUND((L993-K993)/7,0)</f>
        <v>52</v>
      </c>
      <c r="N993" s="52">
        <v>0</v>
      </c>
      <c r="O993" s="51" t="s">
        <v>3448</v>
      </c>
      <c r="P993" s="44" t="s">
        <v>3890</v>
      </c>
    </row>
    <row r="994" spans="1:16" ht="165" x14ac:dyDescent="0.25">
      <c r="A994" s="3">
        <v>29</v>
      </c>
      <c r="B994" s="44" t="s">
        <v>3612</v>
      </c>
      <c r="C994" s="45" t="s">
        <v>26</v>
      </c>
      <c r="D994" s="44">
        <v>44</v>
      </c>
      <c r="E994" s="57" t="s">
        <v>3581</v>
      </c>
      <c r="F994" s="57" t="s">
        <v>3582</v>
      </c>
      <c r="G994" s="57" t="s">
        <v>3588</v>
      </c>
      <c r="H994" s="57" t="s">
        <v>3578</v>
      </c>
      <c r="I994" s="44" t="s">
        <v>3589</v>
      </c>
      <c r="J994" s="44">
        <v>1</v>
      </c>
      <c r="K994" s="62">
        <v>45485</v>
      </c>
      <c r="L994" s="62">
        <v>45850</v>
      </c>
      <c r="M994" s="49">
        <f t="shared" si="15"/>
        <v>52</v>
      </c>
      <c r="N994" s="52">
        <v>0</v>
      </c>
      <c r="O994" s="51"/>
      <c r="P994" s="44" t="s">
        <v>3876</v>
      </c>
    </row>
    <row r="995" spans="1:16" ht="148.5" x14ac:dyDescent="0.25">
      <c r="A995" s="3">
        <v>29</v>
      </c>
      <c r="B995" s="44" t="s">
        <v>3614</v>
      </c>
      <c r="C995" s="45" t="s">
        <v>26</v>
      </c>
      <c r="D995" s="49">
        <v>45</v>
      </c>
      <c r="E995" s="57" t="s">
        <v>3591</v>
      </c>
      <c r="F995" s="57" t="s">
        <v>3592</v>
      </c>
      <c r="G995" s="57" t="s">
        <v>3593</v>
      </c>
      <c r="H995" s="57" t="s">
        <v>3594</v>
      </c>
      <c r="I995" s="44" t="s">
        <v>3595</v>
      </c>
      <c r="J995" s="49">
        <v>1</v>
      </c>
      <c r="K995" s="62">
        <v>45485</v>
      </c>
      <c r="L995" s="62">
        <v>45657</v>
      </c>
      <c r="M995" s="49">
        <f t="shared" si="15"/>
        <v>25</v>
      </c>
      <c r="N995" s="52">
        <v>1</v>
      </c>
      <c r="O995" s="51" t="s">
        <v>3596</v>
      </c>
      <c r="P995" s="44" t="s">
        <v>3915</v>
      </c>
    </row>
    <row r="996" spans="1:16" ht="99" x14ac:dyDescent="0.25">
      <c r="A996" s="3">
        <v>29</v>
      </c>
      <c r="B996" s="44" t="s">
        <v>3615</v>
      </c>
      <c r="C996" s="45" t="s">
        <v>26</v>
      </c>
      <c r="D996" s="49">
        <v>45</v>
      </c>
      <c r="E996" s="57" t="s">
        <v>3598</v>
      </c>
      <c r="F996" s="57" t="s">
        <v>3592</v>
      </c>
      <c r="G996" s="57" t="s">
        <v>3599</v>
      </c>
      <c r="H996" s="57" t="s">
        <v>3600</v>
      </c>
      <c r="I996" s="44" t="s">
        <v>3601</v>
      </c>
      <c r="J996" s="49">
        <v>1</v>
      </c>
      <c r="K996" s="62">
        <v>45485</v>
      </c>
      <c r="L996" s="62">
        <v>45850</v>
      </c>
      <c r="M996" s="49">
        <f t="shared" si="15"/>
        <v>52</v>
      </c>
      <c r="N996" s="52">
        <v>0</v>
      </c>
      <c r="O996" s="51" t="s">
        <v>1902</v>
      </c>
      <c r="P996" s="44" t="s">
        <v>3915</v>
      </c>
    </row>
    <row r="997" spans="1:16" ht="148.5" x14ac:dyDescent="0.25">
      <c r="A997" s="3">
        <v>29</v>
      </c>
      <c r="B997" s="44" t="s">
        <v>3616</v>
      </c>
      <c r="C997" s="45" t="s">
        <v>26</v>
      </c>
      <c r="D997" s="49">
        <v>46</v>
      </c>
      <c r="E997" s="57" t="s">
        <v>3603</v>
      </c>
      <c r="F997" s="57" t="s">
        <v>3604</v>
      </c>
      <c r="G997" s="57" t="s">
        <v>1821</v>
      </c>
      <c r="H997" s="57" t="s">
        <v>3411</v>
      </c>
      <c r="I997" s="44" t="s">
        <v>3605</v>
      </c>
      <c r="J997" s="49">
        <v>1</v>
      </c>
      <c r="K997" s="62">
        <v>45485</v>
      </c>
      <c r="L997" s="62">
        <v>45850</v>
      </c>
      <c r="M997" s="49">
        <f t="shared" si="15"/>
        <v>52</v>
      </c>
      <c r="N997" s="52">
        <v>0</v>
      </c>
      <c r="O997" s="51" t="s">
        <v>1902</v>
      </c>
      <c r="P997" s="44" t="s">
        <v>3915</v>
      </c>
    </row>
    <row r="998" spans="1:16" ht="148.5" x14ac:dyDescent="0.25">
      <c r="A998" s="3">
        <v>29</v>
      </c>
      <c r="B998" s="44" t="s">
        <v>3619</v>
      </c>
      <c r="C998" s="45" t="s">
        <v>26</v>
      </c>
      <c r="D998" s="49">
        <v>46</v>
      </c>
      <c r="E998" s="57" t="s">
        <v>3603</v>
      </c>
      <c r="F998" s="57" t="s">
        <v>3604</v>
      </c>
      <c r="G998" s="57" t="s">
        <v>1821</v>
      </c>
      <c r="H998" s="57" t="s">
        <v>3607</v>
      </c>
      <c r="I998" s="44" t="s">
        <v>1827</v>
      </c>
      <c r="J998" s="49">
        <v>1</v>
      </c>
      <c r="K998" s="62">
        <v>45485</v>
      </c>
      <c r="L998" s="62">
        <v>45850</v>
      </c>
      <c r="M998" s="49">
        <f t="shared" si="15"/>
        <v>52</v>
      </c>
      <c r="N998" s="52">
        <v>0</v>
      </c>
      <c r="O998" s="51" t="s">
        <v>1902</v>
      </c>
      <c r="P998" s="44" t="s">
        <v>3915</v>
      </c>
    </row>
    <row r="999" spans="1:16" ht="148.5" x14ac:dyDescent="0.25">
      <c r="A999" s="3">
        <v>29</v>
      </c>
      <c r="B999" s="44" t="s">
        <v>3621</v>
      </c>
      <c r="C999" s="45" t="s">
        <v>26</v>
      </c>
      <c r="D999" s="49">
        <v>46</v>
      </c>
      <c r="E999" s="57" t="s">
        <v>3603</v>
      </c>
      <c r="F999" s="57" t="s">
        <v>3609</v>
      </c>
      <c r="G999" s="57" t="s">
        <v>1821</v>
      </c>
      <c r="H999" s="57" t="s">
        <v>3610</v>
      </c>
      <c r="I999" s="44" t="s">
        <v>3611</v>
      </c>
      <c r="J999" s="49">
        <v>1</v>
      </c>
      <c r="K999" s="62">
        <v>45485</v>
      </c>
      <c r="L999" s="62">
        <v>45850</v>
      </c>
      <c r="M999" s="49">
        <f t="shared" si="15"/>
        <v>52</v>
      </c>
      <c r="N999" s="52">
        <v>0</v>
      </c>
      <c r="O999" s="51" t="s">
        <v>1902</v>
      </c>
      <c r="P999" s="44" t="s">
        <v>3915</v>
      </c>
    </row>
    <row r="1000" spans="1:16" ht="148.5" x14ac:dyDescent="0.25">
      <c r="A1000" s="3">
        <v>29</v>
      </c>
      <c r="B1000" s="44" t="s">
        <v>3624</v>
      </c>
      <c r="C1000" s="45" t="s">
        <v>26</v>
      </c>
      <c r="D1000" s="49">
        <v>47</v>
      </c>
      <c r="E1000" s="57" t="s">
        <v>3613</v>
      </c>
      <c r="F1000" s="57" t="s">
        <v>3609</v>
      </c>
      <c r="G1000" s="57" t="s">
        <v>1821</v>
      </c>
      <c r="H1000" s="57" t="s">
        <v>3411</v>
      </c>
      <c r="I1000" s="44" t="s">
        <v>3605</v>
      </c>
      <c r="J1000" s="49">
        <v>1</v>
      </c>
      <c r="K1000" s="62">
        <v>45485</v>
      </c>
      <c r="L1000" s="62">
        <v>45850</v>
      </c>
      <c r="M1000" s="49">
        <f t="shared" si="15"/>
        <v>52</v>
      </c>
      <c r="N1000" s="52">
        <v>0</v>
      </c>
      <c r="O1000" s="51" t="s">
        <v>1902</v>
      </c>
      <c r="P1000" s="44" t="s">
        <v>3915</v>
      </c>
    </row>
    <row r="1001" spans="1:16" ht="148.5" x14ac:dyDescent="0.25">
      <c r="A1001" s="3">
        <v>29</v>
      </c>
      <c r="B1001" s="44" t="s">
        <v>3625</v>
      </c>
      <c r="C1001" s="45" t="s">
        <v>26</v>
      </c>
      <c r="D1001" s="49">
        <v>47</v>
      </c>
      <c r="E1001" s="57" t="s">
        <v>3613</v>
      </c>
      <c r="F1001" s="57" t="s">
        <v>3609</v>
      </c>
      <c r="G1001" s="57" t="s">
        <v>1821</v>
      </c>
      <c r="H1001" s="57" t="s">
        <v>3607</v>
      </c>
      <c r="I1001" s="44" t="s">
        <v>1827</v>
      </c>
      <c r="J1001" s="49">
        <v>1</v>
      </c>
      <c r="K1001" s="62">
        <v>45485</v>
      </c>
      <c r="L1001" s="62">
        <v>45850</v>
      </c>
      <c r="M1001" s="49">
        <f t="shared" si="15"/>
        <v>52</v>
      </c>
      <c r="N1001" s="52">
        <v>0</v>
      </c>
      <c r="O1001" s="51" t="s">
        <v>1902</v>
      </c>
      <c r="P1001" s="44" t="s">
        <v>3915</v>
      </c>
    </row>
    <row r="1002" spans="1:16" ht="148.5" x14ac:dyDescent="0.25">
      <c r="A1002" s="3">
        <v>29</v>
      </c>
      <c r="B1002" s="44" t="s">
        <v>3627</v>
      </c>
      <c r="C1002" s="45" t="s">
        <v>26</v>
      </c>
      <c r="D1002" s="49">
        <v>47</v>
      </c>
      <c r="E1002" s="57" t="s">
        <v>3613</v>
      </c>
      <c r="F1002" s="57" t="s">
        <v>3609</v>
      </c>
      <c r="G1002" s="57" t="s">
        <v>1821</v>
      </c>
      <c r="H1002" s="57" t="s">
        <v>3610</v>
      </c>
      <c r="I1002" s="44" t="s">
        <v>1993</v>
      </c>
      <c r="J1002" s="49">
        <v>1</v>
      </c>
      <c r="K1002" s="62">
        <v>45485</v>
      </c>
      <c r="L1002" s="62">
        <v>45850</v>
      </c>
      <c r="M1002" s="49">
        <f t="shared" si="15"/>
        <v>52</v>
      </c>
      <c r="N1002" s="52">
        <v>0</v>
      </c>
      <c r="O1002" s="51" t="s">
        <v>1902</v>
      </c>
      <c r="P1002" s="44" t="s">
        <v>3915</v>
      </c>
    </row>
    <row r="1003" spans="1:16" ht="181.5" x14ac:dyDescent="0.3">
      <c r="A1003" s="3">
        <v>29</v>
      </c>
      <c r="B1003" s="44" t="s">
        <v>3633</v>
      </c>
      <c r="C1003" s="66" t="s">
        <v>26</v>
      </c>
      <c r="D1003" s="67">
        <v>48</v>
      </c>
      <c r="E1003" s="66" t="s">
        <v>3617</v>
      </c>
      <c r="F1003" s="66" t="s">
        <v>3618</v>
      </c>
      <c r="G1003" s="66" t="s">
        <v>1821</v>
      </c>
      <c r="H1003" s="66" t="s">
        <v>3424</v>
      </c>
      <c r="I1003" s="66" t="s">
        <v>3425</v>
      </c>
      <c r="J1003" s="67">
        <v>1</v>
      </c>
      <c r="K1003" s="94">
        <v>45691</v>
      </c>
      <c r="L1003" s="94">
        <v>45850</v>
      </c>
      <c r="M1003" s="49">
        <f t="shared" si="15"/>
        <v>23</v>
      </c>
      <c r="N1003" s="52">
        <v>0</v>
      </c>
      <c r="O1003" s="61" t="s">
        <v>1902</v>
      </c>
      <c r="P1003" s="70" t="s">
        <v>3900</v>
      </c>
    </row>
    <row r="1004" spans="1:16" ht="181.5" x14ac:dyDescent="0.3">
      <c r="A1004" s="3">
        <v>29</v>
      </c>
      <c r="B1004" s="44" t="s">
        <v>3636</v>
      </c>
      <c r="C1004" s="66" t="s">
        <v>26</v>
      </c>
      <c r="D1004" s="67">
        <v>48</v>
      </c>
      <c r="E1004" s="66" t="s">
        <v>3617</v>
      </c>
      <c r="F1004" s="66" t="s">
        <v>3618</v>
      </c>
      <c r="G1004" s="66" t="s">
        <v>1205</v>
      </c>
      <c r="H1004" s="66" t="s">
        <v>3620</v>
      </c>
      <c r="I1004" s="66" t="s">
        <v>1207</v>
      </c>
      <c r="J1004" s="66">
        <v>2</v>
      </c>
      <c r="K1004" s="68">
        <v>45691</v>
      </c>
      <c r="L1004" s="68">
        <v>45961</v>
      </c>
      <c r="M1004" s="49">
        <f t="shared" si="15"/>
        <v>39</v>
      </c>
      <c r="N1004" s="76">
        <v>0</v>
      </c>
      <c r="O1004" s="61" t="s">
        <v>1902</v>
      </c>
      <c r="P1004" s="70" t="s">
        <v>3900</v>
      </c>
    </row>
    <row r="1005" spans="1:16" ht="181.5" x14ac:dyDescent="0.3">
      <c r="A1005" s="3">
        <v>29</v>
      </c>
      <c r="B1005" s="44" t="s">
        <v>3638</v>
      </c>
      <c r="C1005" s="66" t="s">
        <v>26</v>
      </c>
      <c r="D1005" s="67">
        <v>48</v>
      </c>
      <c r="E1005" s="66" t="s">
        <v>3617</v>
      </c>
      <c r="F1005" s="66" t="s">
        <v>3618</v>
      </c>
      <c r="G1005" s="66" t="s">
        <v>3622</v>
      </c>
      <c r="H1005" s="66" t="s">
        <v>3623</v>
      </c>
      <c r="I1005" s="66" t="s">
        <v>1212</v>
      </c>
      <c r="J1005" s="66">
        <v>1</v>
      </c>
      <c r="K1005" s="68">
        <v>45691</v>
      </c>
      <c r="L1005" s="68">
        <v>45961</v>
      </c>
      <c r="M1005" s="49">
        <f t="shared" si="15"/>
        <v>39</v>
      </c>
      <c r="N1005" s="76">
        <v>0</v>
      </c>
      <c r="O1005" s="61" t="s">
        <v>1902</v>
      </c>
      <c r="P1005" s="70" t="s">
        <v>3900</v>
      </c>
    </row>
    <row r="1006" spans="1:16" ht="181.5" x14ac:dyDescent="0.25">
      <c r="A1006" s="3">
        <v>29</v>
      </c>
      <c r="B1006" s="44" t="s">
        <v>3640</v>
      </c>
      <c r="C1006" s="45" t="s">
        <v>26</v>
      </c>
      <c r="D1006" s="49">
        <v>48</v>
      </c>
      <c r="E1006" s="57" t="s">
        <v>3617</v>
      </c>
      <c r="F1006" s="45" t="s">
        <v>3618</v>
      </c>
      <c r="G1006" s="45" t="s">
        <v>1821</v>
      </c>
      <c r="H1006" s="45" t="s">
        <v>3427</v>
      </c>
      <c r="I1006" s="47" t="s">
        <v>3428</v>
      </c>
      <c r="J1006" s="49">
        <v>2</v>
      </c>
      <c r="K1006" s="62">
        <v>45485</v>
      </c>
      <c r="L1006" s="62">
        <v>45850</v>
      </c>
      <c r="M1006" s="49">
        <f t="shared" si="15"/>
        <v>52</v>
      </c>
      <c r="N1006" s="52">
        <v>0</v>
      </c>
      <c r="O1006" s="51"/>
      <c r="P1006" s="44" t="s">
        <v>3900</v>
      </c>
    </row>
    <row r="1007" spans="1:16" ht="198" x14ac:dyDescent="0.25">
      <c r="A1007" s="3">
        <v>29</v>
      </c>
      <c r="B1007" s="44" t="s">
        <v>3641</v>
      </c>
      <c r="C1007" s="45" t="s">
        <v>26</v>
      </c>
      <c r="D1007" s="49">
        <v>48</v>
      </c>
      <c r="E1007" s="57" t="s">
        <v>3617</v>
      </c>
      <c r="F1007" s="45" t="s">
        <v>3618</v>
      </c>
      <c r="G1007" s="45" t="s">
        <v>1821</v>
      </c>
      <c r="H1007" s="45" t="s">
        <v>3626</v>
      </c>
      <c r="I1007" s="47" t="s">
        <v>3431</v>
      </c>
      <c r="J1007" s="49">
        <v>2</v>
      </c>
      <c r="K1007" s="62">
        <v>45485</v>
      </c>
      <c r="L1007" s="62">
        <v>45850</v>
      </c>
      <c r="M1007" s="49">
        <f t="shared" si="15"/>
        <v>52</v>
      </c>
      <c r="N1007" s="52">
        <v>0</v>
      </c>
      <c r="O1007" s="51"/>
      <c r="P1007" s="44" t="s">
        <v>3900</v>
      </c>
    </row>
    <row r="1008" spans="1:16" ht="115.5" x14ac:dyDescent="0.25">
      <c r="A1008" s="3">
        <v>29</v>
      </c>
      <c r="B1008" s="44" t="s">
        <v>3644</v>
      </c>
      <c r="C1008" s="45" t="s">
        <v>26</v>
      </c>
      <c r="D1008" s="47">
        <v>49</v>
      </c>
      <c r="E1008" s="45" t="s">
        <v>3628</v>
      </c>
      <c r="F1008" s="45" t="s">
        <v>3629</v>
      </c>
      <c r="G1008" s="45" t="s">
        <v>3630</v>
      </c>
      <c r="H1008" s="45" t="s">
        <v>3631</v>
      </c>
      <c r="I1008" s="47" t="s">
        <v>3632</v>
      </c>
      <c r="J1008" s="49">
        <v>1</v>
      </c>
      <c r="K1008" s="62">
        <v>45485</v>
      </c>
      <c r="L1008" s="62">
        <v>45850</v>
      </c>
      <c r="M1008" s="49">
        <f t="shared" si="15"/>
        <v>52</v>
      </c>
      <c r="N1008" s="52">
        <v>0</v>
      </c>
      <c r="O1008" s="51"/>
      <c r="P1008" s="44" t="s">
        <v>3918</v>
      </c>
    </row>
    <row r="1009" spans="1:16" ht="115.5" x14ac:dyDescent="0.3">
      <c r="A1009" s="3">
        <v>29</v>
      </c>
      <c r="B1009" s="44" t="s">
        <v>3646</v>
      </c>
      <c r="C1009" s="45" t="s">
        <v>26</v>
      </c>
      <c r="D1009" s="47">
        <v>49</v>
      </c>
      <c r="E1009" s="45" t="s">
        <v>3628</v>
      </c>
      <c r="F1009" s="45" t="s">
        <v>3629</v>
      </c>
      <c r="G1009" s="45" t="s">
        <v>3634</v>
      </c>
      <c r="H1009" s="45" t="s">
        <v>3635</v>
      </c>
      <c r="I1009" s="66" t="s">
        <v>3464</v>
      </c>
      <c r="J1009" s="49">
        <v>1</v>
      </c>
      <c r="K1009" s="62">
        <v>45485</v>
      </c>
      <c r="L1009" s="62">
        <v>45850</v>
      </c>
      <c r="M1009" s="49">
        <f t="shared" si="15"/>
        <v>52</v>
      </c>
      <c r="N1009" s="52">
        <v>0</v>
      </c>
      <c r="O1009" s="51"/>
      <c r="P1009" s="44" t="s">
        <v>3918</v>
      </c>
    </row>
    <row r="1010" spans="1:16" ht="181.5" x14ac:dyDescent="0.3">
      <c r="A1010" s="3">
        <v>29</v>
      </c>
      <c r="B1010" s="44" t="s">
        <v>3648</v>
      </c>
      <c r="C1010" s="45" t="s">
        <v>26</v>
      </c>
      <c r="D1010" s="47">
        <v>49</v>
      </c>
      <c r="E1010" s="45" t="s">
        <v>3628</v>
      </c>
      <c r="F1010" s="45" t="s">
        <v>3629</v>
      </c>
      <c r="G1010" s="45" t="s">
        <v>1821</v>
      </c>
      <c r="H1010" s="45" t="s">
        <v>3466</v>
      </c>
      <c r="I1010" s="66" t="s">
        <v>3637</v>
      </c>
      <c r="J1010" s="49">
        <v>1</v>
      </c>
      <c r="K1010" s="62">
        <v>45485</v>
      </c>
      <c r="L1010" s="62">
        <v>45850</v>
      </c>
      <c r="M1010" s="49">
        <f t="shared" si="15"/>
        <v>52</v>
      </c>
      <c r="N1010" s="52">
        <v>0</v>
      </c>
      <c r="O1010" s="51"/>
      <c r="P1010" s="44" t="s">
        <v>3918</v>
      </c>
    </row>
    <row r="1011" spans="1:16" ht="99" x14ac:dyDescent="0.3">
      <c r="A1011" s="3">
        <v>29</v>
      </c>
      <c r="B1011" s="44" t="s">
        <v>3652</v>
      </c>
      <c r="C1011" s="45" t="s">
        <v>26</v>
      </c>
      <c r="D1011" s="47">
        <v>49</v>
      </c>
      <c r="E1011" s="66" t="s">
        <v>3639</v>
      </c>
      <c r="F1011" s="66" t="s">
        <v>3469</v>
      </c>
      <c r="G1011" s="66" t="s">
        <v>1998</v>
      </c>
      <c r="H1011" s="66" t="s">
        <v>1998</v>
      </c>
      <c r="I1011" s="66" t="s">
        <v>1999</v>
      </c>
      <c r="J1011" s="67">
        <v>1</v>
      </c>
      <c r="K1011" s="94">
        <v>45566</v>
      </c>
      <c r="L1011" s="94">
        <v>45850</v>
      </c>
      <c r="M1011" s="49">
        <f t="shared" si="15"/>
        <v>41</v>
      </c>
      <c r="N1011" s="76">
        <v>0</v>
      </c>
      <c r="O1011" s="61" t="s">
        <v>1902</v>
      </c>
      <c r="P1011" s="70" t="s">
        <v>3918</v>
      </c>
    </row>
    <row r="1012" spans="1:16" ht="99" x14ac:dyDescent="0.3">
      <c r="A1012" s="3">
        <v>29</v>
      </c>
      <c r="B1012" s="44" t="s">
        <v>3655</v>
      </c>
      <c r="C1012" s="45" t="s">
        <v>26</v>
      </c>
      <c r="D1012" s="47">
        <v>49</v>
      </c>
      <c r="E1012" s="66" t="s">
        <v>3639</v>
      </c>
      <c r="F1012" s="66" t="s">
        <v>3469</v>
      </c>
      <c r="G1012" s="66" t="s">
        <v>2196</v>
      </c>
      <c r="H1012" s="66" t="s">
        <v>2196</v>
      </c>
      <c r="I1012" s="66" t="s">
        <v>3471</v>
      </c>
      <c r="J1012" s="67">
        <v>1</v>
      </c>
      <c r="K1012" s="94">
        <v>45566</v>
      </c>
      <c r="L1012" s="94">
        <v>45850</v>
      </c>
      <c r="M1012" s="49">
        <f t="shared" si="15"/>
        <v>41</v>
      </c>
      <c r="N1012" s="76">
        <v>0</v>
      </c>
      <c r="O1012" s="61" t="s">
        <v>1902</v>
      </c>
      <c r="P1012" s="70" t="s">
        <v>3918</v>
      </c>
    </row>
    <row r="1013" spans="1:16" ht="148.5" x14ac:dyDescent="0.3">
      <c r="A1013" s="3">
        <v>29</v>
      </c>
      <c r="B1013" s="44" t="s">
        <v>3657</v>
      </c>
      <c r="C1013" s="45" t="s">
        <v>26</v>
      </c>
      <c r="D1013" s="47">
        <v>50</v>
      </c>
      <c r="E1013" s="45" t="s">
        <v>3642</v>
      </c>
      <c r="F1013" s="45" t="s">
        <v>3643</v>
      </c>
      <c r="G1013" s="66" t="s">
        <v>1998</v>
      </c>
      <c r="H1013" s="45" t="s">
        <v>3631</v>
      </c>
      <c r="I1013" s="66" t="s">
        <v>1999</v>
      </c>
      <c r="J1013" s="49">
        <v>1</v>
      </c>
      <c r="K1013" s="62">
        <v>45485</v>
      </c>
      <c r="L1013" s="62">
        <v>45850</v>
      </c>
      <c r="M1013" s="49">
        <f t="shared" si="15"/>
        <v>52</v>
      </c>
      <c r="N1013" s="52">
        <v>0</v>
      </c>
      <c r="O1013" s="51"/>
      <c r="P1013" s="44" t="s">
        <v>3918</v>
      </c>
    </row>
    <row r="1014" spans="1:16" ht="148.5" x14ac:dyDescent="0.3">
      <c r="A1014" s="3">
        <v>29</v>
      </c>
      <c r="B1014" s="44" t="s">
        <v>3658</v>
      </c>
      <c r="C1014" s="45" t="s">
        <v>26</v>
      </c>
      <c r="D1014" s="47">
        <v>50</v>
      </c>
      <c r="E1014" s="45" t="s">
        <v>3642</v>
      </c>
      <c r="F1014" s="45" t="s">
        <v>3643</v>
      </c>
      <c r="G1014" s="45" t="s">
        <v>3645</v>
      </c>
      <c r="H1014" s="45" t="s">
        <v>3635</v>
      </c>
      <c r="I1014" s="66" t="s">
        <v>3464</v>
      </c>
      <c r="J1014" s="49">
        <v>1</v>
      </c>
      <c r="K1014" s="62">
        <v>45485</v>
      </c>
      <c r="L1014" s="62">
        <v>45850</v>
      </c>
      <c r="M1014" s="49">
        <f t="shared" si="15"/>
        <v>52</v>
      </c>
      <c r="N1014" s="52">
        <v>0</v>
      </c>
      <c r="O1014" s="51"/>
      <c r="P1014" s="44" t="s">
        <v>3918</v>
      </c>
    </row>
    <row r="1015" spans="1:16" ht="181.5" x14ac:dyDescent="0.3">
      <c r="A1015" s="3">
        <v>29</v>
      </c>
      <c r="B1015" s="44" t="s">
        <v>3663</v>
      </c>
      <c r="C1015" s="45" t="s">
        <v>26</v>
      </c>
      <c r="D1015" s="47">
        <v>50</v>
      </c>
      <c r="E1015" s="45" t="s">
        <v>3460</v>
      </c>
      <c r="F1015" s="45" t="s">
        <v>3469</v>
      </c>
      <c r="G1015" s="45" t="s">
        <v>1821</v>
      </c>
      <c r="H1015" s="45" t="s">
        <v>3466</v>
      </c>
      <c r="I1015" s="66" t="s">
        <v>3647</v>
      </c>
      <c r="J1015" s="67">
        <v>1</v>
      </c>
      <c r="K1015" s="62">
        <v>45485</v>
      </c>
      <c r="L1015" s="62">
        <v>45850</v>
      </c>
      <c r="M1015" s="49">
        <f t="shared" si="15"/>
        <v>52</v>
      </c>
      <c r="N1015" s="52">
        <v>0</v>
      </c>
      <c r="O1015" s="51"/>
      <c r="P1015" s="44" t="s">
        <v>3918</v>
      </c>
    </row>
    <row r="1016" spans="1:16" ht="198" x14ac:dyDescent="0.25">
      <c r="A1016" s="3">
        <v>29</v>
      </c>
      <c r="B1016" s="44" t="s">
        <v>3667</v>
      </c>
      <c r="C1016" s="45" t="s">
        <v>26</v>
      </c>
      <c r="D1016" s="47">
        <v>51</v>
      </c>
      <c r="E1016" s="45" t="s">
        <v>3649</v>
      </c>
      <c r="F1016" s="45" t="s">
        <v>3650</v>
      </c>
      <c r="G1016" s="45" t="s">
        <v>1821</v>
      </c>
      <c r="H1016" s="45" t="s">
        <v>3651</v>
      </c>
      <c r="I1016" s="47" t="s">
        <v>3431</v>
      </c>
      <c r="J1016" s="49">
        <v>2</v>
      </c>
      <c r="K1016" s="62">
        <v>45485</v>
      </c>
      <c r="L1016" s="62">
        <v>45850</v>
      </c>
      <c r="M1016" s="49">
        <f t="shared" si="15"/>
        <v>52</v>
      </c>
      <c r="N1016" s="52">
        <v>0</v>
      </c>
      <c r="O1016" s="51"/>
      <c r="P1016" s="44" t="s">
        <v>3918</v>
      </c>
    </row>
    <row r="1017" spans="1:16" ht="132" x14ac:dyDescent="0.3">
      <c r="A1017" s="3">
        <v>29</v>
      </c>
      <c r="B1017" s="44" t="s">
        <v>3672</v>
      </c>
      <c r="C1017" s="45" t="s">
        <v>26</v>
      </c>
      <c r="D1017" s="47">
        <v>51</v>
      </c>
      <c r="E1017" s="45" t="s">
        <v>3649</v>
      </c>
      <c r="F1017" s="45" t="s">
        <v>3650</v>
      </c>
      <c r="G1017" s="45" t="s">
        <v>3653</v>
      </c>
      <c r="H1017" s="45" t="s">
        <v>3635</v>
      </c>
      <c r="I1017" s="66" t="s">
        <v>3654</v>
      </c>
      <c r="J1017" s="49">
        <v>1</v>
      </c>
      <c r="K1017" s="62">
        <v>45485</v>
      </c>
      <c r="L1017" s="62">
        <v>45850</v>
      </c>
      <c r="M1017" s="49">
        <f t="shared" si="15"/>
        <v>52</v>
      </c>
      <c r="N1017" s="52">
        <v>0</v>
      </c>
      <c r="O1017" s="51"/>
      <c r="P1017" s="44" t="s">
        <v>3918</v>
      </c>
    </row>
    <row r="1018" spans="1:16" ht="115.5" x14ac:dyDescent="0.3">
      <c r="A1018" s="3">
        <v>29</v>
      </c>
      <c r="B1018" s="44" t="s">
        <v>3676</v>
      </c>
      <c r="C1018" s="45" t="s">
        <v>26</v>
      </c>
      <c r="D1018" s="47">
        <v>51</v>
      </c>
      <c r="E1018" s="66" t="s">
        <v>3649</v>
      </c>
      <c r="F1018" s="66" t="s">
        <v>3656</v>
      </c>
      <c r="G1018" s="66" t="s">
        <v>1998</v>
      </c>
      <c r="H1018" s="66" t="s">
        <v>1998</v>
      </c>
      <c r="I1018" s="66" t="s">
        <v>1999</v>
      </c>
      <c r="J1018" s="66">
        <v>1</v>
      </c>
      <c r="K1018" s="94">
        <v>45485</v>
      </c>
      <c r="L1018" s="94">
        <v>45850</v>
      </c>
      <c r="M1018" s="49">
        <f t="shared" si="15"/>
        <v>52</v>
      </c>
      <c r="N1018" s="76">
        <v>0</v>
      </c>
      <c r="O1018" s="61" t="s">
        <v>1902</v>
      </c>
      <c r="P1018" s="70" t="s">
        <v>3918</v>
      </c>
    </row>
    <row r="1019" spans="1:16" ht="115.5" x14ac:dyDescent="0.3">
      <c r="A1019" s="3">
        <v>29</v>
      </c>
      <c r="B1019" s="44" t="s">
        <v>3677</v>
      </c>
      <c r="C1019" s="45" t="s">
        <v>26</v>
      </c>
      <c r="D1019" s="47">
        <v>51</v>
      </c>
      <c r="E1019" s="66" t="s">
        <v>3649</v>
      </c>
      <c r="F1019" s="66" t="s">
        <v>3656</v>
      </c>
      <c r="G1019" s="66" t="s">
        <v>2196</v>
      </c>
      <c r="H1019" s="66" t="s">
        <v>2196</v>
      </c>
      <c r="I1019" s="66" t="s">
        <v>3471</v>
      </c>
      <c r="J1019" s="66">
        <v>1</v>
      </c>
      <c r="K1019" s="94">
        <v>45485</v>
      </c>
      <c r="L1019" s="94">
        <v>45850</v>
      </c>
      <c r="M1019" s="49">
        <f t="shared" si="15"/>
        <v>52</v>
      </c>
      <c r="N1019" s="76">
        <v>0</v>
      </c>
      <c r="O1019" s="61" t="s">
        <v>1902</v>
      </c>
      <c r="P1019" s="70" t="s">
        <v>3918</v>
      </c>
    </row>
    <row r="1020" spans="1:16" ht="99" x14ac:dyDescent="0.25">
      <c r="A1020" s="3">
        <v>29</v>
      </c>
      <c r="B1020" s="44" t="s">
        <v>3683</v>
      </c>
      <c r="C1020" s="45" t="s">
        <v>26</v>
      </c>
      <c r="D1020" s="47">
        <v>52</v>
      </c>
      <c r="E1020" s="45" t="s">
        <v>3659</v>
      </c>
      <c r="F1020" s="45" t="s">
        <v>3660</v>
      </c>
      <c r="G1020" s="45" t="s">
        <v>3661</v>
      </c>
      <c r="H1020" s="45" t="s">
        <v>3662</v>
      </c>
      <c r="I1020" s="47" t="s">
        <v>216</v>
      </c>
      <c r="J1020" s="49">
        <v>1</v>
      </c>
      <c r="K1020" s="62">
        <v>45485</v>
      </c>
      <c r="L1020" s="62">
        <v>45850</v>
      </c>
      <c r="M1020" s="49">
        <f t="shared" si="15"/>
        <v>52</v>
      </c>
      <c r="N1020" s="52">
        <v>0</v>
      </c>
      <c r="O1020" s="51"/>
      <c r="P1020" s="44" t="s">
        <v>3918</v>
      </c>
    </row>
    <row r="1021" spans="1:16" ht="99" x14ac:dyDescent="0.25">
      <c r="A1021" s="3">
        <v>29</v>
      </c>
      <c r="B1021" s="44" t="s">
        <v>3686</v>
      </c>
      <c r="C1021" s="45" t="s">
        <v>26</v>
      </c>
      <c r="D1021" s="47">
        <v>52</v>
      </c>
      <c r="E1021" s="45" t="s">
        <v>3659</v>
      </c>
      <c r="F1021" s="45" t="s">
        <v>3660</v>
      </c>
      <c r="G1021" s="45" t="s">
        <v>3664</v>
      </c>
      <c r="H1021" s="45" t="s">
        <v>3665</v>
      </c>
      <c r="I1021" s="47" t="s">
        <v>3666</v>
      </c>
      <c r="J1021" s="49">
        <v>1</v>
      </c>
      <c r="K1021" s="62">
        <v>45485</v>
      </c>
      <c r="L1021" s="62">
        <v>45850</v>
      </c>
      <c r="M1021" s="49">
        <f t="shared" si="15"/>
        <v>52</v>
      </c>
      <c r="N1021" s="52">
        <v>0</v>
      </c>
      <c r="O1021" s="51"/>
      <c r="P1021" s="44" t="s">
        <v>3918</v>
      </c>
    </row>
    <row r="1022" spans="1:16" ht="99" x14ac:dyDescent="0.25">
      <c r="A1022" s="3">
        <v>29</v>
      </c>
      <c r="B1022" s="44" t="s">
        <v>3692</v>
      </c>
      <c r="C1022" s="45" t="s">
        <v>26</v>
      </c>
      <c r="D1022" s="47">
        <v>52</v>
      </c>
      <c r="E1022" s="45" t="s">
        <v>3668</v>
      </c>
      <c r="F1022" s="45" t="s">
        <v>3660</v>
      </c>
      <c r="G1022" s="45" t="s">
        <v>3669</v>
      </c>
      <c r="H1022" s="45" t="s">
        <v>3670</v>
      </c>
      <c r="I1022" s="47" t="s">
        <v>3671</v>
      </c>
      <c r="J1022" s="49">
        <v>52</v>
      </c>
      <c r="K1022" s="62">
        <v>45485</v>
      </c>
      <c r="L1022" s="62">
        <v>45850</v>
      </c>
      <c r="M1022" s="49">
        <f t="shared" si="15"/>
        <v>52</v>
      </c>
      <c r="N1022" s="52">
        <v>0</v>
      </c>
      <c r="O1022" s="51"/>
      <c r="P1022" s="44" t="s">
        <v>3918</v>
      </c>
    </row>
    <row r="1023" spans="1:16" ht="132" x14ac:dyDescent="0.3">
      <c r="A1023" s="3">
        <v>29</v>
      </c>
      <c r="B1023" s="44" t="s">
        <v>3698</v>
      </c>
      <c r="C1023" s="45" t="s">
        <v>26</v>
      </c>
      <c r="D1023" s="47">
        <v>53</v>
      </c>
      <c r="E1023" s="45" t="s">
        <v>3673</v>
      </c>
      <c r="F1023" s="45" t="s">
        <v>3674</v>
      </c>
      <c r="G1023" s="45" t="s">
        <v>3675</v>
      </c>
      <c r="H1023" s="66" t="s">
        <v>1998</v>
      </c>
      <c r="I1023" s="66" t="s">
        <v>1999</v>
      </c>
      <c r="J1023" s="49">
        <v>1</v>
      </c>
      <c r="K1023" s="62">
        <v>45485</v>
      </c>
      <c r="L1023" s="62">
        <v>45850</v>
      </c>
      <c r="M1023" s="49">
        <f t="shared" si="15"/>
        <v>52</v>
      </c>
      <c r="N1023" s="52">
        <v>0</v>
      </c>
      <c r="O1023" s="51"/>
      <c r="P1023" s="44" t="s">
        <v>3918</v>
      </c>
    </row>
    <row r="1024" spans="1:16" ht="132" x14ac:dyDescent="0.3">
      <c r="A1024" s="3">
        <v>29</v>
      </c>
      <c r="B1024" s="44" t="s">
        <v>3701</v>
      </c>
      <c r="C1024" s="45" t="s">
        <v>26</v>
      </c>
      <c r="D1024" s="47">
        <v>53</v>
      </c>
      <c r="E1024" s="45" t="s">
        <v>3673</v>
      </c>
      <c r="F1024" s="45" t="s">
        <v>3674</v>
      </c>
      <c r="G1024" s="66" t="s">
        <v>1998</v>
      </c>
      <c r="H1024" s="66" t="s">
        <v>2196</v>
      </c>
      <c r="I1024" s="66" t="s">
        <v>3471</v>
      </c>
      <c r="J1024" s="49">
        <v>1</v>
      </c>
      <c r="K1024" s="62">
        <v>45485</v>
      </c>
      <c r="L1024" s="62">
        <v>45850</v>
      </c>
      <c r="M1024" s="49">
        <f t="shared" si="15"/>
        <v>52</v>
      </c>
      <c r="N1024" s="52">
        <v>0</v>
      </c>
      <c r="O1024" s="51"/>
      <c r="P1024" s="44" t="s">
        <v>3918</v>
      </c>
    </row>
    <row r="1025" spans="1:16" ht="115.5" x14ac:dyDescent="0.25">
      <c r="A1025" s="3">
        <v>29</v>
      </c>
      <c r="B1025" s="44" t="s">
        <v>3704</v>
      </c>
      <c r="C1025" s="45" t="s">
        <v>26</v>
      </c>
      <c r="D1025" s="49">
        <v>54</v>
      </c>
      <c r="E1025" s="45" t="s">
        <v>3678</v>
      </c>
      <c r="F1025" s="45" t="s">
        <v>3679</v>
      </c>
      <c r="G1025" s="45" t="s">
        <v>3680</v>
      </c>
      <c r="H1025" s="45" t="s">
        <v>3681</v>
      </c>
      <c r="I1025" s="47" t="s">
        <v>2710</v>
      </c>
      <c r="J1025" s="49">
        <v>1</v>
      </c>
      <c r="K1025" s="62">
        <v>45485</v>
      </c>
      <c r="L1025" s="62">
        <v>45850</v>
      </c>
      <c r="M1025" s="49">
        <f t="shared" si="15"/>
        <v>52</v>
      </c>
      <c r="N1025" s="52">
        <v>0</v>
      </c>
      <c r="O1025" s="51" t="s">
        <v>3682</v>
      </c>
      <c r="P1025" s="44" t="s">
        <v>3900</v>
      </c>
    </row>
    <row r="1026" spans="1:16" ht="115.5" x14ac:dyDescent="0.25">
      <c r="A1026" s="3">
        <v>29</v>
      </c>
      <c r="B1026" s="44" t="s">
        <v>3710</v>
      </c>
      <c r="C1026" s="45" t="s">
        <v>26</v>
      </c>
      <c r="D1026" s="49">
        <v>54</v>
      </c>
      <c r="E1026" s="45" t="s">
        <v>3678</v>
      </c>
      <c r="F1026" s="45" t="s">
        <v>3679</v>
      </c>
      <c r="G1026" s="45" t="s">
        <v>3684</v>
      </c>
      <c r="H1026" s="45" t="s">
        <v>3685</v>
      </c>
      <c r="I1026" s="47" t="s">
        <v>216</v>
      </c>
      <c r="J1026" s="49">
        <v>1</v>
      </c>
      <c r="K1026" s="62">
        <v>45485</v>
      </c>
      <c r="L1026" s="62">
        <v>45850</v>
      </c>
      <c r="M1026" s="49">
        <f t="shared" si="15"/>
        <v>52</v>
      </c>
      <c r="N1026" s="52">
        <v>0</v>
      </c>
      <c r="O1026" s="51" t="s">
        <v>3682</v>
      </c>
      <c r="P1026" s="44" t="s">
        <v>3900</v>
      </c>
    </row>
    <row r="1027" spans="1:16" ht="132" x14ac:dyDescent="0.25">
      <c r="A1027" s="3">
        <v>29</v>
      </c>
      <c r="B1027" s="44" t="s">
        <v>3715</v>
      </c>
      <c r="C1027" s="45" t="s">
        <v>26</v>
      </c>
      <c r="D1027" s="49">
        <v>55</v>
      </c>
      <c r="E1027" s="45" t="s">
        <v>3687</v>
      </c>
      <c r="F1027" s="45" t="s">
        <v>3688</v>
      </c>
      <c r="G1027" s="45" t="s">
        <v>3689</v>
      </c>
      <c r="H1027" s="45" t="s">
        <v>3690</v>
      </c>
      <c r="I1027" s="47" t="s">
        <v>3691</v>
      </c>
      <c r="J1027" s="49">
        <v>2</v>
      </c>
      <c r="K1027" s="62">
        <v>45485</v>
      </c>
      <c r="L1027" s="62">
        <v>45850</v>
      </c>
      <c r="M1027" s="49">
        <f t="shared" si="15"/>
        <v>52</v>
      </c>
      <c r="N1027" s="52">
        <v>0</v>
      </c>
      <c r="O1027" s="51" t="s">
        <v>3682</v>
      </c>
      <c r="P1027" s="44" t="s">
        <v>3900</v>
      </c>
    </row>
    <row r="1028" spans="1:16" ht="99" x14ac:dyDescent="0.25">
      <c r="A1028" s="3">
        <v>29</v>
      </c>
      <c r="B1028" s="44" t="s">
        <v>3719</v>
      </c>
      <c r="C1028" s="45" t="s">
        <v>26</v>
      </c>
      <c r="D1028" s="47">
        <v>56</v>
      </c>
      <c r="E1028" s="45" t="s">
        <v>3693</v>
      </c>
      <c r="F1028" s="45" t="s">
        <v>3694</v>
      </c>
      <c r="G1028" s="57" t="s">
        <v>3695</v>
      </c>
      <c r="H1028" s="57" t="s">
        <v>3696</v>
      </c>
      <c r="I1028" s="91" t="s">
        <v>2086</v>
      </c>
      <c r="J1028" s="49">
        <v>1</v>
      </c>
      <c r="K1028" s="62">
        <v>45485</v>
      </c>
      <c r="L1028" s="62">
        <v>45850</v>
      </c>
      <c r="M1028" s="49">
        <f t="shared" si="15"/>
        <v>52</v>
      </c>
      <c r="N1028" s="52">
        <v>0</v>
      </c>
      <c r="O1028" s="51" t="s">
        <v>3697</v>
      </c>
      <c r="P1028" s="44" t="s">
        <v>3890</v>
      </c>
    </row>
    <row r="1029" spans="1:16" ht="99" x14ac:dyDescent="0.25">
      <c r="A1029" s="3">
        <v>29</v>
      </c>
      <c r="B1029" s="44" t="s">
        <v>3724</v>
      </c>
      <c r="C1029" s="45" t="s">
        <v>26</v>
      </c>
      <c r="D1029" s="47">
        <v>56</v>
      </c>
      <c r="E1029" s="45" t="s">
        <v>3693</v>
      </c>
      <c r="F1029" s="45" t="s">
        <v>3694</v>
      </c>
      <c r="G1029" s="57" t="s">
        <v>3699</v>
      </c>
      <c r="H1029" s="57" t="s">
        <v>3700</v>
      </c>
      <c r="I1029" s="91" t="s">
        <v>2086</v>
      </c>
      <c r="J1029" s="49">
        <v>1</v>
      </c>
      <c r="K1029" s="48">
        <v>45718</v>
      </c>
      <c r="L1029" s="48">
        <v>45838</v>
      </c>
      <c r="M1029" s="49">
        <f t="shared" si="15"/>
        <v>17</v>
      </c>
      <c r="N1029" s="4">
        <v>0</v>
      </c>
      <c r="O1029" s="51" t="s">
        <v>3519</v>
      </c>
      <c r="P1029" s="63" t="s">
        <v>3892</v>
      </c>
    </row>
    <row r="1030" spans="1:16" ht="99" x14ac:dyDescent="0.25">
      <c r="A1030" s="3">
        <v>29</v>
      </c>
      <c r="B1030" s="44" t="s">
        <v>3728</v>
      </c>
      <c r="C1030" s="45" t="s">
        <v>26</v>
      </c>
      <c r="D1030" s="47">
        <v>56</v>
      </c>
      <c r="E1030" s="45" t="s">
        <v>3693</v>
      </c>
      <c r="F1030" s="45" t="s">
        <v>3694</v>
      </c>
      <c r="G1030" s="57" t="s">
        <v>3702</v>
      </c>
      <c r="H1030" s="57" t="s">
        <v>3702</v>
      </c>
      <c r="I1030" s="91" t="s">
        <v>3703</v>
      </c>
      <c r="J1030" s="49">
        <v>1</v>
      </c>
      <c r="K1030" s="48">
        <v>45718</v>
      </c>
      <c r="L1030" s="48">
        <v>45855</v>
      </c>
      <c r="M1030" s="49">
        <f t="shared" si="15"/>
        <v>20</v>
      </c>
      <c r="N1030" s="52">
        <v>0</v>
      </c>
      <c r="O1030" s="51"/>
      <c r="P1030" s="63" t="s">
        <v>3892</v>
      </c>
    </row>
    <row r="1031" spans="1:16" ht="99" x14ac:dyDescent="0.25">
      <c r="A1031" s="3">
        <v>29</v>
      </c>
      <c r="B1031" s="44" t="s">
        <v>3733</v>
      </c>
      <c r="C1031" s="45" t="s">
        <v>26</v>
      </c>
      <c r="D1031" s="49">
        <v>57</v>
      </c>
      <c r="E1031" s="45" t="s">
        <v>3705</v>
      </c>
      <c r="F1031" s="57" t="s">
        <v>3706</v>
      </c>
      <c r="G1031" s="57" t="s">
        <v>3707</v>
      </c>
      <c r="H1031" s="57" t="s">
        <v>3708</v>
      </c>
      <c r="I1031" s="44" t="s">
        <v>3709</v>
      </c>
      <c r="J1031" s="49">
        <v>1</v>
      </c>
      <c r="K1031" s="62">
        <v>45485</v>
      </c>
      <c r="L1031" s="62">
        <v>45850</v>
      </c>
      <c r="M1031" s="49">
        <f t="shared" si="15"/>
        <v>52</v>
      </c>
      <c r="N1031" s="52">
        <v>0</v>
      </c>
      <c r="O1031" s="51" t="s">
        <v>1902</v>
      </c>
      <c r="P1031" s="44" t="s">
        <v>3915</v>
      </c>
    </row>
    <row r="1032" spans="1:16" ht="99" x14ac:dyDescent="0.25">
      <c r="A1032" s="3">
        <v>29</v>
      </c>
      <c r="B1032" s="44" t="s">
        <v>3736</v>
      </c>
      <c r="C1032" s="45" t="s">
        <v>26</v>
      </c>
      <c r="D1032" s="49">
        <v>57</v>
      </c>
      <c r="E1032" s="45" t="s">
        <v>3705</v>
      </c>
      <c r="F1032" s="57" t="s">
        <v>3706</v>
      </c>
      <c r="G1032" s="57" t="s">
        <v>3711</v>
      </c>
      <c r="H1032" s="57" t="s">
        <v>3712</v>
      </c>
      <c r="I1032" s="44" t="s">
        <v>3713</v>
      </c>
      <c r="J1032" s="49">
        <v>4</v>
      </c>
      <c r="K1032" s="62">
        <v>45485</v>
      </c>
      <c r="L1032" s="62">
        <v>45850</v>
      </c>
      <c r="M1032" s="49">
        <f t="shared" si="15"/>
        <v>52</v>
      </c>
      <c r="N1032" s="52">
        <v>0</v>
      </c>
      <c r="O1032" s="51" t="s">
        <v>3714</v>
      </c>
      <c r="P1032" s="44" t="s">
        <v>3915</v>
      </c>
    </row>
    <row r="1033" spans="1:16" ht="99" x14ac:dyDescent="0.25">
      <c r="A1033" s="3">
        <v>29</v>
      </c>
      <c r="B1033" s="44" t="s">
        <v>3739</v>
      </c>
      <c r="C1033" s="45" t="s">
        <v>26</v>
      </c>
      <c r="D1033" s="49">
        <v>57</v>
      </c>
      <c r="E1033" s="45" t="s">
        <v>3705</v>
      </c>
      <c r="F1033" s="57" t="s">
        <v>3706</v>
      </c>
      <c r="G1033" s="57" t="s">
        <v>3716</v>
      </c>
      <c r="H1033" s="57" t="s">
        <v>3717</v>
      </c>
      <c r="I1033" s="44" t="s">
        <v>3718</v>
      </c>
      <c r="J1033" s="49">
        <v>1</v>
      </c>
      <c r="K1033" s="62">
        <v>45485</v>
      </c>
      <c r="L1033" s="62">
        <v>45850</v>
      </c>
      <c r="M1033" s="49">
        <f t="shared" si="15"/>
        <v>52</v>
      </c>
      <c r="N1033" s="52">
        <v>0</v>
      </c>
      <c r="O1033" s="51" t="s">
        <v>1902</v>
      </c>
      <c r="P1033" s="44" t="s">
        <v>3915</v>
      </c>
    </row>
    <row r="1034" spans="1:16" ht="99" x14ac:dyDescent="0.25">
      <c r="A1034" s="3">
        <v>29</v>
      </c>
      <c r="B1034" s="44" t="s">
        <v>3741</v>
      </c>
      <c r="C1034" s="45" t="s">
        <v>26</v>
      </c>
      <c r="D1034" s="47">
        <v>57</v>
      </c>
      <c r="E1034" s="45" t="s">
        <v>3705</v>
      </c>
      <c r="F1034" s="57" t="s">
        <v>3706</v>
      </c>
      <c r="G1034" s="45" t="s">
        <v>3720</v>
      </c>
      <c r="H1034" s="45" t="s">
        <v>3721</v>
      </c>
      <c r="I1034" s="47" t="s">
        <v>3722</v>
      </c>
      <c r="J1034" s="49">
        <v>4</v>
      </c>
      <c r="K1034" s="62">
        <v>45485</v>
      </c>
      <c r="L1034" s="62">
        <v>45850</v>
      </c>
      <c r="M1034" s="49">
        <f t="shared" si="15"/>
        <v>52</v>
      </c>
      <c r="N1034" s="52">
        <v>0</v>
      </c>
      <c r="O1034" s="51" t="s">
        <v>3723</v>
      </c>
      <c r="P1034" s="44" t="s">
        <v>3894</v>
      </c>
    </row>
    <row r="1035" spans="1:16" ht="99" x14ac:dyDescent="0.25">
      <c r="A1035" s="3">
        <v>29</v>
      </c>
      <c r="B1035" s="44" t="s">
        <v>3744</v>
      </c>
      <c r="C1035" s="45" t="s">
        <v>26</v>
      </c>
      <c r="D1035" s="47">
        <v>57</v>
      </c>
      <c r="E1035" s="45" t="s">
        <v>3705</v>
      </c>
      <c r="F1035" s="57" t="s">
        <v>3706</v>
      </c>
      <c r="G1035" s="57" t="s">
        <v>3725</v>
      </c>
      <c r="H1035" s="45" t="s">
        <v>3726</v>
      </c>
      <c r="I1035" s="44" t="s">
        <v>3727</v>
      </c>
      <c r="J1035" s="49">
        <v>1</v>
      </c>
      <c r="K1035" s="62">
        <v>45485</v>
      </c>
      <c r="L1035" s="62">
        <v>45850</v>
      </c>
      <c r="M1035" s="49">
        <f t="shared" si="15"/>
        <v>52</v>
      </c>
      <c r="N1035" s="52">
        <v>0</v>
      </c>
      <c r="O1035" s="51"/>
      <c r="P1035" s="44" t="s">
        <v>3890</v>
      </c>
    </row>
    <row r="1036" spans="1:16" ht="99" x14ac:dyDescent="0.25">
      <c r="A1036" s="3">
        <v>29</v>
      </c>
      <c r="B1036" s="44" t="s">
        <v>3748</v>
      </c>
      <c r="C1036" s="45" t="s">
        <v>26</v>
      </c>
      <c r="D1036" s="47">
        <v>57</v>
      </c>
      <c r="E1036" s="45" t="s">
        <v>3705</v>
      </c>
      <c r="F1036" s="57" t="s">
        <v>3706</v>
      </c>
      <c r="G1036" s="45" t="s">
        <v>3729</v>
      </c>
      <c r="H1036" s="45" t="s">
        <v>3730</v>
      </c>
      <c r="I1036" s="47" t="s">
        <v>3731</v>
      </c>
      <c r="J1036" s="49">
        <v>4</v>
      </c>
      <c r="K1036" s="62">
        <v>45485</v>
      </c>
      <c r="L1036" s="62">
        <v>45850</v>
      </c>
      <c r="M1036" s="49">
        <f t="shared" si="15"/>
        <v>52</v>
      </c>
      <c r="N1036" s="52">
        <v>0</v>
      </c>
      <c r="O1036" s="51" t="s">
        <v>3732</v>
      </c>
      <c r="P1036" s="44" t="s">
        <v>3900</v>
      </c>
    </row>
    <row r="1037" spans="1:16" ht="99" x14ac:dyDescent="0.25">
      <c r="A1037" s="3">
        <v>29</v>
      </c>
      <c r="B1037" s="44" t="s">
        <v>3751</v>
      </c>
      <c r="C1037" s="45" t="s">
        <v>26</v>
      </c>
      <c r="D1037" s="47">
        <v>57</v>
      </c>
      <c r="E1037" s="45" t="s">
        <v>3705</v>
      </c>
      <c r="F1037" s="57" t="s">
        <v>3706</v>
      </c>
      <c r="G1037" s="45" t="s">
        <v>3734</v>
      </c>
      <c r="H1037" s="45" t="s">
        <v>3735</v>
      </c>
      <c r="I1037" s="47" t="s">
        <v>3731</v>
      </c>
      <c r="J1037" s="49">
        <v>4</v>
      </c>
      <c r="K1037" s="62">
        <v>45485</v>
      </c>
      <c r="L1037" s="62">
        <v>45850</v>
      </c>
      <c r="M1037" s="49">
        <f t="shared" si="15"/>
        <v>52</v>
      </c>
      <c r="N1037" s="52">
        <v>0</v>
      </c>
      <c r="O1037" s="51"/>
      <c r="P1037" s="44" t="s">
        <v>3900</v>
      </c>
    </row>
    <row r="1038" spans="1:16" ht="99" x14ac:dyDescent="0.25">
      <c r="A1038" s="3">
        <v>29</v>
      </c>
      <c r="B1038" s="44" t="s">
        <v>3754</v>
      </c>
      <c r="C1038" s="45" t="s">
        <v>26</v>
      </c>
      <c r="D1038" s="47">
        <v>57</v>
      </c>
      <c r="E1038" s="45" t="s">
        <v>3705</v>
      </c>
      <c r="F1038" s="57" t="s">
        <v>3706</v>
      </c>
      <c r="G1038" s="45" t="s">
        <v>3729</v>
      </c>
      <c r="H1038" s="45" t="s">
        <v>3737</v>
      </c>
      <c r="I1038" s="47" t="s">
        <v>3738</v>
      </c>
      <c r="J1038" s="49">
        <v>4</v>
      </c>
      <c r="K1038" s="62">
        <v>45485</v>
      </c>
      <c r="L1038" s="62">
        <v>45850</v>
      </c>
      <c r="M1038" s="49">
        <f t="shared" si="15"/>
        <v>52</v>
      </c>
      <c r="N1038" s="52">
        <v>0</v>
      </c>
      <c r="O1038" s="51"/>
      <c r="P1038" s="44" t="s">
        <v>3918</v>
      </c>
    </row>
    <row r="1039" spans="1:16" ht="99" x14ac:dyDescent="0.25">
      <c r="A1039" s="3">
        <v>29</v>
      </c>
      <c r="B1039" s="44" t="s">
        <v>3757</v>
      </c>
      <c r="C1039" s="45" t="s">
        <v>26</v>
      </c>
      <c r="D1039" s="47">
        <v>57</v>
      </c>
      <c r="E1039" s="45" t="s">
        <v>3705</v>
      </c>
      <c r="F1039" s="57" t="s">
        <v>3706</v>
      </c>
      <c r="G1039" s="45" t="s">
        <v>3734</v>
      </c>
      <c r="H1039" s="45" t="s">
        <v>3740</v>
      </c>
      <c r="I1039" s="47" t="s">
        <v>3731</v>
      </c>
      <c r="J1039" s="49">
        <v>4</v>
      </c>
      <c r="K1039" s="62">
        <v>45485</v>
      </c>
      <c r="L1039" s="62">
        <v>45850</v>
      </c>
      <c r="M1039" s="49">
        <f t="shared" si="15"/>
        <v>52</v>
      </c>
      <c r="N1039" s="52">
        <v>0</v>
      </c>
      <c r="O1039" s="51"/>
      <c r="P1039" s="44" t="s">
        <v>3918</v>
      </c>
    </row>
    <row r="1040" spans="1:16" ht="115.5" x14ac:dyDescent="0.25">
      <c r="A1040" s="3">
        <v>29</v>
      </c>
      <c r="B1040" s="44" t="s">
        <v>3760</v>
      </c>
      <c r="C1040" s="45" t="s">
        <v>26</v>
      </c>
      <c r="D1040" s="44">
        <v>57</v>
      </c>
      <c r="E1040" s="45" t="s">
        <v>3705</v>
      </c>
      <c r="F1040" s="57" t="s">
        <v>3706</v>
      </c>
      <c r="G1040" s="57" t="s">
        <v>3742</v>
      </c>
      <c r="H1040" s="57" t="s">
        <v>3743</v>
      </c>
      <c r="I1040" s="44" t="s">
        <v>224</v>
      </c>
      <c r="J1040" s="44">
        <v>4</v>
      </c>
      <c r="K1040" s="62">
        <v>45485</v>
      </c>
      <c r="L1040" s="62">
        <v>45850</v>
      </c>
      <c r="M1040" s="49">
        <f t="shared" si="15"/>
        <v>52</v>
      </c>
      <c r="N1040" s="52">
        <v>0</v>
      </c>
      <c r="O1040" s="51"/>
      <c r="P1040" s="44" t="s">
        <v>3876</v>
      </c>
    </row>
    <row r="1041" spans="1:16" ht="165" x14ac:dyDescent="0.25">
      <c r="A1041" s="3">
        <v>29</v>
      </c>
      <c r="B1041" s="44" t="s">
        <v>3763</v>
      </c>
      <c r="C1041" s="45" t="s">
        <v>26</v>
      </c>
      <c r="D1041" s="44">
        <v>57</v>
      </c>
      <c r="E1041" s="45" t="s">
        <v>3705</v>
      </c>
      <c r="F1041" s="57" t="s">
        <v>3706</v>
      </c>
      <c r="G1041" s="57" t="s">
        <v>3745</v>
      </c>
      <c r="H1041" s="57" t="s">
        <v>3746</v>
      </c>
      <c r="I1041" s="44" t="s">
        <v>3747</v>
      </c>
      <c r="J1041" s="44">
        <v>4</v>
      </c>
      <c r="K1041" s="62">
        <v>45485</v>
      </c>
      <c r="L1041" s="62">
        <v>45850</v>
      </c>
      <c r="M1041" s="49">
        <f t="shared" si="15"/>
        <v>52</v>
      </c>
      <c r="N1041" s="52">
        <v>0</v>
      </c>
      <c r="O1041" s="51"/>
      <c r="P1041" s="44" t="s">
        <v>3876</v>
      </c>
    </row>
    <row r="1042" spans="1:16" ht="99" x14ac:dyDescent="0.25">
      <c r="A1042" s="3">
        <v>29</v>
      </c>
      <c r="B1042" s="44" t="s">
        <v>3765</v>
      </c>
      <c r="C1042" s="45" t="s">
        <v>26</v>
      </c>
      <c r="D1042" s="44">
        <v>57</v>
      </c>
      <c r="E1042" s="45" t="s">
        <v>3705</v>
      </c>
      <c r="F1042" s="57" t="s">
        <v>3706</v>
      </c>
      <c r="G1042" s="57" t="s">
        <v>3749</v>
      </c>
      <c r="H1042" s="57" t="s">
        <v>3750</v>
      </c>
      <c r="I1042" s="44" t="s">
        <v>2584</v>
      </c>
      <c r="J1042" s="44">
        <v>1</v>
      </c>
      <c r="K1042" s="62">
        <v>45485</v>
      </c>
      <c r="L1042" s="62">
        <v>45850</v>
      </c>
      <c r="M1042" s="49">
        <f t="shared" si="15"/>
        <v>52</v>
      </c>
      <c r="N1042" s="52">
        <v>0</v>
      </c>
      <c r="O1042" s="51"/>
      <c r="P1042" s="44" t="s">
        <v>3876</v>
      </c>
    </row>
    <row r="1043" spans="1:16" ht="99" x14ac:dyDescent="0.25">
      <c r="A1043" s="3">
        <v>29</v>
      </c>
      <c r="B1043" s="44" t="s">
        <v>3767</v>
      </c>
      <c r="C1043" s="45" t="s">
        <v>26</v>
      </c>
      <c r="D1043" s="44">
        <v>57</v>
      </c>
      <c r="E1043" s="45" t="s">
        <v>3705</v>
      </c>
      <c r="F1043" s="57" t="s">
        <v>3706</v>
      </c>
      <c r="G1043" s="57" t="s">
        <v>3752</v>
      </c>
      <c r="H1043" s="57" t="s">
        <v>2584</v>
      </c>
      <c r="I1043" s="44" t="s">
        <v>2584</v>
      </c>
      <c r="J1043" s="44">
        <v>1</v>
      </c>
      <c r="K1043" s="62">
        <v>45485</v>
      </c>
      <c r="L1043" s="62">
        <v>45850</v>
      </c>
      <c r="M1043" s="49">
        <f t="shared" si="15"/>
        <v>52</v>
      </c>
      <c r="N1043" s="52">
        <v>0</v>
      </c>
      <c r="O1043" s="51" t="s">
        <v>3753</v>
      </c>
      <c r="P1043" s="44" t="s">
        <v>3890</v>
      </c>
    </row>
    <row r="1044" spans="1:16" ht="99" x14ac:dyDescent="0.25">
      <c r="A1044" s="3">
        <v>29</v>
      </c>
      <c r="B1044" s="44" t="s">
        <v>3772</v>
      </c>
      <c r="C1044" s="45" t="s">
        <v>26</v>
      </c>
      <c r="D1044" s="44">
        <v>57</v>
      </c>
      <c r="E1044" s="45" t="s">
        <v>3705</v>
      </c>
      <c r="F1044" s="57" t="s">
        <v>3706</v>
      </c>
      <c r="G1044" s="57" t="s">
        <v>3755</v>
      </c>
      <c r="H1044" s="57" t="s">
        <v>3756</v>
      </c>
      <c r="I1044" s="44" t="s">
        <v>2584</v>
      </c>
      <c r="J1044" s="44">
        <v>1</v>
      </c>
      <c r="K1044" s="62">
        <v>45485</v>
      </c>
      <c r="L1044" s="62">
        <v>45850</v>
      </c>
      <c r="M1044" s="49">
        <f t="shared" si="15"/>
        <v>52</v>
      </c>
      <c r="N1044" s="52">
        <v>0</v>
      </c>
      <c r="O1044" s="51"/>
      <c r="P1044" s="44" t="s">
        <v>3876</v>
      </c>
    </row>
    <row r="1045" spans="1:16" ht="99" x14ac:dyDescent="0.25">
      <c r="A1045" s="3">
        <v>29</v>
      </c>
      <c r="B1045" s="44" t="s">
        <v>3776</v>
      </c>
      <c r="C1045" s="45" t="s">
        <v>26</v>
      </c>
      <c r="D1045" s="44">
        <v>57</v>
      </c>
      <c r="E1045" s="45" t="s">
        <v>3705</v>
      </c>
      <c r="F1045" s="57" t="s">
        <v>3706</v>
      </c>
      <c r="G1045" s="57" t="s">
        <v>3758</v>
      </c>
      <c r="H1045" s="57" t="s">
        <v>3759</v>
      </c>
      <c r="I1045" s="44" t="s">
        <v>216</v>
      </c>
      <c r="J1045" s="44">
        <v>1</v>
      </c>
      <c r="K1045" s="62">
        <v>45485</v>
      </c>
      <c r="L1045" s="62">
        <v>45850</v>
      </c>
      <c r="M1045" s="49">
        <f t="shared" si="15"/>
        <v>52</v>
      </c>
      <c r="N1045" s="52">
        <v>0</v>
      </c>
      <c r="O1045" s="51"/>
      <c r="P1045" s="44" t="s">
        <v>3876</v>
      </c>
    </row>
    <row r="1046" spans="1:16" ht="99" x14ac:dyDescent="0.25">
      <c r="A1046" s="3">
        <v>29</v>
      </c>
      <c r="B1046" s="44" t="s">
        <v>3783</v>
      </c>
      <c r="C1046" s="45" t="s">
        <v>26</v>
      </c>
      <c r="D1046" s="44">
        <v>57</v>
      </c>
      <c r="E1046" s="45" t="s">
        <v>3705</v>
      </c>
      <c r="F1046" s="57" t="s">
        <v>3706</v>
      </c>
      <c r="G1046" s="57" t="s">
        <v>3761</v>
      </c>
      <c r="H1046" s="57" t="s">
        <v>3762</v>
      </c>
      <c r="I1046" s="44" t="s">
        <v>1334</v>
      </c>
      <c r="J1046" s="44">
        <v>1</v>
      </c>
      <c r="K1046" s="62">
        <v>45485</v>
      </c>
      <c r="L1046" s="62">
        <v>45850</v>
      </c>
      <c r="M1046" s="49">
        <f t="shared" si="15"/>
        <v>52</v>
      </c>
      <c r="N1046" s="52">
        <v>0</v>
      </c>
      <c r="O1046" s="51"/>
      <c r="P1046" s="44" t="s">
        <v>3876</v>
      </c>
    </row>
    <row r="1047" spans="1:16" ht="99" x14ac:dyDescent="0.25">
      <c r="A1047" s="3">
        <v>29</v>
      </c>
      <c r="B1047" s="44" t="s">
        <v>3787</v>
      </c>
      <c r="C1047" s="45" t="s">
        <v>26</v>
      </c>
      <c r="D1047" s="49">
        <v>57</v>
      </c>
      <c r="E1047" s="45" t="s">
        <v>3705</v>
      </c>
      <c r="F1047" s="57" t="s">
        <v>3706</v>
      </c>
      <c r="G1047" s="57" t="s">
        <v>3764</v>
      </c>
      <c r="H1047" s="57" t="s">
        <v>3750</v>
      </c>
      <c r="I1047" s="44" t="s">
        <v>2584</v>
      </c>
      <c r="J1047" s="49">
        <v>1</v>
      </c>
      <c r="K1047" s="62">
        <v>45485</v>
      </c>
      <c r="L1047" s="62">
        <v>45850</v>
      </c>
      <c r="M1047" s="49">
        <f t="shared" si="15"/>
        <v>52</v>
      </c>
      <c r="N1047" s="52">
        <v>0</v>
      </c>
      <c r="O1047" s="51"/>
      <c r="P1047" s="44" t="s">
        <v>3876</v>
      </c>
    </row>
    <row r="1048" spans="1:16" ht="99" x14ac:dyDescent="0.25">
      <c r="A1048" s="3">
        <v>29</v>
      </c>
      <c r="B1048" s="44" t="s">
        <v>3793</v>
      </c>
      <c r="C1048" s="45" t="s">
        <v>26</v>
      </c>
      <c r="D1048" s="49">
        <v>57</v>
      </c>
      <c r="E1048" s="45" t="s">
        <v>3705</v>
      </c>
      <c r="F1048" s="57" t="s">
        <v>3706</v>
      </c>
      <c r="G1048" s="57" t="s">
        <v>3766</v>
      </c>
      <c r="H1048" s="57" t="s">
        <v>220</v>
      </c>
      <c r="I1048" s="44" t="s">
        <v>2584</v>
      </c>
      <c r="J1048" s="49">
        <v>1</v>
      </c>
      <c r="K1048" s="62">
        <v>45485</v>
      </c>
      <c r="L1048" s="62">
        <v>45850</v>
      </c>
      <c r="M1048" s="49">
        <f t="shared" si="15"/>
        <v>52</v>
      </c>
      <c r="N1048" s="52">
        <v>0</v>
      </c>
      <c r="O1048" s="51" t="s">
        <v>3448</v>
      </c>
      <c r="P1048" s="44" t="s">
        <v>3890</v>
      </c>
    </row>
    <row r="1049" spans="1:16" ht="165" x14ac:dyDescent="0.25">
      <c r="A1049" s="3">
        <v>29</v>
      </c>
      <c r="B1049" s="44" t="s">
        <v>3797</v>
      </c>
      <c r="C1049" s="45" t="s">
        <v>26</v>
      </c>
      <c r="D1049" s="47">
        <v>58</v>
      </c>
      <c r="E1049" s="45" t="s">
        <v>3768</v>
      </c>
      <c r="F1049" s="45" t="s">
        <v>3769</v>
      </c>
      <c r="G1049" s="45" t="s">
        <v>3770</v>
      </c>
      <c r="H1049" s="45" t="s">
        <v>3770</v>
      </c>
      <c r="I1049" s="47" t="s">
        <v>3771</v>
      </c>
      <c r="J1049" s="49">
        <v>1</v>
      </c>
      <c r="K1049" s="62">
        <v>45485</v>
      </c>
      <c r="L1049" s="62">
        <v>45850</v>
      </c>
      <c r="M1049" s="49">
        <f t="shared" si="15"/>
        <v>52</v>
      </c>
      <c r="N1049" s="52">
        <v>0</v>
      </c>
      <c r="O1049" s="51"/>
      <c r="P1049" s="44" t="s">
        <v>3894</v>
      </c>
    </row>
    <row r="1050" spans="1:16" ht="165" x14ac:dyDescent="0.25">
      <c r="A1050" s="3">
        <v>29</v>
      </c>
      <c r="B1050" s="44" t="s">
        <v>3801</v>
      </c>
      <c r="C1050" s="45" t="s">
        <v>26</v>
      </c>
      <c r="D1050" s="47">
        <v>58</v>
      </c>
      <c r="E1050" s="45" t="s">
        <v>3768</v>
      </c>
      <c r="F1050" s="45" t="s">
        <v>3769</v>
      </c>
      <c r="G1050" s="45" t="s">
        <v>3773</v>
      </c>
      <c r="H1050" s="45" t="s">
        <v>3774</v>
      </c>
      <c r="I1050" s="47" t="s">
        <v>3775</v>
      </c>
      <c r="J1050" s="49">
        <v>2</v>
      </c>
      <c r="K1050" s="62">
        <v>45485</v>
      </c>
      <c r="L1050" s="62">
        <v>45850</v>
      </c>
      <c r="M1050" s="49">
        <f t="shared" si="15"/>
        <v>52</v>
      </c>
      <c r="N1050" s="52">
        <v>0</v>
      </c>
      <c r="O1050" s="51"/>
      <c r="P1050" s="44" t="s">
        <v>3894</v>
      </c>
    </row>
    <row r="1051" spans="1:16" ht="99" x14ac:dyDescent="0.25">
      <c r="A1051" s="3">
        <v>29</v>
      </c>
      <c r="B1051" s="44" t="s">
        <v>3804</v>
      </c>
      <c r="C1051" s="45" t="s">
        <v>26</v>
      </c>
      <c r="D1051" s="46">
        <v>59</v>
      </c>
      <c r="E1051" s="45" t="s">
        <v>3777</v>
      </c>
      <c r="F1051" s="45" t="s">
        <v>3778</v>
      </c>
      <c r="G1051" s="45" t="s">
        <v>3779</v>
      </c>
      <c r="H1051" s="45" t="s">
        <v>3780</v>
      </c>
      <c r="I1051" s="47" t="s">
        <v>3781</v>
      </c>
      <c r="J1051" s="46">
        <v>4</v>
      </c>
      <c r="K1051" s="62">
        <v>45485</v>
      </c>
      <c r="L1051" s="62">
        <v>45747</v>
      </c>
      <c r="M1051" s="49">
        <f t="shared" si="15"/>
        <v>37</v>
      </c>
      <c r="N1051" s="52">
        <v>0.5</v>
      </c>
      <c r="O1051" s="53" t="s">
        <v>3782</v>
      </c>
      <c r="P1051" s="44" t="s">
        <v>3857</v>
      </c>
    </row>
    <row r="1052" spans="1:16" ht="99" x14ac:dyDescent="0.25">
      <c r="A1052" s="3">
        <v>29</v>
      </c>
      <c r="B1052" s="44" t="s">
        <v>3808</v>
      </c>
      <c r="C1052" s="45" t="s">
        <v>26</v>
      </c>
      <c r="D1052" s="46">
        <v>60</v>
      </c>
      <c r="E1052" s="45" t="s">
        <v>3784</v>
      </c>
      <c r="F1052" s="45" t="s">
        <v>3785</v>
      </c>
      <c r="G1052" s="45" t="s">
        <v>3779</v>
      </c>
      <c r="H1052" s="45" t="s">
        <v>3780</v>
      </c>
      <c r="I1052" s="47" t="s">
        <v>3781</v>
      </c>
      <c r="J1052" s="46">
        <v>4</v>
      </c>
      <c r="K1052" s="62">
        <v>45485</v>
      </c>
      <c r="L1052" s="62">
        <v>45747</v>
      </c>
      <c r="M1052" s="49">
        <f t="shared" si="15"/>
        <v>37</v>
      </c>
      <c r="N1052" s="52">
        <v>0.5</v>
      </c>
      <c r="O1052" s="53" t="s">
        <v>3786</v>
      </c>
      <c r="P1052" s="44" t="s">
        <v>3857</v>
      </c>
    </row>
    <row r="1053" spans="1:16" ht="99" x14ac:dyDescent="0.25">
      <c r="A1053" s="3">
        <v>30</v>
      </c>
      <c r="B1053" s="44" t="s">
        <v>3811</v>
      </c>
      <c r="C1053" s="45" t="s">
        <v>26</v>
      </c>
      <c r="D1053" s="47">
        <v>1</v>
      </c>
      <c r="E1053" s="57" t="s">
        <v>3788</v>
      </c>
      <c r="F1053" s="45" t="s">
        <v>3789</v>
      </c>
      <c r="G1053" s="57" t="s">
        <v>3790</v>
      </c>
      <c r="H1053" s="57" t="s">
        <v>3791</v>
      </c>
      <c r="I1053" s="47" t="s">
        <v>3792</v>
      </c>
      <c r="J1053" s="47">
        <v>1</v>
      </c>
      <c r="K1053" s="48">
        <v>45485</v>
      </c>
      <c r="L1053" s="48">
        <v>45746</v>
      </c>
      <c r="M1053" s="49">
        <f t="shared" si="15"/>
        <v>37</v>
      </c>
      <c r="N1053" s="52">
        <v>0</v>
      </c>
      <c r="O1053" s="51" t="s">
        <v>1481</v>
      </c>
      <c r="P1053" s="44" t="s">
        <v>3879</v>
      </c>
    </row>
    <row r="1054" spans="1:16" ht="115.5" x14ac:dyDescent="0.25">
      <c r="A1054" s="3">
        <v>30</v>
      </c>
      <c r="B1054" s="44" t="s">
        <v>3814</v>
      </c>
      <c r="C1054" s="45" t="s">
        <v>26</v>
      </c>
      <c r="D1054" s="47">
        <v>1</v>
      </c>
      <c r="E1054" s="57" t="s">
        <v>3788</v>
      </c>
      <c r="F1054" s="45" t="s">
        <v>3794</v>
      </c>
      <c r="G1054" s="45" t="s">
        <v>3795</v>
      </c>
      <c r="H1054" s="45" t="s">
        <v>3796</v>
      </c>
      <c r="I1054" s="47" t="s">
        <v>224</v>
      </c>
      <c r="J1054" s="47">
        <v>1</v>
      </c>
      <c r="K1054" s="48">
        <v>45485</v>
      </c>
      <c r="L1054" s="48">
        <v>45746</v>
      </c>
      <c r="M1054" s="49">
        <f t="shared" si="15"/>
        <v>37</v>
      </c>
      <c r="N1054" s="52">
        <v>0</v>
      </c>
      <c r="O1054" s="51" t="s">
        <v>1481</v>
      </c>
      <c r="P1054" s="44" t="s">
        <v>3879</v>
      </c>
    </row>
    <row r="1055" spans="1:16" ht="115.5" x14ac:dyDescent="0.25">
      <c r="A1055" s="3">
        <v>30</v>
      </c>
      <c r="B1055" s="44" t="s">
        <v>3817</v>
      </c>
      <c r="C1055" s="45" t="s">
        <v>26</v>
      </c>
      <c r="D1055" s="47">
        <v>1</v>
      </c>
      <c r="E1055" s="57" t="s">
        <v>3788</v>
      </c>
      <c r="F1055" s="45" t="s">
        <v>3794</v>
      </c>
      <c r="G1055" s="45" t="s">
        <v>3798</v>
      </c>
      <c r="H1055" s="45" t="s">
        <v>3799</v>
      </c>
      <c r="I1055" s="47" t="s">
        <v>3800</v>
      </c>
      <c r="J1055" s="47">
        <v>1</v>
      </c>
      <c r="K1055" s="48">
        <v>45485</v>
      </c>
      <c r="L1055" s="48">
        <v>45746</v>
      </c>
      <c r="M1055" s="49">
        <f t="shared" si="15"/>
        <v>37</v>
      </c>
      <c r="N1055" s="52">
        <v>0</v>
      </c>
      <c r="O1055" s="51" t="s">
        <v>1481</v>
      </c>
      <c r="P1055" s="44" t="s">
        <v>3879</v>
      </c>
    </row>
    <row r="1056" spans="1:16" ht="115.5" x14ac:dyDescent="0.25">
      <c r="A1056" s="3">
        <v>30</v>
      </c>
      <c r="B1056" s="44" t="s">
        <v>3821</v>
      </c>
      <c r="C1056" s="45" t="s">
        <v>26</v>
      </c>
      <c r="D1056" s="47">
        <v>1</v>
      </c>
      <c r="E1056" s="57" t="s">
        <v>3788</v>
      </c>
      <c r="F1056" s="45" t="s">
        <v>3794</v>
      </c>
      <c r="G1056" s="45" t="s">
        <v>3802</v>
      </c>
      <c r="H1056" s="45" t="s">
        <v>3803</v>
      </c>
      <c r="I1056" s="47" t="s">
        <v>224</v>
      </c>
      <c r="J1056" s="47">
        <v>1</v>
      </c>
      <c r="K1056" s="48">
        <v>45485</v>
      </c>
      <c r="L1056" s="48">
        <v>45746</v>
      </c>
      <c r="M1056" s="49">
        <f t="shared" si="15"/>
        <v>37</v>
      </c>
      <c r="N1056" s="52">
        <v>0</v>
      </c>
      <c r="O1056" s="51" t="s">
        <v>1481</v>
      </c>
      <c r="P1056" s="44" t="s">
        <v>3879</v>
      </c>
    </row>
    <row r="1057" spans="1:16" ht="115.5" x14ac:dyDescent="0.25">
      <c r="A1057" s="3">
        <v>30</v>
      </c>
      <c r="B1057" s="44" t="s">
        <v>3826</v>
      </c>
      <c r="C1057" s="45" t="s">
        <v>26</v>
      </c>
      <c r="D1057" s="47">
        <v>1</v>
      </c>
      <c r="E1057" s="57" t="s">
        <v>3788</v>
      </c>
      <c r="F1057" s="45" t="s">
        <v>3794</v>
      </c>
      <c r="G1057" s="45" t="s">
        <v>3805</v>
      </c>
      <c r="H1057" s="45" t="s">
        <v>3806</v>
      </c>
      <c r="I1057" s="47" t="s">
        <v>3807</v>
      </c>
      <c r="J1057" s="47">
        <v>2</v>
      </c>
      <c r="K1057" s="48">
        <v>45485</v>
      </c>
      <c r="L1057" s="48">
        <v>45850</v>
      </c>
      <c r="M1057" s="49">
        <f t="shared" ref="M1057:M1066" si="16">ROUND((L1057-K1057)/7,0)</f>
        <v>52</v>
      </c>
      <c r="N1057" s="52">
        <v>0</v>
      </c>
      <c r="O1057" s="51" t="s">
        <v>1481</v>
      </c>
      <c r="P1057" s="44" t="s">
        <v>3879</v>
      </c>
    </row>
    <row r="1058" spans="1:16" ht="115.5" x14ac:dyDescent="0.25">
      <c r="A1058" s="3">
        <v>30</v>
      </c>
      <c r="B1058" s="44" t="s">
        <v>3829</v>
      </c>
      <c r="C1058" s="45" t="s">
        <v>26</v>
      </c>
      <c r="D1058" s="47">
        <v>1</v>
      </c>
      <c r="E1058" s="57" t="s">
        <v>3788</v>
      </c>
      <c r="F1058" s="45" t="s">
        <v>3794</v>
      </c>
      <c r="G1058" s="45" t="s">
        <v>3809</v>
      </c>
      <c r="H1058" s="45" t="s">
        <v>3810</v>
      </c>
      <c r="I1058" s="47" t="s">
        <v>224</v>
      </c>
      <c r="J1058" s="47">
        <v>1</v>
      </c>
      <c r="K1058" s="48">
        <v>45485</v>
      </c>
      <c r="L1058" s="48">
        <v>45746</v>
      </c>
      <c r="M1058" s="49">
        <f t="shared" si="16"/>
        <v>37</v>
      </c>
      <c r="N1058" s="52">
        <v>0</v>
      </c>
      <c r="O1058" s="51" t="s">
        <v>1481</v>
      </c>
      <c r="P1058" s="44" t="s">
        <v>3879</v>
      </c>
    </row>
    <row r="1059" spans="1:16" ht="115.5" x14ac:dyDescent="0.25">
      <c r="A1059" s="3">
        <v>30</v>
      </c>
      <c r="B1059" s="44" t="s">
        <v>3832</v>
      </c>
      <c r="C1059" s="45" t="s">
        <v>26</v>
      </c>
      <c r="D1059" s="47">
        <v>1</v>
      </c>
      <c r="E1059" s="57" t="s">
        <v>3788</v>
      </c>
      <c r="F1059" s="45" t="s">
        <v>3794</v>
      </c>
      <c r="G1059" s="45" t="s">
        <v>3812</v>
      </c>
      <c r="H1059" s="45" t="s">
        <v>3813</v>
      </c>
      <c r="I1059" s="47" t="s">
        <v>216</v>
      </c>
      <c r="J1059" s="47">
        <v>1</v>
      </c>
      <c r="K1059" s="48">
        <v>45485</v>
      </c>
      <c r="L1059" s="48">
        <v>45746</v>
      </c>
      <c r="M1059" s="49">
        <f t="shared" si="16"/>
        <v>37</v>
      </c>
      <c r="N1059" s="52">
        <v>0</v>
      </c>
      <c r="O1059" s="51" t="s">
        <v>1481</v>
      </c>
      <c r="P1059" s="44" t="s">
        <v>3879</v>
      </c>
    </row>
    <row r="1060" spans="1:16" ht="115.5" x14ac:dyDescent="0.25">
      <c r="A1060" s="3">
        <v>30</v>
      </c>
      <c r="B1060" s="44" t="s">
        <v>3835</v>
      </c>
      <c r="C1060" s="45" t="s">
        <v>26</v>
      </c>
      <c r="D1060" s="47">
        <v>1</v>
      </c>
      <c r="E1060" s="57" t="s">
        <v>3788</v>
      </c>
      <c r="F1060" s="45" t="s">
        <v>3794</v>
      </c>
      <c r="G1060" s="45" t="s">
        <v>3815</v>
      </c>
      <c r="H1060" s="45" t="s">
        <v>3816</v>
      </c>
      <c r="I1060" s="47" t="s">
        <v>216</v>
      </c>
      <c r="J1060" s="47">
        <v>1</v>
      </c>
      <c r="K1060" s="48">
        <v>45485</v>
      </c>
      <c r="L1060" s="48">
        <v>45746</v>
      </c>
      <c r="M1060" s="49">
        <f t="shared" si="16"/>
        <v>37</v>
      </c>
      <c r="N1060" s="52">
        <v>0</v>
      </c>
      <c r="O1060" s="51" t="s">
        <v>1481</v>
      </c>
      <c r="P1060" s="44" t="s">
        <v>3879</v>
      </c>
    </row>
    <row r="1061" spans="1:16" ht="115.5" x14ac:dyDescent="0.25">
      <c r="A1061" s="3">
        <v>30</v>
      </c>
      <c r="B1061" s="44" t="s">
        <v>3838</v>
      </c>
      <c r="C1061" s="45" t="s">
        <v>26</v>
      </c>
      <c r="D1061" s="47">
        <v>1</v>
      </c>
      <c r="E1061" s="57" t="s">
        <v>3788</v>
      </c>
      <c r="F1061" s="45" t="s">
        <v>3794</v>
      </c>
      <c r="G1061" s="45" t="s">
        <v>3818</v>
      </c>
      <c r="H1061" s="45" t="s">
        <v>3819</v>
      </c>
      <c r="I1061" s="47" t="s">
        <v>3820</v>
      </c>
      <c r="J1061" s="47">
        <v>1</v>
      </c>
      <c r="K1061" s="48">
        <v>45485</v>
      </c>
      <c r="L1061" s="48">
        <v>45746</v>
      </c>
      <c r="M1061" s="49">
        <f t="shared" si="16"/>
        <v>37</v>
      </c>
      <c r="N1061" s="52">
        <v>0</v>
      </c>
      <c r="O1061" s="51" t="s">
        <v>1481</v>
      </c>
      <c r="P1061" s="44" t="s">
        <v>3879</v>
      </c>
    </row>
    <row r="1062" spans="1:16" ht="132" x14ac:dyDescent="0.25">
      <c r="A1062" s="3">
        <v>30</v>
      </c>
      <c r="B1062" s="44" t="s">
        <v>3843</v>
      </c>
      <c r="C1062" s="45" t="s">
        <v>26</v>
      </c>
      <c r="D1062" s="47">
        <v>2</v>
      </c>
      <c r="E1062" s="57" t="s">
        <v>3822</v>
      </c>
      <c r="F1062" s="45" t="s">
        <v>3823</v>
      </c>
      <c r="G1062" s="57" t="s">
        <v>3824</v>
      </c>
      <c r="H1062" s="57" t="s">
        <v>3825</v>
      </c>
      <c r="I1062" s="47" t="s">
        <v>3792</v>
      </c>
      <c r="J1062" s="47">
        <v>1</v>
      </c>
      <c r="K1062" s="48">
        <v>45485</v>
      </c>
      <c r="L1062" s="48">
        <v>45746</v>
      </c>
      <c r="M1062" s="49">
        <f t="shared" si="16"/>
        <v>37</v>
      </c>
      <c r="N1062" s="52">
        <v>0</v>
      </c>
      <c r="O1062" s="51" t="s">
        <v>1481</v>
      </c>
      <c r="P1062" s="47" t="s">
        <v>3942</v>
      </c>
    </row>
    <row r="1063" spans="1:16" ht="132" x14ac:dyDescent="0.25">
      <c r="A1063" s="3">
        <v>30</v>
      </c>
      <c r="B1063" s="44" t="s">
        <v>3848</v>
      </c>
      <c r="C1063" s="45" t="s">
        <v>26</v>
      </c>
      <c r="D1063" s="47">
        <v>2</v>
      </c>
      <c r="E1063" s="57" t="s">
        <v>3822</v>
      </c>
      <c r="F1063" s="45" t="s">
        <v>3823</v>
      </c>
      <c r="G1063" s="45" t="s">
        <v>3827</v>
      </c>
      <c r="H1063" s="45" t="s">
        <v>3828</v>
      </c>
      <c r="I1063" s="47" t="s">
        <v>220</v>
      </c>
      <c r="J1063" s="47">
        <v>1</v>
      </c>
      <c r="K1063" s="48">
        <v>45485</v>
      </c>
      <c r="L1063" s="48">
        <v>45746</v>
      </c>
      <c r="M1063" s="49">
        <f t="shared" si="16"/>
        <v>37</v>
      </c>
      <c r="N1063" s="52">
        <v>0</v>
      </c>
      <c r="O1063" s="51" t="s">
        <v>1481</v>
      </c>
      <c r="P1063" s="44" t="s">
        <v>3879</v>
      </c>
    </row>
    <row r="1064" spans="1:16" ht="132" x14ac:dyDescent="0.25">
      <c r="A1064" s="3">
        <v>30</v>
      </c>
      <c r="B1064" s="44" t="s">
        <v>3852</v>
      </c>
      <c r="C1064" s="45" t="s">
        <v>26</v>
      </c>
      <c r="D1064" s="47">
        <v>2</v>
      </c>
      <c r="E1064" s="57" t="s">
        <v>3822</v>
      </c>
      <c r="F1064" s="45" t="s">
        <v>3823</v>
      </c>
      <c r="G1064" s="45" t="s">
        <v>3830</v>
      </c>
      <c r="H1064" s="45" t="s">
        <v>3831</v>
      </c>
      <c r="I1064" s="47" t="s">
        <v>2086</v>
      </c>
      <c r="J1064" s="47">
        <v>1</v>
      </c>
      <c r="K1064" s="48">
        <v>45485</v>
      </c>
      <c r="L1064" s="48">
        <v>45850</v>
      </c>
      <c r="M1064" s="49">
        <f t="shared" si="16"/>
        <v>52</v>
      </c>
      <c r="N1064" s="52">
        <v>0</v>
      </c>
      <c r="O1064" s="51"/>
      <c r="P1064" s="44" t="s">
        <v>3923</v>
      </c>
    </row>
    <row r="1065" spans="1:16" ht="132" x14ac:dyDescent="0.25">
      <c r="A1065" s="3">
        <v>30</v>
      </c>
      <c r="B1065" s="44" t="s">
        <v>3993</v>
      </c>
      <c r="C1065" s="45" t="s">
        <v>26</v>
      </c>
      <c r="D1065" s="46">
        <v>2</v>
      </c>
      <c r="E1065" s="57" t="s">
        <v>3822</v>
      </c>
      <c r="F1065" s="45" t="s">
        <v>3823</v>
      </c>
      <c r="G1065" s="57" t="s">
        <v>3833</v>
      </c>
      <c r="H1065" s="57" t="s">
        <v>3834</v>
      </c>
      <c r="I1065" s="47" t="s">
        <v>220</v>
      </c>
      <c r="J1065" s="47">
        <v>1</v>
      </c>
      <c r="K1065" s="48">
        <v>45485</v>
      </c>
      <c r="L1065" s="48">
        <v>45746</v>
      </c>
      <c r="M1065" s="49">
        <f t="shared" si="16"/>
        <v>37</v>
      </c>
      <c r="N1065" s="52">
        <v>0</v>
      </c>
      <c r="O1065" s="51" t="s">
        <v>1481</v>
      </c>
      <c r="P1065" s="44" t="s">
        <v>3879</v>
      </c>
    </row>
    <row r="1066" spans="1:16" ht="148.5" x14ac:dyDescent="0.25">
      <c r="A1066" s="3">
        <v>30</v>
      </c>
      <c r="B1066" s="44" t="s">
        <v>3994</v>
      </c>
      <c r="C1066" s="45" t="s">
        <v>26</v>
      </c>
      <c r="D1066" s="46">
        <v>2</v>
      </c>
      <c r="E1066" s="57" t="s">
        <v>3822</v>
      </c>
      <c r="F1066" s="45" t="s">
        <v>3823</v>
      </c>
      <c r="G1066" s="57" t="s">
        <v>3836</v>
      </c>
      <c r="H1066" s="57" t="s">
        <v>3837</v>
      </c>
      <c r="I1066" s="47" t="s">
        <v>220</v>
      </c>
      <c r="J1066" s="47">
        <v>1</v>
      </c>
      <c r="K1066" s="48">
        <v>45485</v>
      </c>
      <c r="L1066" s="48">
        <v>45850</v>
      </c>
      <c r="M1066" s="49">
        <f t="shared" si="16"/>
        <v>52</v>
      </c>
      <c r="N1066" s="52">
        <v>0</v>
      </c>
      <c r="O1066" s="51"/>
      <c r="P1066" s="47" t="s">
        <v>3890</v>
      </c>
    </row>
    <row r="1067" spans="1:16" ht="165" x14ac:dyDescent="0.25">
      <c r="A1067" s="3">
        <v>30</v>
      </c>
      <c r="B1067" s="44" t="s">
        <v>3995</v>
      </c>
      <c r="C1067" s="45" t="s">
        <v>26</v>
      </c>
      <c r="D1067" s="46">
        <v>2</v>
      </c>
      <c r="E1067" s="57" t="s">
        <v>3822</v>
      </c>
      <c r="F1067" s="45" t="s">
        <v>3823</v>
      </c>
      <c r="G1067" s="57" t="s">
        <v>3839</v>
      </c>
      <c r="H1067" s="57" t="s">
        <v>3840</v>
      </c>
      <c r="I1067" s="47" t="s">
        <v>3841</v>
      </c>
      <c r="J1067" s="47">
        <v>2</v>
      </c>
      <c r="K1067" s="48">
        <v>45485</v>
      </c>
      <c r="L1067" s="48">
        <v>45657</v>
      </c>
      <c r="M1067" s="49">
        <f>ROUND((L1067-K1067)/7,0)</f>
        <v>25</v>
      </c>
      <c r="N1067" s="52">
        <v>1</v>
      </c>
      <c r="O1067" s="51" t="s">
        <v>3842</v>
      </c>
      <c r="P1067" s="44" t="s">
        <v>3878</v>
      </c>
    </row>
    <row r="1068" spans="1:16" ht="132" x14ac:dyDescent="0.25">
      <c r="A1068" s="3">
        <v>30</v>
      </c>
      <c r="B1068" s="44" t="s">
        <v>3996</v>
      </c>
      <c r="C1068" s="45" t="s">
        <v>26</v>
      </c>
      <c r="D1068" s="46">
        <v>2</v>
      </c>
      <c r="E1068" s="57" t="s">
        <v>3822</v>
      </c>
      <c r="F1068" s="45" t="s">
        <v>3823</v>
      </c>
      <c r="G1068" s="57" t="s">
        <v>3844</v>
      </c>
      <c r="H1068" s="57" t="s">
        <v>3845</v>
      </c>
      <c r="I1068" s="47" t="s">
        <v>3846</v>
      </c>
      <c r="J1068" s="47">
        <v>2</v>
      </c>
      <c r="K1068" s="48">
        <v>45485</v>
      </c>
      <c r="L1068" s="48">
        <v>45657</v>
      </c>
      <c r="M1068" s="49">
        <f>ROUND((L1068-K1068)/7,0)</f>
        <v>25</v>
      </c>
      <c r="N1068" s="52">
        <v>1</v>
      </c>
      <c r="O1068" s="51" t="s">
        <v>3847</v>
      </c>
      <c r="P1068" s="44" t="s">
        <v>3878</v>
      </c>
    </row>
    <row r="1069" spans="1:16" ht="132" x14ac:dyDescent="0.25">
      <c r="A1069" s="3">
        <v>30</v>
      </c>
      <c r="B1069" s="44" t="s">
        <v>3997</v>
      </c>
      <c r="C1069" s="45" t="s">
        <v>26</v>
      </c>
      <c r="D1069" s="46">
        <v>2</v>
      </c>
      <c r="E1069" s="57" t="s">
        <v>3822</v>
      </c>
      <c r="F1069" s="45" t="s">
        <v>3823</v>
      </c>
      <c r="G1069" s="57" t="s">
        <v>3849</v>
      </c>
      <c r="H1069" s="57" t="s">
        <v>3850</v>
      </c>
      <c r="I1069" s="47" t="s">
        <v>997</v>
      </c>
      <c r="J1069" s="47">
        <v>1</v>
      </c>
      <c r="K1069" s="48">
        <v>45485</v>
      </c>
      <c r="L1069" s="48">
        <v>45657</v>
      </c>
      <c r="M1069" s="49">
        <f>ROUND((L1069-K1069)/7,0)</f>
        <v>25</v>
      </c>
      <c r="N1069" s="52">
        <v>1</v>
      </c>
      <c r="O1069" s="51" t="s">
        <v>3851</v>
      </c>
      <c r="P1069" s="44" t="s">
        <v>3878</v>
      </c>
    </row>
    <row r="1070" spans="1:16" ht="132" x14ac:dyDescent="0.25">
      <c r="A1070" s="3">
        <v>30</v>
      </c>
      <c r="B1070" s="44" t="s">
        <v>3998</v>
      </c>
      <c r="C1070" s="45" t="s">
        <v>26</v>
      </c>
      <c r="D1070" s="46">
        <v>2</v>
      </c>
      <c r="E1070" s="57" t="s">
        <v>3822</v>
      </c>
      <c r="F1070" s="45" t="s">
        <v>3823</v>
      </c>
      <c r="G1070" s="57" t="s">
        <v>3853</v>
      </c>
      <c r="H1070" s="57" t="s">
        <v>3854</v>
      </c>
      <c r="I1070" s="47" t="s">
        <v>3855</v>
      </c>
      <c r="J1070" s="47">
        <v>2</v>
      </c>
      <c r="K1070" s="48">
        <v>45485</v>
      </c>
      <c r="L1070" s="48">
        <v>45850</v>
      </c>
      <c r="M1070" s="49">
        <f>ROUND((L1070-K1070)/7,0)</f>
        <v>52</v>
      </c>
      <c r="N1070" s="52">
        <v>0</v>
      </c>
      <c r="O1070" s="51"/>
      <c r="P1070" s="44" t="s">
        <v>3878</v>
      </c>
    </row>
    <row r="352058" spans="1:1" x14ac:dyDescent="0.25">
      <c r="A352058" t="s">
        <v>25</v>
      </c>
    </row>
    <row r="352059" spans="1:1" x14ac:dyDescent="0.25">
      <c r="A352059" t="s">
        <v>26</v>
      </c>
    </row>
  </sheetData>
  <autoFilter ref="A10:IW1070" xr:uid="{00000000-0001-0000-0000-000000000000}"/>
  <mergeCells count="1">
    <mergeCell ref="B8:O8"/>
  </mergeCells>
  <phoneticPr fontId="20" type="noConversion"/>
  <dataValidations count="29">
    <dataValidation type="textLength" allowBlank="1" showInputMessage="1" showErrorMessage="1" errorTitle="Entrada no válida" error="Escriba un texto  Maximo 9 Caracteres" promptTitle="Cualquier contenido Maximo 9 Caracteres" prompt=" Registre EL CÓDIGO contenido en Inf de Auditoría(Suscripción), ó que se encuentra en Plan ya suscrito(Avance o Seguimiento) Insterte tantas filas como ACTIVIDADES sean. Ej.: 11 01 001 (Con espacios)" sqref="D651:D652 D481:D487 D11 D371 D1053:D1062 D85 D111:D114 D585:D588 D1067:D1070 D380:D381 D545:D547 D507:D509 D297 D594:D597 D140:D141 D914:D933 D746:D749 D874 D66:D68 D551 D573:D576 D828:D830 D340:D341 D194:D196 D375 D21:D23 D30:D32 D39:D41 D48:D50 D57:D59 D177:D188 D907:D909 D167:D174 D602:D611 D638:D639 D418:D420 D759 D784:D802 D675:D681 D517:D523 D894:D899 D529:D532 D811:D818 D764:D765 D664:D671 D629:D633 D368 D348:D351 D937:D940 D304:D306 D882:D891 D407:D408 D249:D251 D151:D153 D570:D571 D396 D976:D985 D659:D662" xr:uid="{BE47A936-00E7-49DD-B276-D3BB764FC5FC}">
      <formula1>0</formula1>
      <formula2>9</formula2>
    </dataValidation>
    <dataValidation type="textLength" allowBlank="1" showInputMessage="1" showErrorMessage="1" errorTitle="Entrada no válida" error="Escriba un texto  Maximo 390 Caracteres" promptTitle="Cualquier contenido Maximo 390 Caracteres" prompt=" Registre HALLAZGO contenido en Inf de Auditoría(Suscripción), ó q se encuentra en Plan ya suscrito(Avance o Seguim) SI SUPERA 390 CARACTERES, RESÚMALO. Insterte tantas filas como ACTIVIDADES sean." sqref="E914:E930 E249 E375 E481:E487 E811:E818 F380:F381 F585:F593 E507:E509 E545:E547 E418:E420 E66:E68 E784:E800 E594:E597 E746:E749 E340 E529:E532 E889:E891 E140:E141 E21:E23 E30:E32 E39:E41 E48:E50 E57:E59 E348:E350 E907:E909 E602:E611 E638:E639 E759 E675:E681 E517:E523 E573:E576 E764:E766 E664:E671 E629:E633 F1053:F1061 E558:E562 E882:E886 E535:E537 E551:E553 E354:E357 E651:E652 E570:E571 E976:E985 E659:E662" xr:uid="{9D3A8BD1-7065-40DB-8EB0-AEDB3A8EA088}">
      <formula1>0</formula1>
      <formula2>390</formula2>
    </dataValidation>
    <dataValidation type="textLength" allowBlank="1" showInputMessage="1" showErrorMessage="1" errorTitle="Entrada no válida" error="Escriba un texto  Maximo 390 Caracteres" promptTitle="Cualquier contenido Maximo 390 Caracteres" prompt=" Registre CAUSA contenida en Inf de Auditoría(Suscripción), ó q se encuentra en Plan ya suscrito(Avance o Seguimiento) SI SUPERA 390 CARACTERES, RESÚMALA. Insterte tantas filas como ACTIVIDADES sean." sqref="F60:F61 F15:F16 F24:F25 F33:F34 F42:F43 F51:F52 F96:F97 F249 K470 F69:F70 H470 F375 F811:F818 F914:F933 F545:F548 F507:F509 F594:F597 F340 F529:F530 F784:F800 F759 F746:F749 F874 F937:F940 F889:F891 F140:F141 F1062:F1070 F907:F909 F602:F611 F638:F639 F472:F473 F679:F681 F555:F562 F572:F576 F764:F765 F664:F671 F629:F633 F580:F584 F348:F350 F882:F886 F535:F537 F651:F652 F976:F985 F659:F662" xr:uid="{D02ABF54-61AD-454F-918D-C4DF91137A6B}">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acción (correctiva y/o preventiva) q adopta la Entidad p/ subsanar o corregir causa que genera hallazgo. (MÁX. 390 CARACTERES) Inserte tantas filas como ACTIVIDADES tenga." sqref="G15:H15 G24:H24 G33:H33 G96:H96 H78:H79 H109 G194 G277 G226:G228 G248 G183:G186 G529:G530 G1054 G246 G232:G234 G706:G707 G694:G695 G219 G1023 G110:G112 G222:G224 G282:H282 G286:G292 G140:G141 G230 G371 G260:G267 G173:G174 G659:H662 G114 G134 G337:G340 G589:G593 G274 G741 G375:G379 G927:G933 G535:G547 G146:G148 G204:G206 G602:G611 H728:H729 H747:H749 G679:G680 G759:H759 G748:H749 G788:G791 G1056:G1057 G319:G320 G573:G576 G798:G800 G794:G796 G828:H828 H814:H818 G484:G487 G811:G818 H812 H293 G597 G889:G891 G481:H483 G638:G639 G348:G350 G472:H472 H604:H611 H1034 G980:G982 G979:H979 H1050 H1036:H1039 G863:H863 G852 G1067:G1070 G213:G215 G243:G244 G279:G280 H931 G924 G519:G523 G284 H536:H537 G724:G727 G312:G317 G330:G335 G937 G926:H926 G382:G383 G66:H69 G21 H21:H23 G30 H30:H32 G39:H42 G48:H51 G57:H60 G555:H555 G117 G113:H113 G507:G509 G125 G730:G731 G678:H678 G736 G121:G122 G689:G691 G751 G138 G202 G697:G698 G701:G702 G170 G714:G715 G200 G629:G633 G664 G839:G842 G167 H677 H680 G681:H681 G746:G749 G129 G651:G652 G675:G677 H765 G764:G765 G665:H671 G580:G585 H789:H791 G787:H787 H799 G797:H797 G792:H793 H795:H796 G784:G786 H785:H786 G859:H861 G570:G571 G874 G418 H418:H420 G298 G300:G306" xr:uid="{CA5A5627-281F-404C-944A-306EF3A46EDB}">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las actividades a desarrollar para el cumplimiento de la Acción  de mejoramiento.  Insterte UNA FILA  por ACTIVIDAD. (MÁX. 390 CARACTERES)" sqref="H194 H110 H585:H588 H340 H140:H141 H811 H279:H280 H309 H146:H148 H507 H375:I375 H1056:H1057 H704 H134 H932:H933 H197 H573:H576 H545 H540 H376 H874:I874 G380:G381 H138 H519:H523 H1054 H1067 H223:H224 H604:H606 H277 H597 H638:H639 H798 H813 H839:H842 H679 H746 H794 H484:H486 H543 H800 H675:H676 H651:H652 H764 H608 H348:H350 H927:H930 H889:H891 H298 G882:H882 H529:H532 I1036:I1039 H129 H551 G879:H880 G976:H976 H982 H915 H852 G937 H538 H924:H925 H383 H117 H114 H570 H125 H121:H122 H629:H633 H664 G950:H950 H788 H784 G983:H984" xr:uid="{F31CACA7-AE6B-42FD-A7C9-9DE65BA6F4C8}">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la Unidad de Medida de la actividad. (Ej.: Informes, jornadas de capacitación, etc.) (MÁX. 390 CARACTERES)" sqref="I15 I17 I21:I24 I26 I30:I33 I35 I39:I42 I44 I48:I51 I53 I57:I60 I62 I96 I98 I78:I79 I134 I371 I275:I282 I338:I341 I298 I585:I593 I1054 I882:I883 I194 I258:I269 I1056:I1059 H519:H523 I376:I382 I474 I545:I547 H539 H538:I538 I129 I140:I141 I704 I273 I597 I746:I749 I218:I238 I831:I832 H602:H603 I784:I800 I811:I818 I759 I651:I652 I138 I146:I148 I196:I206 I117 I517:I523 I887 I551 I879:I880 I976 I529:I532 I857:I863 I852 I1067 I172:I174 I481:I486 H535 I312:I317 I330:I335 I924:I933 I66:I69 I71 I11 I889:I891 I252:I254 I570 I109:I114 I243:I248 I507:I509 I125 I121:I122 I153 I177:I186 I210:I215 I638:I639 I602:I611 I629:I633 I828 I839:I842 I675:I681 I950 I573:I576 I764:I765 I664:I671 I555 I348:I351 H937:I937 I659:I662 H543:I543 I286:I292 I319:I320 I1029 I396 I418:I420 I472 I982:I984 I300:I306" xr:uid="{BEAFBDEA-24E0-4F23-811C-15C72EE700B9}">
      <formula1>0</formula1>
      <formula2>390</formula2>
    </dataValidation>
    <dataValidation type="decimal" allowBlank="1" showInputMessage="1" showErrorMessage="1" errorTitle="Entrada no válida" error="Por favor escriba un número" promptTitle="Escriba un número en esta casilla" prompt=" Registre EN NÚMERO la cantidad, volumen o tamaño de la actividad (en unidades o porcentajes).  Ej.: Si en col. 28 registró INFORMES y son 5 informes, aquí se registra el número 5." sqref="J15 J17 J21:J24 J26 J30:J33 J35 J39:J42 J44 J48:J51 J53 J57:J60 J62 J96 J98 J78:J79 J289 J141 J340:J341 J371 J519:J523 J138 J284 J585:J593 J474 J375:J383 J1053:J1067 J545:J547 J535:J540 J741:J749 J167 J831:J832 J689:J691 J129 J784:J800 J810:J818 J757:J759 J651:J652 J597 J768:J769 J874 J887 J529:J532 J1049:J1050 J551 J976 J915 J852 J194 J273:J282 J481:J486 J333:J335 J924:J933 J66:J69 J71 J11 J889:J891 J507:J509 J570 J117 J252:J254 J109:J114 J243:J248 J125 J730:J731 J736:J737 J121:J122 J751:J755 J134 J153 J694:J695 J697:J698 J907:J909 J701:J702 J706:J707 J146 J714:J715 J177:J188 J724:J727 J196:J206 J257:J269 K728:K729 J210:J215 J638:J639 J169:J174 J602:J611 J629:J633 J827:J828 J838:J842 J675:J681 J298 J573:J576 J764:J765 J664:J671 J580:J581 J882:J883 J937 J543 J304:J306 J391:J392 J218:J238 J857:J863 J348:J351 J555 J1029 J396 J418:J420 J472 J982:J985 J659:J662" xr:uid="{DE1B11E2-E544-4092-9393-26075EAD7ED9}">
      <formula1>-9223372036854770000</formula1>
      <formula2>9223372036854770000</formula2>
    </dataValidation>
    <dataValidation type="date" allowBlank="1" showInputMessage="1" errorTitle="Entrada no válida" error="Por favor escriba una fecha válida (AAAA/MM/DD)" promptTitle="Ingrese una fecha (AAAA/MM/DD)" prompt=" Registre la FECHA PROGRAMADA para el inicio de la actividad. (FORMATO AAAA/MM/DD)" sqref="K15 K17 K24 K26 K33 K35 K42 K44 K51 K53 K60 K62 K98 K81 K78 K96 K143:K148 K249 K370 K342 K71 L1066 K90 K746:K749 K1051:K1070 L481:L483 K914:K933 K129 K784:K800 K597 K555 L1064 K811:K818 K651:K652 K937:K940 L872 K904:L904 K481:K487 K759 K889:L891 K934:L936 K474 L857:L861 K66:L68 K1049:L1050 K852:L852 K900:L901 K69 N589:N593 K585:K593 K895 K346:K350 K21:L23 K30:L32 K39:L41 K48:L50 K57:L59 K117 K372:K375 K110:K114 K125 K121:K122 K138 K134 K140:K141 K638:K639 K962:L963 K966:L968 K1006:L1010 K602:K611 K629:K633 K828:L828 K831:L832 K839:L842 K675:K681 K1020:L1027 K1013:L1017 K972:L974 K905:K909 K902:K903 K892:K893 K573:K576 K764:K765 K664:K671 L580:L581 K580:K582 K857:K863 L1057 K1029:K1030 K418:L420 K472 K659:K662 L877:L882 K872:K884" xr:uid="{A0B3C224-02C3-48D5-BE0B-B8404E53919F}">
      <formula1>1900/1/1</formula1>
      <formula2>3000/1/1</formula2>
    </dataValidation>
    <dataValidation type="date" allowBlank="1" showInputMessage="1" errorTitle="Entrada no válida" error="Por favor escriba una fecha válida (AAAA/MM/DD)" promptTitle="Ingrese una fecha (AAAA/MM/DD)" prompt=" Registre la FECHA PROGRAMADA para la terminación de la actividad. (FORMATO AAAA/MM/DD)" sqref="K16 K25 K34 K43 K61:L61 K52 K82 L694:L695 K97 K91:L91 L370 L784:L800 L1058:L1063 L659:L662 L810:L818 L90 L274:L281 L689:L691 L519:L525 L548:L550 L86 L372:L375 L914:L933 L597 L937:L939 L151:L152 L330:L340 L129 L895 L736:L737 K572 L651:L652 L862:L863 L1067:L1070 L167:L174 L210:L215 L388 L529:L532 L572:L576 L78:L84 L60 K70 L555 L15:L20 L24:L29 L33:L38 L42:L47 L51:L56 L62:L65 L69:L74 L92 L96:L101 L105 L243:L247 L368 L117 L109:L114 L535:L540 L125 L730:L731 L751:L759 L138 L121:L122 L140:L141 L143:L148 L741:L749 L697:L698 L196:L206 L827 L701:L702 L837:L838 L706:L707 L885:L886 L714:L715 L177:L188 L724:L727 L312:L321 L219:L230 L1053:L1056 L257:L268 L638:L639 L602:L611 L629:L633 L675:L681 L905:L909 L902:L903 L892:L893 L764:L769 L664:L671 L582:L593 L883 L484:L487 L1065 L283:L293 L252:L254 L232:L238 L309 L346:L350 L875:L876 L1029:L1030 L416:L417 K473 L472:L474 L873 L298 L300:L304" xr:uid="{9DF5C9C9-4A22-497C-87AA-5A26406FFC57}">
      <formula1>1900/1/1</formula1>
      <formula2>3000/1/1</formula2>
    </dataValidation>
    <dataValidation type="decimal" allowBlank="1" showInputMessage="1" showErrorMessage="1" errorTitle="Entrada no válida" error="Por favor escriba un número" promptTitle="Escriba un número en esta casilla" prompt=" Registre EN NÚMERO el avance fisico a la fecha de corte del informe, respecto a las cantidades de las unidades de medida. (Únicamente para AVANCE ó SEGUIMIENTO del Plan de Mejoramiento)" sqref="N330:N332 N82:N84 N442 N109:N110 N86:N89 N312:N320 N531 N273:N284 N585:N588 N529 N63:N74 N914:N963 N872:N884 N177:N188 N651:N652 N464 N746:N749 N129 N784:N800 N857:N863 N458 N447 N367:N374 N638:N639 N76:N80 N117 N1020:N1070 N334 N94:N95 N91:N92 N97:N101 N103:N105 N376:N385 N337:N341 N112:N114 N243:N248 N125 N121:N122 N134 N140:N141 N811:N818 N143:N148 N809 N759 N194:N206 N210:N215 N440 N1006:N1010 N167:N174 N11:N61 N629:N633 N828 N831:N832 N472:N474 N839:N842 N887:N909 N1013:N1017 N659:N662 N151:N153 N852 N602:N611 N764:N765 N664:N681 N552:N555 N966:N1003 N576 N301:N306 N298 N257:N269 N286 N252:N254 N218:N238 N396:N399 N416:N420 N524:N525 N482:N486 N288:N296 N572:N574 N343:N364 N728:N729" xr:uid="{FDABB48A-91BA-413A-8D08-A31DB40D8B79}">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MÁX. 390 CARACTERES)" sqref="O976 O985:O987 O979 O982:O983 O606 O611 O580:O582 O887 O585:O590 O592:O593 O907:O909 P826 P664 P607 P789 P674 P672 P644 P605 P603 P384:P385 P630:P631" xr:uid="{FE2D21CC-CF36-4FD0-B33A-602B7D22FA06}">
      <formula1>0</formula1>
      <formula2>390</formula2>
    </dataValidation>
    <dataValidation type="custom" allowBlank="1" showInputMessage="1" showErrorMessage="1" prompt="Cualquier contenido Maximo 390 Caracteres -  Registre CAUSA contenida en Inf de Auditoría(Suscripción), ó q se encuentra en Plan ya suscrito(Avance o Seguimiento) SI SUPERA 390 CARACTERES, RESÚMALA. Insterte tantas filas como ACTIVIDADES sean." sqref="F488:F501 F563:F571" xr:uid="{1C520ED0-24AF-491C-AE78-CC01C38B6435}">
      <formula1>AND(GTE(LEN(F488),MIN((0),(390))),LTE(LEN(F488),MAX((0),(390))))</formula1>
    </dataValidation>
    <dataValidation type="custom" allowBlank="1" showInputMessage="1" showErrorMessage="1" prompt="Cualquier contenido Maximo 390 Caracteres -  Registre DE MANERA BREVE la Unidad de Medida de la actividad. (Ej.: Informes, jornadas de capacitación, etc.) (MÁX. 390 CARACTERES)" sqref="H557:I557 I488:I501 I563:I569" xr:uid="{9E939C57-B6EC-401C-99D1-61F293759B8C}">
      <formula1>AND(GTE(LEN(H488),MIN((0),(390))),LTE(LEN(H488),MAX((0),(390))))</formula1>
    </dataValidation>
    <dataValidation type="textLength" allowBlank="1" showInputMessage="1" error="Escriba un texto  Maximo 9 Caracteres" promptTitle="Cualquier contenido Maximo 9 Caracteres" prompt=" Registre EL CÓDIGO contenido en Inf de Auditoría(Suscripción), ó que se encuentra en Plan ya suscrito(Avance o Seguimiento) Insterte tantas filas como ACTIVIDADES sean. Ej.: 11 01 001 (Con espacios)" sqref="D346:D347 D370 D397:D399 D372:D374 D352:D353 D554 D12:D14" xr:uid="{1680190D-3F2A-460F-8A52-73871D40E80D}">
      <formula1>0</formula1>
      <formula2>9</formula2>
    </dataValidation>
    <dataValidation type="textLength" allowBlank="1" showInputMessage="1" error="Escriba un texto  Maximo 390 Caracteres" promptTitle="Cualquier contenido Maximo 390 Caracteres" prompt=" Registre HALLAZGO contenido en Inf de Auditoría(Suscripción), ó q se encuentra en Plan ya suscrito(Avance o Seguim) SI SUPERA 390 CARACTERES, RESÚMALO. Insterte tantas filas como ACTIVIDADES sean." sqref="E370 E397:E399 E346:E347 E372:E374 E352:E353 E554 E12:E14" xr:uid="{DCC28E7B-408E-4C6F-94F8-7628AE22B3DE}">
      <formula1>0</formula1>
      <formula2>390</formula2>
    </dataValidation>
    <dataValidation type="textLength" allowBlank="1" showInputMessage="1" error="Escriba un texto  Maximo 390 Caracteres" promptTitle="Cualquier contenido Maximo 390 Caracteres" prompt=" Registre CAUSA contenida en Inf de Auditoría(Suscripción), ó q se encuentra en Plan ya suscrito(Avance o Seguimiento) SI SUPERA 390 CARACTERES, RESÚMALA. Insterte tantas filas como ACTIVIDADES sean." sqref="F370 F397:F399 F346:F347 F372:F374 F352:F353 F554 F12:F14" xr:uid="{658BC221-B17E-4E5C-BF94-636108B11DCA}">
      <formula1>0</formula1>
      <formula2>390</formula2>
    </dataValidation>
    <dataValidation type="textLength" allowBlank="1" showInputMessage="1" error="Escriba un texto  Maximo 390 Caracteres" promptTitle="Cualquier contenido Maximo 390 Caracteres" prompt=" Registre DE MANERA BREVE las actividades a desarrollar para el cumplimiento de la Acción  de mejoramiento.  Insterte UNA FILA  por ACTIVIDAD. (MÁX. 390 CARACTERES)" sqref="G370:H370 H372 G346:H346 G372:G373" xr:uid="{31C8BA76-8478-47F4-B41C-43C602348922}">
      <formula1>0</formula1>
      <formula2>390</formula2>
    </dataValidation>
    <dataValidation type="textLength" allowBlank="1" showInputMessage="1" error="Escriba un texto  Maximo 390 Caracteres" promptTitle="Cualquier contenido Maximo 390 Caracteres" prompt=" Registre DE MANERA BREVE la Unidad de Medida de la actividad. (Ej.: Informes, jornadas de capacitación, etc.) (MÁX. 390 CARACTERES)" sqref="I370 I372 I346" xr:uid="{D6B90D17-350D-4D25-BCFB-63DE9AF361C7}">
      <formula1>0</formula1>
      <formula2>390</formula2>
    </dataValidation>
    <dataValidation type="decimal" allowBlank="1" showInputMessage="1" showErrorMessage="1" errorTitle="Entrada no válida" error="Por favor escriba un número" promptTitle="Escriba un número en esta casilla" prompt=" Registre EN NÚMERO la cantidad, Volumen o tamaño de la actividad (en unidades o porcentajes).  Ej.: Si en col. 28 registró INFORMES y son 5 informes, aquí se registra el número 5." sqref="J370 J346:J347 J372:J374" xr:uid="{1A9D42E8-437D-4B6F-9978-AA058E23E63D}">
      <formula1>-9223372036854770000</formula1>
      <formula2>9223372036854770000</formula2>
    </dataValidation>
    <dataValidation type="date" allowBlank="1" showInputMessage="1" prompt="Ingrese una fecha (AAAA/MM/DD) -  Registre la FECHA PROGRAMADA para la terminación de la actividad. (FORMATO AAAA/MM/DD)" sqref="L389:L390 L421:L424 L505:L509 L400:L406 L442:L471 L545:L547 L551:L553 L428:L429 L478:L480 L435:L439 L488:L501 L409:L415 L393:L395 L556:L571" xr:uid="{4ED42949-A835-47F6-988E-E2590FC5CE1E}">
      <formula1>1900/1/1</formula1>
      <formula2>3000/1/1</formula2>
    </dataValidation>
    <dataValidation type="decimal" allowBlank="1" showInputMessage="1" showErrorMessage="1" prompt="Escriba un número en esta casilla -  Registre EN NÚMERO el avance fisico a la fecha de corte del informe, respecto a las cantidades de las unidades de medida. (Únicamente para AVANCE ó SEGUIMIENTO del Plan de Mejoramiento)" sqref="N530 N388:N390 N421:N424 N465:N471 N428:N429 N488:N523 N459:N463 N442:N446 N558:N571 N435:N439 N400:N406 N580:N582 N478:N481 N448:N457 N393:N395 N409:N415 N556 N532:N551 N575" xr:uid="{40E5E132-20AF-4373-8274-F7DE75DC3AE4}">
      <formula1>-9223372036854770000</formula1>
      <formula2>9223372036854770000</formula2>
    </dataValidation>
    <dataValidation type="custom" allowBlank="1" showInputMessage="1" showErrorMessage="1" prompt="Cualquier contenido Maximo 390 Caracteres -  Registre DE MANERA BREVE acción (correctiva y/o preventiva) q adopta la Entidad p/ subsanar o corregir causa que genera hallazgo. (MÁX. 390 CARACTERES) Inserte tantas filas como ACTIVIDADES tenga." sqref="G395 G556:G557 G409:G415 G478:G480 G388:G390 G393 G421:G423 G437:G439 G442:G471 G488:G501 G400:G406 G435 G428:G429 H556:I556 G563:G569" xr:uid="{38DE8536-B637-4DB1-9439-5107B3A12BE6}">
      <formula1>AND(GTE(LEN(G388),MIN((0),(390))),LTE(LEN(G388),MAX((0),(390))))</formula1>
    </dataValidation>
    <dataValidation type="decimal" allowBlank="1" showInputMessage="1" showErrorMessage="1" prompt="Escriba un número en esta casilla -  Registre EN NÚMERO la cantidad, volumen o tamaño de la actividad (en unidades o porcentajes).  Ej.: Si en col. 28 registró INFORMES y son 5 informes, aquí se registra el número 5." sqref="J400 J388:J389 J455 J429 J411 J488:J501 J556:J557 J460 J450 J453 J563:J569" xr:uid="{7E4FF04F-922D-4964-9BDC-4264328B4C46}">
      <formula1>-9223372036854770000</formula1>
      <formula2>9223372036854770000</formula2>
    </dataValidation>
    <dataValidation type="custom" allowBlank="1" showInputMessage="1" showErrorMessage="1" prompt="Cualquier contenido Maximo 9 Caracteres -  Registre EL CÓDIGO contenido en Inf de Auditoría(Suscripción), ó que se encuentra en Plan ya suscrito(Avance o Seguimiento) Insterte tantas filas como ACTIVIDADES sean. Ej.: 11 01 001 (Con espacios)" sqref="D388 D478:D480 D393 D442:D471 D556:D557 D400 D488:D501 D421:D424 D428:D429 D402 D435:D438 D409:D415 D563:D569" xr:uid="{4ED720BB-4E4E-41DF-86CC-2049DE9CB6DE}">
      <formula1>AND(GTE(LEN(D388),MIN((0),(9))),LTE(LEN(D388),MAX((0),(9))))</formula1>
    </dataValidation>
    <dataValidation type="custom" allowBlank="1" showInputMessage="1" showErrorMessage="1" prompt="Cualquier contenido Maximo 390 Caracteres -  Registre HALLAZGO contenido en Inf de Auditoría(Suscripción), ó q se encuentra en Plan ya suscrito(Avance o Seguim) SI SUPERA 390 CARACTERES, RESÚMALO. Insterte tantas filas como ACTIVIDADES sean." sqref="E478:F480 E556:E557 E442:F471 E388:F390 E488:E501 E421:F424 E428:F429 E400:F406 E435:F438 E393:F395 E409:F415 E567:E569" xr:uid="{7FBE6EE3-173D-4599-8A4A-C085AC25DFF3}">
      <formula1>AND(GTE(LEN(E388),MIN((0),(390))),LTE(LEN(E388),MAX((0),(390))))</formula1>
    </dataValidation>
    <dataValidation type="custom" allowBlank="1" showInputMessage="1" showErrorMessage="1" prompt="Cualquier contenido Maximo 390 Caracteres -  Registre DE MANERA BREVE las actividades a desarrollar para el cumplimiento de la Acción  de mejoramiento.  Insterte UNA FILA  por ACTIVIDAD. (MÁX. 390 CARACTERES)" sqref="H388:H390 I409:I410 I412:I415 I389:I390 H488:H501 H437:I439 H409:H415 H423:H424 H421:I421 I461:I465 H467:I468 I401:I406 H460:H464 H478:I480 H393:I393 H400:H406 H395:I395 I440 I423 I469:I470 H428:H429 H455:H456 H442:H450 I428 H471:I471 H469 I459 H453 I456 I442:I449 H563:H569" xr:uid="{E08FF45C-B1F8-42F8-B7B4-9315363AE80B}">
      <formula1>AND(GTE(LEN(H388),MIN((0),(390))),LTE(LEN(H388),MAX((0),(390))))</formula1>
    </dataValidation>
    <dataValidation type="date" allowBlank="1" showInputMessage="1" prompt="Ingrese una fecha (AAAA/MM/DD) -  Registre la FECHA PROGRAMADA para el inicio de la actividad. (FORMATO AAAA/MM/DD)" sqref="K388:K390 K393:K395 K442:K469 K471 K535:K541 K400:K406 K488:K515 K556:K559 K428:K429 K519:K523 K421:K424 K543:K552 K529:K532 K435:K439 J556:J557 K478:K480 K409:K415 K563:K571" xr:uid="{49063656-7EE0-4541-93D6-0C434C31B857}">
      <formula1>1900/1/1</formula1>
      <formula2>3000/1/1</formula2>
    </dataValidation>
    <dataValidation type="textLength" allowBlank="1" showInputMessage="1" showErrorMessage="1" sqref="P728:P729 O341:O342 O389 O151:O153 O318 O529:O532 O431:O436 O841:O847 O405:O407 O668:O671 O675:O678 O680:O681 O764:O769 O790:O802 O786:O788 O826:O834 O816:O818 O486 O391:O392 O236:O238 O109:O112 O1067:O1069 O422:O424 O488 O494 O961 O570:O576 O510:O525 O14:O74 O11 O333 O96:O101 O105 O184 O114 O117 O558:O562 O125 O730:O731 O441:O460 O121:O122 O689:O691 O583:O584 O594:O604 O751:O759 O138 O358:O359 O140:O141 O748:O749 O694:O695 O697:O698 O701:O702 O837:O838 O706:O707 O714:O715 O143:O148 O206 O724:O727 O215 O741:O745 O502:O506 O273 O403 O173 O478:O483 O384:O385 O129 O497:O498 O375:O379 O462:O469 O428:O429 O369:O372 O733:O737 O874 O882:O886 O1065 O287:O288 O937:O939 O608 O301:O306 O639:O641 O645:O647 O649:O650 O653:O658 O660:O662 O664:O666 O810:O814 O852:O856 O858:O863 O866:O871 O900:O901 O1053:O1063 O345:O346 O167 O178 O182 O194:O195 O201 O210 O213 O218 O220:O221 O223 O225 O231 O78:O92 O261:O262 O264 O248:O256 O282 O285 O336 O267:O270 O438:O439 O348:O351 O1029 O396 O399 O472:O474 O356 O535:O538 O541 O545:O555 O491:O492 O299 O297 O567 O365:O366 O409:O420 O627:O637" xr:uid="{3AEA3E9D-8A82-41FD-B188-B5D2ABF68D76}">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si registra la SUSCRIPCIÓN, ó el AVANCE (SEGUIMIENTO) del Plan de Mejoramiento." sqref="C96:C101 C105 C90:C92 C730:C800 C1006:C1070 C109:C114 C117:C118 C125 C121:C122 C138 C134 C140:C141 C194:C206 D728:D729 C210:C215 C177:C188 C428:C429 C167:C174 C478:C525 C11:C74 C651:C652 C129 C966:C1002 C857:C909 C330:C424 C435:C474 C309:C321 C674:C727 C803:C854 C638:C639 C78:C88 C218:C238 C151:C153 C143:C148 C914:C963 C629:C633 C659:C672 C243:C306 C529:C576 C643:C644 C602:C624 C580:C597" xr:uid="{B6771578-750A-4EEF-B617-2235AFFE0263}">
      <formula1>#REF!</formula1>
    </dataValidation>
  </dataValidations>
  <pageMargins left="0.7" right="0.7" top="0.75" bottom="0.75" header="0.3" footer="0.3"/>
  <pageSetup orientation="portrait"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BF27A8-DDFD-4CF9-92CA-3B63BDE4DC9F}">
  <dimension ref="A1:O25"/>
  <sheetViews>
    <sheetView zoomScale="115" zoomScaleNormal="115" workbookViewId="0">
      <pane ySplit="2" topLeftCell="A3" activePane="bottomLeft" state="frozen"/>
      <selection pane="bottomLeft" activeCell="H22" sqref="H22"/>
    </sheetView>
  </sheetViews>
  <sheetFormatPr baseColWidth="10" defaultColWidth="11.42578125" defaultRowHeight="13.5" x14ac:dyDescent="0.25"/>
  <cols>
    <col min="1" max="2" width="19.28515625" style="6" customWidth="1"/>
    <col min="3" max="3" width="39.28515625" style="6" customWidth="1"/>
    <col min="4" max="4" width="9.7109375" style="6" hidden="1" customWidth="1"/>
    <col min="5" max="5" width="17" style="6" customWidth="1"/>
    <col min="6" max="6" width="11.42578125" style="6"/>
    <col min="7" max="7" width="14.42578125" style="6" customWidth="1"/>
    <col min="8" max="8" width="17.140625" style="6" customWidth="1"/>
    <col min="9" max="9" width="16" style="6" customWidth="1"/>
    <col min="10" max="10" width="16.85546875" style="6" customWidth="1"/>
    <col min="11" max="11" width="4.28515625" style="6" customWidth="1"/>
    <col min="12" max="12" width="13.42578125" style="6" bestFit="1" customWidth="1"/>
    <col min="13" max="13" width="11.85546875" style="6" bestFit="1" customWidth="1"/>
    <col min="14" max="14" width="11.42578125" style="6"/>
    <col min="15" max="15" width="15" style="6" customWidth="1"/>
    <col min="16" max="16384" width="11.42578125" style="6"/>
  </cols>
  <sheetData>
    <row r="1" spans="1:15" ht="12.75" customHeight="1" x14ac:dyDescent="0.25">
      <c r="A1" s="39" t="s">
        <v>3943</v>
      </c>
      <c r="B1" s="39"/>
      <c r="C1" s="39"/>
      <c r="D1" s="39"/>
      <c r="E1" s="39"/>
      <c r="F1" s="39"/>
      <c r="G1" s="39"/>
      <c r="H1" s="39"/>
      <c r="I1" s="39"/>
      <c r="J1" s="40"/>
    </row>
    <row r="2" spans="1:15" ht="39.75" customHeight="1" x14ac:dyDescent="0.25">
      <c r="A2" s="7" t="s">
        <v>3944</v>
      </c>
      <c r="B2" s="7" t="s">
        <v>3945</v>
      </c>
      <c r="C2" s="7" t="s">
        <v>3946</v>
      </c>
      <c r="D2" s="7" t="s">
        <v>3947</v>
      </c>
      <c r="E2" s="7" t="s">
        <v>3948</v>
      </c>
      <c r="F2" s="7" t="s">
        <v>3949</v>
      </c>
      <c r="G2" s="7" t="s">
        <v>3950</v>
      </c>
      <c r="H2" s="7" t="s">
        <v>3951</v>
      </c>
      <c r="I2" s="7" t="s">
        <v>3952</v>
      </c>
      <c r="J2" s="7" t="s">
        <v>3953</v>
      </c>
      <c r="K2" s="8"/>
      <c r="L2" s="8"/>
      <c r="N2" s="9"/>
      <c r="O2" s="9"/>
    </row>
    <row r="3" spans="1:15" x14ac:dyDescent="0.25">
      <c r="A3" s="10">
        <v>2017</v>
      </c>
      <c r="B3" s="11">
        <v>2016</v>
      </c>
      <c r="C3" s="12" t="s">
        <v>3954</v>
      </c>
      <c r="D3" s="13">
        <v>8</v>
      </c>
      <c r="E3" s="13">
        <v>2</v>
      </c>
      <c r="F3" s="13">
        <v>4</v>
      </c>
      <c r="G3" s="13">
        <v>1</v>
      </c>
      <c r="H3" s="14">
        <f t="shared" ref="H3:H22" si="0">G3/F3</f>
        <v>0.25</v>
      </c>
      <c r="I3" s="13">
        <v>3</v>
      </c>
      <c r="J3" s="15">
        <f t="shared" ref="J3:J22" si="1">I3/F3</f>
        <v>0.75</v>
      </c>
      <c r="K3" s="8"/>
      <c r="L3" s="16"/>
      <c r="M3" s="17"/>
      <c r="N3" s="8"/>
    </row>
    <row r="4" spans="1:15" x14ac:dyDescent="0.25">
      <c r="A4" s="10">
        <v>2019</v>
      </c>
      <c r="B4" s="11">
        <v>2018</v>
      </c>
      <c r="C4" s="12" t="s">
        <v>3955</v>
      </c>
      <c r="D4" s="13">
        <v>27</v>
      </c>
      <c r="E4" s="13">
        <v>11</v>
      </c>
      <c r="F4" s="13">
        <v>96</v>
      </c>
      <c r="G4" s="13">
        <v>64</v>
      </c>
      <c r="H4" s="14">
        <f t="shared" si="0"/>
        <v>0.66666666666666663</v>
      </c>
      <c r="I4" s="13">
        <v>32</v>
      </c>
      <c r="J4" s="15">
        <f t="shared" si="1"/>
        <v>0.33333333333333331</v>
      </c>
      <c r="K4" s="8"/>
      <c r="L4" s="16"/>
      <c r="M4" s="17"/>
      <c r="N4" s="18"/>
    </row>
    <row r="5" spans="1:15" x14ac:dyDescent="0.25">
      <c r="A5" s="10">
        <v>2020</v>
      </c>
      <c r="B5" s="11" t="s">
        <v>3956</v>
      </c>
      <c r="C5" s="12" t="s">
        <v>3957</v>
      </c>
      <c r="D5" s="13">
        <v>26</v>
      </c>
      <c r="E5" s="13">
        <v>7</v>
      </c>
      <c r="F5" s="13">
        <v>27</v>
      </c>
      <c r="G5" s="19">
        <v>8</v>
      </c>
      <c r="H5" s="14">
        <f t="shared" si="0"/>
        <v>0.29629629629629628</v>
      </c>
      <c r="I5" s="13">
        <v>19</v>
      </c>
      <c r="J5" s="15">
        <f t="shared" si="1"/>
        <v>0.70370370370370372</v>
      </c>
      <c r="K5" s="8"/>
      <c r="L5" s="16"/>
      <c r="M5" s="17"/>
      <c r="N5" s="8"/>
    </row>
    <row r="6" spans="1:15" ht="38.25" x14ac:dyDescent="0.25">
      <c r="A6" s="10">
        <v>2021</v>
      </c>
      <c r="B6" s="11" t="s">
        <v>3958</v>
      </c>
      <c r="C6" s="12" t="s">
        <v>3959</v>
      </c>
      <c r="D6" s="13">
        <v>2</v>
      </c>
      <c r="E6" s="13">
        <v>1</v>
      </c>
      <c r="F6" s="13">
        <v>2</v>
      </c>
      <c r="G6" s="19">
        <v>1</v>
      </c>
      <c r="H6" s="14">
        <f t="shared" si="0"/>
        <v>0.5</v>
      </c>
      <c r="I6" s="13">
        <v>1</v>
      </c>
      <c r="J6" s="15">
        <f t="shared" si="1"/>
        <v>0.5</v>
      </c>
      <c r="K6" s="8"/>
      <c r="L6" s="16"/>
      <c r="M6" s="17"/>
      <c r="N6" s="8"/>
    </row>
    <row r="7" spans="1:15" x14ac:dyDescent="0.25">
      <c r="A7" s="10">
        <v>2021</v>
      </c>
      <c r="B7" s="20" t="s">
        <v>3958</v>
      </c>
      <c r="C7" s="12" t="s">
        <v>3960</v>
      </c>
      <c r="D7" s="13">
        <v>4</v>
      </c>
      <c r="E7" s="13">
        <v>3</v>
      </c>
      <c r="F7" s="13">
        <v>9</v>
      </c>
      <c r="G7" s="19">
        <v>6</v>
      </c>
      <c r="H7" s="14">
        <f t="shared" si="0"/>
        <v>0.66666666666666663</v>
      </c>
      <c r="I7" s="13">
        <v>3</v>
      </c>
      <c r="J7" s="21">
        <f t="shared" si="1"/>
        <v>0.33333333333333331</v>
      </c>
      <c r="K7" s="8"/>
      <c r="L7" s="16"/>
      <c r="M7" s="17"/>
      <c r="N7" s="8"/>
    </row>
    <row r="8" spans="1:15" x14ac:dyDescent="0.25">
      <c r="A8" s="10">
        <v>2021</v>
      </c>
      <c r="B8" s="20">
        <v>2020</v>
      </c>
      <c r="C8" s="12" t="s">
        <v>3961</v>
      </c>
      <c r="D8" s="13">
        <v>45</v>
      </c>
      <c r="E8" s="13">
        <v>44</v>
      </c>
      <c r="F8" s="13">
        <v>136</v>
      </c>
      <c r="G8" s="19">
        <v>59</v>
      </c>
      <c r="H8" s="14">
        <f t="shared" si="0"/>
        <v>0.43382352941176472</v>
      </c>
      <c r="I8" s="13">
        <v>77</v>
      </c>
      <c r="J8" s="21">
        <f t="shared" si="1"/>
        <v>0.56617647058823528</v>
      </c>
      <c r="K8" s="8"/>
      <c r="L8" s="16"/>
      <c r="M8" s="17"/>
      <c r="N8" s="8"/>
    </row>
    <row r="9" spans="1:15" x14ac:dyDescent="0.25">
      <c r="A9" s="10">
        <v>2021</v>
      </c>
      <c r="B9" s="20">
        <v>2021</v>
      </c>
      <c r="C9" s="22" t="s">
        <v>3962</v>
      </c>
      <c r="D9" s="13">
        <v>38</v>
      </c>
      <c r="E9" s="13">
        <v>32</v>
      </c>
      <c r="F9" s="13">
        <v>55</v>
      </c>
      <c r="G9" s="19">
        <v>6</v>
      </c>
      <c r="H9" s="14">
        <f t="shared" si="0"/>
        <v>0.10909090909090909</v>
      </c>
      <c r="I9" s="13">
        <v>49</v>
      </c>
      <c r="J9" s="35">
        <f t="shared" si="1"/>
        <v>0.89090909090909087</v>
      </c>
      <c r="K9" s="8"/>
      <c r="L9" s="16"/>
      <c r="M9" s="17"/>
      <c r="N9" s="8"/>
    </row>
    <row r="10" spans="1:15" x14ac:dyDescent="0.25">
      <c r="A10" s="10">
        <v>2022</v>
      </c>
      <c r="B10" s="20" t="s">
        <v>3963</v>
      </c>
      <c r="C10" s="22" t="s">
        <v>3964</v>
      </c>
      <c r="D10" s="13">
        <v>4</v>
      </c>
      <c r="E10" s="13">
        <v>1</v>
      </c>
      <c r="F10" s="13">
        <v>1</v>
      </c>
      <c r="G10" s="19">
        <v>0</v>
      </c>
      <c r="H10" s="14">
        <f t="shared" si="0"/>
        <v>0</v>
      </c>
      <c r="I10" s="13">
        <v>1</v>
      </c>
      <c r="J10" s="21">
        <f t="shared" si="1"/>
        <v>1</v>
      </c>
      <c r="K10" s="8"/>
      <c r="L10" s="16"/>
      <c r="M10" s="17"/>
      <c r="N10" s="8"/>
    </row>
    <row r="11" spans="1:15" ht="25.5" x14ac:dyDescent="0.25">
      <c r="A11" s="10">
        <v>2022</v>
      </c>
      <c r="B11" s="20">
        <v>2021</v>
      </c>
      <c r="C11" s="22" t="s">
        <v>3965</v>
      </c>
      <c r="D11" s="23">
        <v>18</v>
      </c>
      <c r="E11" s="23">
        <v>3</v>
      </c>
      <c r="F11" s="13">
        <v>7</v>
      </c>
      <c r="G11" s="23">
        <v>2</v>
      </c>
      <c r="H11" s="14">
        <f t="shared" si="0"/>
        <v>0.2857142857142857</v>
      </c>
      <c r="I11" s="23">
        <v>5</v>
      </c>
      <c r="J11" s="21">
        <f t="shared" si="1"/>
        <v>0.7142857142857143</v>
      </c>
      <c r="K11" s="8"/>
      <c r="L11" s="16"/>
      <c r="M11" s="17"/>
      <c r="N11" s="8"/>
    </row>
    <row r="12" spans="1:15" x14ac:dyDescent="0.25">
      <c r="A12" s="10">
        <v>2022</v>
      </c>
      <c r="B12" s="20">
        <v>2021</v>
      </c>
      <c r="C12" s="22" t="s">
        <v>3966</v>
      </c>
      <c r="D12" s="23">
        <v>38</v>
      </c>
      <c r="E12" s="23">
        <v>11</v>
      </c>
      <c r="F12" s="13">
        <v>32</v>
      </c>
      <c r="G12" s="23">
        <v>18</v>
      </c>
      <c r="H12" s="14">
        <f t="shared" si="0"/>
        <v>0.5625</v>
      </c>
      <c r="I12" s="23">
        <v>14</v>
      </c>
      <c r="J12" s="21">
        <f t="shared" si="1"/>
        <v>0.4375</v>
      </c>
      <c r="K12" s="8"/>
      <c r="L12" s="16"/>
      <c r="M12" s="17"/>
      <c r="N12" s="8"/>
    </row>
    <row r="13" spans="1:15" x14ac:dyDescent="0.25">
      <c r="A13" s="10">
        <v>2022</v>
      </c>
      <c r="B13" s="24" t="s">
        <v>3967</v>
      </c>
      <c r="C13" s="25" t="s">
        <v>3968</v>
      </c>
      <c r="D13" s="26">
        <v>2</v>
      </c>
      <c r="E13" s="26">
        <v>1</v>
      </c>
      <c r="F13" s="13">
        <v>2</v>
      </c>
      <c r="G13" s="26">
        <v>1</v>
      </c>
      <c r="H13" s="14">
        <f t="shared" si="0"/>
        <v>0.5</v>
      </c>
      <c r="I13" s="26">
        <v>1</v>
      </c>
      <c r="J13" s="21">
        <f t="shared" si="1"/>
        <v>0.5</v>
      </c>
      <c r="K13" s="8"/>
      <c r="L13" s="16"/>
      <c r="M13" s="17"/>
      <c r="N13" s="8"/>
    </row>
    <row r="14" spans="1:15" x14ac:dyDescent="0.25">
      <c r="A14" s="10">
        <v>2022</v>
      </c>
      <c r="B14" s="24">
        <v>2021</v>
      </c>
      <c r="C14" s="25" t="s">
        <v>3969</v>
      </c>
      <c r="D14" s="26"/>
      <c r="E14" s="23">
        <v>31</v>
      </c>
      <c r="F14" s="13">
        <v>99</v>
      </c>
      <c r="G14" s="23">
        <v>52</v>
      </c>
      <c r="H14" s="14">
        <f t="shared" si="0"/>
        <v>0.5252525252525253</v>
      </c>
      <c r="I14" s="23">
        <v>47</v>
      </c>
      <c r="J14" s="21">
        <f t="shared" si="1"/>
        <v>0.47474747474747475</v>
      </c>
      <c r="K14" s="8"/>
      <c r="L14" s="16"/>
      <c r="M14" s="17"/>
      <c r="N14" s="8"/>
    </row>
    <row r="15" spans="1:15" x14ac:dyDescent="0.25">
      <c r="A15" s="10">
        <v>2023</v>
      </c>
      <c r="B15" s="27">
        <v>2022</v>
      </c>
      <c r="C15" s="25" t="s">
        <v>3970</v>
      </c>
      <c r="D15" s="26"/>
      <c r="E15" s="26">
        <v>1</v>
      </c>
      <c r="F15" s="13">
        <v>7</v>
      </c>
      <c r="G15" s="26">
        <v>5</v>
      </c>
      <c r="H15" s="28">
        <f t="shared" si="0"/>
        <v>0.7142857142857143</v>
      </c>
      <c r="I15" s="26">
        <v>2</v>
      </c>
      <c r="J15" s="29">
        <f t="shared" si="1"/>
        <v>0.2857142857142857</v>
      </c>
      <c r="K15" s="8"/>
      <c r="L15" s="16"/>
      <c r="M15" s="17"/>
      <c r="N15" s="8"/>
    </row>
    <row r="16" spans="1:15" x14ac:dyDescent="0.25">
      <c r="A16" s="10">
        <v>2023</v>
      </c>
      <c r="B16" s="27">
        <v>2022</v>
      </c>
      <c r="C16" s="25" t="s">
        <v>3971</v>
      </c>
      <c r="D16" s="26"/>
      <c r="E16" s="26">
        <v>18</v>
      </c>
      <c r="F16" s="13">
        <v>92</v>
      </c>
      <c r="G16" s="26">
        <v>50</v>
      </c>
      <c r="H16" s="28">
        <f t="shared" si="0"/>
        <v>0.54347826086956519</v>
      </c>
      <c r="I16" s="26">
        <v>42</v>
      </c>
      <c r="J16" s="29">
        <f t="shared" si="1"/>
        <v>0.45652173913043476</v>
      </c>
      <c r="K16" s="8"/>
      <c r="L16" s="16"/>
      <c r="M16" s="17"/>
      <c r="N16" s="8"/>
    </row>
    <row r="17" spans="1:14" ht="25.5" x14ac:dyDescent="0.25">
      <c r="A17" s="10">
        <v>2023</v>
      </c>
      <c r="B17" s="24" t="s">
        <v>3967</v>
      </c>
      <c r="C17" s="25" t="s">
        <v>3972</v>
      </c>
      <c r="D17" s="26"/>
      <c r="E17" s="26">
        <v>1</v>
      </c>
      <c r="F17" s="13">
        <v>5</v>
      </c>
      <c r="G17" s="26">
        <v>3</v>
      </c>
      <c r="H17" s="28">
        <f t="shared" si="0"/>
        <v>0.6</v>
      </c>
      <c r="I17" s="26">
        <v>2</v>
      </c>
      <c r="J17" s="29">
        <f t="shared" si="1"/>
        <v>0.4</v>
      </c>
      <c r="K17" s="8"/>
      <c r="L17" s="16"/>
      <c r="M17" s="17"/>
      <c r="N17" s="8"/>
    </row>
    <row r="18" spans="1:14" ht="25.5" x14ac:dyDescent="0.25">
      <c r="A18" s="10">
        <v>2023</v>
      </c>
      <c r="B18" s="27" t="s">
        <v>3973</v>
      </c>
      <c r="C18" s="25" t="s">
        <v>3974</v>
      </c>
      <c r="D18" s="26"/>
      <c r="E18" s="26">
        <v>2</v>
      </c>
      <c r="F18" s="13">
        <v>9</v>
      </c>
      <c r="G18" s="26">
        <v>2</v>
      </c>
      <c r="H18" s="28">
        <f t="shared" si="0"/>
        <v>0.22222222222222221</v>
      </c>
      <c r="I18" s="26">
        <v>7</v>
      </c>
      <c r="J18" s="29">
        <f t="shared" si="1"/>
        <v>0.77777777777777779</v>
      </c>
      <c r="K18" s="8"/>
      <c r="L18" s="16"/>
      <c r="M18" s="17"/>
      <c r="N18" s="8"/>
    </row>
    <row r="19" spans="1:14" x14ac:dyDescent="0.25">
      <c r="A19" s="10">
        <v>2023</v>
      </c>
      <c r="B19" s="27" t="s">
        <v>3975</v>
      </c>
      <c r="C19" s="25" t="s">
        <v>3976</v>
      </c>
      <c r="D19" s="26"/>
      <c r="E19" s="26">
        <v>77</v>
      </c>
      <c r="F19" s="13">
        <v>278</v>
      </c>
      <c r="G19" s="26">
        <v>72</v>
      </c>
      <c r="H19" s="28">
        <f t="shared" si="0"/>
        <v>0.25899280575539568</v>
      </c>
      <c r="I19" s="26">
        <v>206</v>
      </c>
      <c r="J19" s="36">
        <f t="shared" si="1"/>
        <v>0.74100719424460426</v>
      </c>
      <c r="K19" s="8"/>
      <c r="L19" s="16"/>
      <c r="M19" s="17"/>
      <c r="N19" s="8"/>
    </row>
    <row r="20" spans="1:14" x14ac:dyDescent="0.25">
      <c r="A20" s="10">
        <v>2024</v>
      </c>
      <c r="B20" s="27">
        <v>2023</v>
      </c>
      <c r="C20" s="30" t="s">
        <v>3977</v>
      </c>
      <c r="D20" s="26"/>
      <c r="E20" s="26">
        <v>54</v>
      </c>
      <c r="F20" s="13">
        <v>181</v>
      </c>
      <c r="G20" s="26">
        <v>32</v>
      </c>
      <c r="H20" s="28">
        <f t="shared" si="0"/>
        <v>0.17679558011049723</v>
      </c>
      <c r="I20" s="26">
        <v>149</v>
      </c>
      <c r="J20" s="29">
        <f t="shared" si="1"/>
        <v>0.82320441988950277</v>
      </c>
      <c r="K20" s="8"/>
      <c r="L20" s="16"/>
      <c r="M20" s="17"/>
      <c r="N20" s="8"/>
    </row>
    <row r="21" spans="1:14" x14ac:dyDescent="0.25">
      <c r="A21" s="10">
        <v>2024</v>
      </c>
      <c r="B21" s="27" t="s">
        <v>3978</v>
      </c>
      <c r="C21" s="30" t="s">
        <v>3979</v>
      </c>
      <c r="D21" s="26"/>
      <c r="E21" s="26">
        <v>2</v>
      </c>
      <c r="F21" s="13">
        <v>18</v>
      </c>
      <c r="G21" s="26">
        <v>3</v>
      </c>
      <c r="H21" s="28">
        <f t="shared" si="0"/>
        <v>0.16666666666666666</v>
      </c>
      <c r="I21" s="26">
        <v>15</v>
      </c>
      <c r="J21" s="29">
        <f t="shared" si="1"/>
        <v>0.83333333333333337</v>
      </c>
      <c r="K21" s="8"/>
      <c r="L21" s="16"/>
      <c r="M21" s="17"/>
      <c r="N21" s="8"/>
    </row>
    <row r="22" spans="1:14" ht="18" x14ac:dyDescent="0.25">
      <c r="A22" s="41" t="s">
        <v>3980</v>
      </c>
      <c r="B22" s="42"/>
      <c r="C22" s="43"/>
      <c r="D22" s="31">
        <f>SUM(D3:D13)</f>
        <v>212</v>
      </c>
      <c r="E22" s="31">
        <f>SUM(E3:E21)</f>
        <v>302</v>
      </c>
      <c r="F22" s="31">
        <f>SUM(F3:F21)</f>
        <v>1060</v>
      </c>
      <c r="G22" s="31">
        <f>SUM(G3:G21)</f>
        <v>385</v>
      </c>
      <c r="H22" s="32">
        <f t="shared" si="0"/>
        <v>0.3632075471698113</v>
      </c>
      <c r="I22" s="31">
        <f>SUM(I3:I21)</f>
        <v>675</v>
      </c>
      <c r="J22" s="32">
        <f t="shared" si="1"/>
        <v>0.6367924528301887</v>
      </c>
      <c r="K22" s="33"/>
      <c r="L22" s="16"/>
      <c r="M22" s="17"/>
      <c r="N22" s="8"/>
    </row>
    <row r="24" spans="1:14" x14ac:dyDescent="0.25">
      <c r="H24" s="33"/>
      <c r="I24" s="33"/>
    </row>
    <row r="25" spans="1:14" x14ac:dyDescent="0.25">
      <c r="H25" s="33"/>
      <c r="I25" s="33"/>
      <c r="J25" s="33"/>
      <c r="K25" s="33"/>
    </row>
  </sheetData>
  <autoFilter ref="A2:J22" xr:uid="{79D8D0A6-D752-4012-8289-F5F0C4C0E6A7}"/>
  <mergeCells count="2">
    <mergeCell ref="A1:J1"/>
    <mergeCell ref="A22:C22"/>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Plan de Mejoramiento CGR </vt:lpstr>
      <vt:lpstr>Resultados final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Carolina Aguilera Martinez</cp:lastModifiedBy>
  <dcterms:created xsi:type="dcterms:W3CDTF">2025-07-23T16:40:01Z</dcterms:created>
  <dcterms:modified xsi:type="dcterms:W3CDTF">2025-07-28T14:09:43Z</dcterms:modified>
</cp:coreProperties>
</file>