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fileserversan\Publica\140-OCI\2025\Eva y Segui\Eva Norma\PM Interno\Informe Final _2025\"/>
    </mc:Choice>
  </mc:AlternateContent>
  <xr:revisionPtr revIDLastSave="0" documentId="8_{46ED194B-7F35-4416-ADCF-BBADA3528242}" xr6:coauthVersionLast="47" xr6:coauthVersionMax="47" xr10:uidLastSave="{00000000-0000-0000-0000-000000000000}"/>
  <bookViews>
    <workbookView xWindow="-120" yWindow="-120" windowWidth="29040" windowHeight="15720" firstSheet="7" activeTab="7" xr2:uid="{00000000-000D-0000-FFFF-FFFF00000000}"/>
  </bookViews>
  <sheets>
    <sheet name="Hoja1" sheetId="9" state="hidden" r:id="rId1"/>
    <sheet name="PMI" sheetId="5" state="hidden" r:id="rId2"/>
    <sheet name="Diagrama Causa - Efecto" sheetId="10" state="hidden" r:id="rId3"/>
    <sheet name="Método 7M" sheetId="11" state="hidden" r:id="rId4"/>
    <sheet name="PORQUÉ" sheetId="12" state="hidden" r:id="rId5"/>
    <sheet name="IDEAS" sheetId="13" state="hidden" r:id="rId6"/>
    <sheet name="PMI (2)" sheetId="14" state="hidden" r:id="rId7"/>
    <sheet name="PMI_2025" sheetId="25" r:id="rId8"/>
    <sheet name="Resultados_2024" sheetId="26" r:id="rId9"/>
    <sheet name="Resultados_2025" sheetId="17" r:id="rId10"/>
    <sheet name="Cuadros" sheetId="27" state="hidden" r:id="rId11"/>
    <sheet name="Grafica" sheetId="28" state="hidden" r:id="rId12"/>
    <sheet name="Ejecución" sheetId="19" state="hidden" r:id="rId13"/>
    <sheet name="Ejecución (2)" sheetId="23" state="hidden" r:id="rId14"/>
    <sheet name="Inefectivos" sheetId="21" state="hidden" r:id="rId15"/>
    <sheet name="Pendientes" sheetId="20" state="hidden" r:id="rId16"/>
    <sheet name="Reformulación" sheetId="22" state="hidden" r:id="rId17"/>
    <sheet name="Hoja2" sheetId="8" state="hidden" r:id="rId18"/>
  </sheets>
  <definedNames>
    <definedName name="_xlnm._FilterDatabase" localSheetId="11" hidden="1">Grafica!$A$1:$C$21</definedName>
    <definedName name="_xlnm._FilterDatabase" localSheetId="1" hidden="1">PMI!$A$4:$AA$341</definedName>
    <definedName name="_xlnm._FilterDatabase" localSheetId="6" hidden="1">'PMI (2)'!$A$4:$AB$337</definedName>
    <definedName name="_xlnm._FilterDatabase" localSheetId="7" hidden="1">PMI_2025!$A$4:$AA$337</definedName>
    <definedName name="_xlnm._FilterDatabase" localSheetId="8" hidden="1">Resultados_2024!$A$2:$H$22</definedName>
    <definedName name="_xlnm._FilterDatabase" localSheetId="9" hidden="1">Resultados_2025!$A$2:$H$22</definedName>
    <definedName name="_Hlk175746226" localSheetId="10">Cuadros!$K$23</definedName>
    <definedName name="_Hlk175746603" localSheetId="10">Cuadros!$K$35</definedName>
    <definedName name="_xlnm.Print_Area" localSheetId="1">PMI!$D$1:$AA$44</definedName>
    <definedName name="_xlnm.Print_Area" localSheetId="6">'PMI (2)'!$D$1:$AA$40</definedName>
    <definedName name="_xlnm.Print_Area" localSheetId="7">PMI_2025!$D$1:$AA$40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1" i="28" l="1"/>
  <c r="B21" i="28"/>
  <c r="N33" i="26"/>
  <c r="L33" i="26"/>
  <c r="K33" i="26"/>
  <c r="J33" i="26"/>
  <c r="O29" i="26"/>
  <c r="M29" i="26"/>
  <c r="I28" i="27"/>
  <c r="I29" i="27"/>
  <c r="I30" i="27"/>
  <c r="I31" i="27"/>
  <c r="I32" i="27"/>
  <c r="I33" i="27"/>
  <c r="I34" i="27" s="1"/>
  <c r="I35" i="27" s="1"/>
  <c r="I36" i="27" s="1"/>
  <c r="I37" i="27" s="1"/>
  <c r="I38" i="27" s="1"/>
  <c r="I39" i="27" s="1"/>
  <c r="I40" i="27" s="1"/>
  <c r="I41" i="27" s="1"/>
  <c r="I42" i="27" s="1"/>
  <c r="I43" i="27" s="1"/>
  <c r="I27" i="27"/>
  <c r="M33" i="26" l="1"/>
  <c r="O33" i="26"/>
  <c r="B19" i="27"/>
  <c r="E18" i="27"/>
  <c r="E19" i="27"/>
  <c r="E20" i="27"/>
  <c r="B18" i="27"/>
  <c r="B17" i="27"/>
  <c r="D21" i="27"/>
  <c r="C21" i="27"/>
  <c r="E17" i="27"/>
  <c r="F10" i="27"/>
  <c r="D10" i="27"/>
  <c r="C10" i="27"/>
  <c r="B10" i="27"/>
  <c r="G6" i="27"/>
  <c r="E6" i="27"/>
  <c r="G22" i="26"/>
  <c r="E22" i="26"/>
  <c r="D22" i="26"/>
  <c r="C22" i="26"/>
  <c r="H21" i="26"/>
  <c r="F21" i="26"/>
  <c r="H20" i="26"/>
  <c r="F20" i="26"/>
  <c r="H19" i="26"/>
  <c r="F19" i="26"/>
  <c r="H18" i="26"/>
  <c r="F18" i="26"/>
  <c r="H17" i="26"/>
  <c r="F17" i="26"/>
  <c r="H16" i="26"/>
  <c r="F16" i="26"/>
  <c r="H15" i="26"/>
  <c r="F15" i="26"/>
  <c r="H14" i="26"/>
  <c r="F14" i="26"/>
  <c r="H13" i="26"/>
  <c r="F13" i="26"/>
  <c r="H12" i="26"/>
  <c r="F12" i="26"/>
  <c r="H11" i="26"/>
  <c r="F11" i="26"/>
  <c r="H10" i="26"/>
  <c r="F10" i="26"/>
  <c r="H9" i="26"/>
  <c r="F9" i="26"/>
  <c r="H8" i="26"/>
  <c r="F8" i="26"/>
  <c r="H7" i="26"/>
  <c r="F7" i="26"/>
  <c r="H6" i="26"/>
  <c r="F6" i="26"/>
  <c r="H5" i="26"/>
  <c r="F5" i="26"/>
  <c r="H4" i="26"/>
  <c r="F4" i="26"/>
  <c r="H3" i="26"/>
  <c r="F3" i="26"/>
  <c r="E22" i="17"/>
  <c r="D22" i="17"/>
  <c r="C22" i="17"/>
  <c r="H3" i="17"/>
  <c r="F3" i="17"/>
  <c r="G22" i="17"/>
  <c r="H21" i="17"/>
  <c r="F21" i="17"/>
  <c r="H20" i="17"/>
  <c r="F20" i="17"/>
  <c r="H19" i="17"/>
  <c r="F19" i="17"/>
  <c r="H18" i="17"/>
  <c r="F18" i="17"/>
  <c r="H17" i="17"/>
  <c r="F17" i="17"/>
  <c r="H16" i="17"/>
  <c r="F16" i="17"/>
  <c r="H15" i="17"/>
  <c r="F15" i="17"/>
  <c r="H14" i="17"/>
  <c r="F14" i="17"/>
  <c r="H13" i="17"/>
  <c r="F13" i="17"/>
  <c r="H12" i="17"/>
  <c r="F12" i="17"/>
  <c r="H11" i="17"/>
  <c r="F11" i="17"/>
  <c r="H10" i="17"/>
  <c r="F10" i="17"/>
  <c r="H9" i="17"/>
  <c r="F9" i="17"/>
  <c r="H8" i="17"/>
  <c r="F8" i="17"/>
  <c r="H7" i="17"/>
  <c r="F7" i="17"/>
  <c r="H6" i="17"/>
  <c r="F6" i="17"/>
  <c r="H5" i="17"/>
  <c r="F5" i="17"/>
  <c r="H4" i="17"/>
  <c r="F4" i="17"/>
  <c r="B21" i="27" l="1"/>
  <c r="E21" i="27"/>
  <c r="E10" i="27"/>
  <c r="G10" i="27"/>
  <c r="F22" i="26"/>
  <c r="H22" i="26"/>
  <c r="F22" i="17"/>
  <c r="H22"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Liliana Sofia Navas Pineda</author>
    <author>Paola Andrea Blandon Salazar</author>
    <author>Pinilla Rodriguez Gina Fernanda</author>
    <author>Magda Paola Santana Lopez</author>
    <author>Ana Giselly Martinez Montoya</author>
    <author>Gladys Carolina Palacios Nino</author>
    <author>Jairo Andres Gonzalez Vaca</author>
    <author>Johanna Alejandra Perdomo Polania</author>
    <author>tc={DD2F00F1-73DD-45D5-B2DA-C29EC350674A}</author>
    <author>tc={26F35BC1-C5BC-4750-8E86-81732810AA6A}</author>
    <author>tc={2290BF77-79D6-41EC-87D6-06F58C439FD2}</author>
    <author>tc={EC9B35A2-DC3B-448E-A187-E34B0DA3809C}</author>
    <author>tc={27414EED-3B67-45C0-8438-F9CBF6FB083F}</author>
    <author>Daniel Felipe Coy Castro</author>
  </authors>
  <commentList>
    <comment ref="F7" authorId="0" shapeId="0" xr:uid="{C83AC71E-CA1C-4C79-982B-910FFF2941B9}">
      <text>
        <r>
          <rPr>
            <b/>
            <sz val="9"/>
            <color indexed="81"/>
            <rFont val="Tahoma"/>
            <family val="2"/>
          </rPr>
          <t>Selección la fuente de la lista desplegable</t>
        </r>
        <r>
          <rPr>
            <sz val="9"/>
            <color indexed="81"/>
            <rFont val="Tahoma"/>
            <family val="2"/>
          </rPr>
          <t xml:space="preserve">
</t>
        </r>
      </text>
    </comment>
    <comment ref="G7" authorId="0" shapeId="0" xr:uid="{CFA3AD17-CA19-4BF0-9DB3-D5599DEBB2DB}">
      <text>
        <r>
          <rPr>
            <b/>
            <sz val="9"/>
            <color indexed="81"/>
            <rFont val="Tahoma"/>
            <family val="2"/>
          </rPr>
          <t>Indique el proceso auditado o la unidad auditable.</t>
        </r>
        <r>
          <rPr>
            <sz val="9"/>
            <color indexed="81"/>
            <rFont val="Tahoma"/>
            <family val="2"/>
          </rPr>
          <t xml:space="preserve">
</t>
        </r>
      </text>
    </comment>
    <comment ref="H7" authorId="1" shapeId="0" xr:uid="{DC499D44-5A81-4350-BA41-417F01F917D9}">
      <text>
        <r>
          <rPr>
            <b/>
            <sz val="9"/>
            <color indexed="81"/>
            <rFont val="Tahoma"/>
            <family val="2"/>
          </rPr>
          <t>Corresponde a la fecha del Informe de auditoría previamente comunicado</t>
        </r>
        <r>
          <rPr>
            <sz val="9"/>
            <color indexed="81"/>
            <rFont val="Tahoma"/>
            <family val="2"/>
          </rPr>
          <t xml:space="preserve">
</t>
        </r>
      </text>
    </comment>
    <comment ref="I7" authorId="1" shapeId="0" xr:uid="{83DD4BFA-2A83-477C-ADF3-8320317C724A}">
      <text>
        <r>
          <rPr>
            <b/>
            <sz val="9"/>
            <color indexed="81"/>
            <rFont val="Tahoma"/>
            <family val="2"/>
          </rPr>
          <t>Información descrita en el Informe de auditoría correspondiente.</t>
        </r>
        <r>
          <rPr>
            <sz val="9"/>
            <color indexed="81"/>
            <rFont val="Tahoma"/>
            <family val="2"/>
          </rPr>
          <t xml:space="preserve">
</t>
        </r>
      </text>
    </comment>
    <comment ref="J7" authorId="0" shapeId="0" xr:uid="{D9306EF7-E1A6-4681-9C2A-1B9486E8B473}">
      <text>
        <r>
          <rPr>
            <sz val="11"/>
            <color theme="1"/>
            <rFont val="Calibri"/>
            <family val="2"/>
            <scheme val="minor"/>
          </rPr>
          <t xml:space="preserve">Seleccione con una X el tipo de acción a realizar.
</t>
        </r>
      </text>
    </comment>
    <comment ref="U7" authorId="1" shapeId="0" xr:uid="{7D158197-02C9-48D4-A5CA-0B7E358BFC11}">
      <text>
        <r>
          <rPr>
            <sz val="11"/>
            <color theme="1"/>
            <rFont val="Calibri"/>
            <family val="2"/>
            <scheme val="minor"/>
          </rPr>
          <t xml:space="preserve">Espacio para diligenciamiento de quien realiza el seguimiento de acuerdo con la auditoría efectuada:
Auditoría de Gestión: Oficina de Control Interno.
Auditoría del Sistema de Gestión de Calidad: Dirección de Planeación y Prospectiva
Auditoría del Sistema de Salud y Seguridad en el Trabajo: Vicepresidencia Corporativa / Dirección de Talento Humano.
Auditoría del Sistema de Gestión Ambiental:  Vicepresidencia Corporativa 
Auditoría de Seguridad de la Información: Oficina de Tecnologías y Sistemas de la Información
</t>
        </r>
      </text>
    </comment>
    <comment ref="Y7" authorId="2" shapeId="0" xr:uid="{00000000-0006-0000-0000-000001000000}">
      <text>
        <r>
          <rPr>
            <sz val="11"/>
            <color theme="1"/>
            <rFont val="Calibri"/>
            <family val="2"/>
            <scheme val="minor"/>
          </rPr>
          <t>Estado de la acción luego del seguimiento, seleccione con una "X".</t>
        </r>
      </text>
    </comment>
    <comment ref="J8" authorId="1" shapeId="0" xr:uid="{A13D0C55-D64E-47E8-A200-2462344CAC09}">
      <text>
        <r>
          <rPr>
            <b/>
            <sz val="9"/>
            <color indexed="81"/>
            <rFont val="Tahoma"/>
            <family val="2"/>
          </rPr>
          <t>C</t>
        </r>
        <r>
          <rPr>
            <sz val="9"/>
            <color indexed="81"/>
            <rFont val="Tahoma"/>
            <family val="2"/>
          </rPr>
          <t xml:space="preserve">orreción
</t>
        </r>
      </text>
    </comment>
    <comment ref="K8" authorId="1" shapeId="0" xr:uid="{74299050-3BCF-440C-BCF4-5EC99C6A2C5C}">
      <text>
        <r>
          <rPr>
            <b/>
            <sz val="9"/>
            <color indexed="81"/>
            <rFont val="Tahoma"/>
            <family val="2"/>
          </rPr>
          <t>A</t>
        </r>
        <r>
          <rPr>
            <sz val="9"/>
            <color indexed="81"/>
            <rFont val="Tahoma"/>
            <family val="2"/>
          </rPr>
          <t xml:space="preserve">cción </t>
        </r>
        <r>
          <rPr>
            <b/>
            <sz val="9"/>
            <color indexed="81"/>
            <rFont val="Tahoma"/>
            <family val="2"/>
          </rPr>
          <t>C</t>
        </r>
        <r>
          <rPr>
            <sz val="9"/>
            <color indexed="81"/>
            <rFont val="Tahoma"/>
            <family val="2"/>
          </rPr>
          <t xml:space="preserve">orrectiva
</t>
        </r>
      </text>
    </comment>
    <comment ref="L8" authorId="1" shapeId="0" xr:uid="{EECC9E6D-E27C-4485-B82D-7F72CED2D36A}">
      <text>
        <r>
          <rPr>
            <b/>
            <sz val="9"/>
            <color indexed="81"/>
            <rFont val="Tahoma"/>
            <family val="2"/>
          </rPr>
          <t>A</t>
        </r>
        <r>
          <rPr>
            <sz val="9"/>
            <color indexed="81"/>
            <rFont val="Tahoma"/>
            <family val="2"/>
          </rPr>
          <t xml:space="preserve">cción </t>
        </r>
        <r>
          <rPr>
            <b/>
            <sz val="9"/>
            <color indexed="81"/>
            <rFont val="Tahoma"/>
            <family val="2"/>
          </rPr>
          <t>P</t>
        </r>
        <r>
          <rPr>
            <sz val="9"/>
            <color indexed="81"/>
            <rFont val="Tahoma"/>
            <family val="2"/>
          </rPr>
          <t xml:space="preserve">reventiva
</t>
        </r>
      </text>
    </comment>
    <comment ref="M8" authorId="1" shapeId="0" xr:uid="{372F3CC9-E2EF-438D-8F39-A732D6B07646}">
      <text>
        <r>
          <rPr>
            <sz val="11"/>
            <color theme="1"/>
            <rFont val="Calibri"/>
            <family val="2"/>
            <scheme val="minor"/>
          </rPr>
          <t xml:space="preserve">Aplica cuando se trata de Cuando el hallazgo o no conformidad requiera una corrección, describa la acción a realizar.
</t>
        </r>
      </text>
    </comment>
    <comment ref="N8" authorId="3" shapeId="0" xr:uid="{C86B1EBC-237F-42FB-88D3-78EB79E7660A}">
      <text>
        <r>
          <rPr>
            <sz val="11"/>
            <color theme="1"/>
            <rFont val="Calibri"/>
            <family val="2"/>
            <scheme val="minor"/>
          </rPr>
          <t>Resultado del análisis de causas, indique las causas encontradas de acuerdo con el análisis de causas realizado.</t>
        </r>
      </text>
    </comment>
    <comment ref="O8" authorId="0" shapeId="0" xr:uid="{0F9C98A5-DCDA-4CFB-BE04-7921C6B52777}">
      <text>
        <r>
          <rPr>
            <b/>
            <sz val="9"/>
            <color indexed="81"/>
            <rFont val="Tahoma"/>
            <family val="2"/>
          </rPr>
          <t>Indique la causa raíz encontrada.</t>
        </r>
        <r>
          <rPr>
            <sz val="9"/>
            <color indexed="81"/>
            <rFont val="Tahoma"/>
            <family val="2"/>
          </rPr>
          <t xml:space="preserve">
</t>
        </r>
      </text>
    </comment>
    <comment ref="P8" authorId="1" shapeId="0" xr:uid="{CE3308A5-AF13-427B-B4C5-D933DB22C4F2}">
      <text>
        <r>
          <rPr>
            <b/>
            <sz val="9"/>
            <color indexed="81"/>
            <rFont val="Tahoma"/>
            <family val="2"/>
          </rPr>
          <t xml:space="preserve">Actividades propuestas por el proceso o unidad auditable para eliminar cada una de las causas identificadas, incluyendo la causa raíz.
</t>
        </r>
      </text>
    </comment>
    <comment ref="Q8" authorId="0" shapeId="0" xr:uid="{75C03BFD-B74C-4776-A0FF-72E2B2E786CB}">
      <text>
        <r>
          <rPr>
            <sz val="11"/>
            <color theme="1"/>
            <rFont val="Calibri"/>
            <family val="2"/>
            <scheme val="minor"/>
          </rPr>
          <t xml:space="preserve">Indique el(la) responsable asignado(a) de ejecutar el plan de mejoramiento o acciones de mejora.
</t>
        </r>
      </text>
    </comment>
    <comment ref="R8" authorId="0" shapeId="0" xr:uid="{6D3827BA-B895-4926-B858-E24F3AB3C1F3}">
      <text>
        <r>
          <rPr>
            <sz val="11"/>
            <color theme="1"/>
            <rFont val="Calibri"/>
            <family val="2"/>
            <scheme val="minor"/>
          </rPr>
          <t>Indique la fecha (dd/mm/aaaa)
Esta fecha debe ser después del informe de auditoría o evento que se haya identificado.</t>
        </r>
      </text>
    </comment>
    <comment ref="S8" authorId="0" shapeId="0" xr:uid="{5673555D-BE11-491E-A668-0237296ECFA4}">
      <text>
        <r>
          <rPr>
            <sz val="11"/>
            <color theme="1"/>
            <rFont val="Calibri"/>
            <family val="2"/>
            <scheme val="minor"/>
          </rPr>
          <t xml:space="preserve">Indique la fecha (dd/mm/aaaa)
Esta fecha no debe superar un año y máximo podrá extenderse otro año más, de lo contrario será evaluada como inefectiva.
</t>
        </r>
      </text>
    </comment>
    <comment ref="T8" authorId="0" shapeId="0" xr:uid="{6527C252-9251-4B2B-AE82-F8D1F46F9A3B}">
      <text>
        <r>
          <rPr>
            <b/>
            <sz val="9"/>
            <color indexed="81"/>
            <rFont val="Tahoma"/>
            <family val="2"/>
          </rPr>
          <t xml:space="preserve">Indique la evidencia o evidencias a presentar por cada accion de mejora </t>
        </r>
      </text>
    </comment>
    <comment ref="U8" authorId="0" shapeId="0" xr:uid="{46912AC6-6E41-4D24-B6B3-8C6E77314719}">
      <text>
        <r>
          <rPr>
            <b/>
            <sz val="9"/>
            <color indexed="81"/>
            <rFont val="Tahoma"/>
            <family val="2"/>
          </rPr>
          <t xml:space="preserve">Indique la fecha </t>
        </r>
        <r>
          <rPr>
            <sz val="9"/>
            <color indexed="81"/>
            <rFont val="Tahoma"/>
            <family val="2"/>
          </rPr>
          <t xml:space="preserve">(dd/mm/aaaa)
</t>
        </r>
      </text>
    </comment>
    <comment ref="V8" authorId="0" shapeId="0" xr:uid="{484EE6E5-440A-471A-9E99-A155422A9AFB}">
      <text>
        <r>
          <rPr>
            <b/>
            <sz val="9"/>
            <color indexed="81"/>
            <rFont val="Tahoma"/>
            <family val="2"/>
          </rPr>
          <t>Describa el resultado del seguimiento</t>
        </r>
        <r>
          <rPr>
            <sz val="9"/>
            <color indexed="81"/>
            <rFont val="Tahoma"/>
            <family val="2"/>
          </rPr>
          <t xml:space="preserve">
</t>
        </r>
      </text>
    </comment>
    <comment ref="W8" authorId="0" shapeId="0" xr:uid="{F9D73E27-69FE-4F2E-B939-7F1CC1D07516}">
      <text>
        <r>
          <rPr>
            <b/>
            <sz val="9"/>
            <color indexed="81"/>
            <rFont val="Tahoma"/>
            <family val="2"/>
          </rPr>
          <t>Seleccione de la lista desplegable.</t>
        </r>
      </text>
    </comment>
    <comment ref="X8" authorId="0" shapeId="0" xr:uid="{353CACE9-74A5-4380-8763-18F0FC0F1AF2}">
      <text>
        <r>
          <rPr>
            <b/>
            <sz val="9"/>
            <color indexed="81"/>
            <rFont val="Tahoma"/>
            <family val="2"/>
          </rPr>
          <t>Indique si la acción fue efectiva o inefectiva</t>
        </r>
        <r>
          <rPr>
            <sz val="9"/>
            <color indexed="81"/>
            <rFont val="Tahoma"/>
            <family val="2"/>
          </rPr>
          <t xml:space="preserve">
</t>
        </r>
      </text>
    </comment>
    <comment ref="Y8" authorId="2" shapeId="0" xr:uid="{CFC7E58C-E84D-4A0C-8EAD-9DA301C2795C}">
      <text>
        <r>
          <rPr>
            <sz val="9"/>
            <color indexed="81"/>
            <rFont val="Tahoma"/>
            <family val="2"/>
          </rPr>
          <t>Abierta Fuera del Plazo Pactado</t>
        </r>
      </text>
    </comment>
    <comment ref="Z8" authorId="2" shapeId="0" xr:uid="{B6958C85-054B-427F-A669-1D325F054502}">
      <text>
        <r>
          <rPr>
            <sz val="9"/>
            <color indexed="81"/>
            <rFont val="Tahoma"/>
            <family val="2"/>
          </rPr>
          <t>Abierta Dentro del Plazo Pactado</t>
        </r>
      </text>
    </comment>
    <comment ref="AA8" authorId="2" shapeId="0" xr:uid="{FC4BCAC2-9809-4633-8338-6E99DC98AAFB}">
      <text>
        <r>
          <rPr>
            <sz val="9"/>
            <color indexed="81"/>
            <rFont val="Tahoma"/>
            <family val="2"/>
          </rPr>
          <t xml:space="preserve">Cerrada </t>
        </r>
      </text>
    </comment>
    <comment ref="P59" authorId="4" shapeId="0" xr:uid="{043FA354-8737-4FAC-8118-99935726B64D}">
      <text>
        <r>
          <rPr>
            <sz val="9"/>
            <color indexed="81"/>
            <rFont val="Tahoma"/>
            <family val="2"/>
          </rPr>
          <t xml:space="preserve">Revisar si esta es una actividad, ya que el análisis con la OGI de si se cuenta con una herramienta no eliminaria la causa. El objetivo de plantear una acción es que sea real y materializable
</t>
        </r>
      </text>
    </comment>
    <comment ref="P60" authorId="4" shapeId="0" xr:uid="{A1C39AF8-251E-4441-AA29-AA83FB2BD119}">
      <text>
        <r>
          <rPr>
            <sz val="9"/>
            <color indexed="81"/>
            <rFont val="Tahoma"/>
            <family val="2"/>
          </rPr>
          <t xml:space="preserve">Esta actividad se entendería que es producto de la anterior (celda L13) por lo tanto, se sugiere incorporar una actividad relacionada con la implementación de una herramienta tecnolígica para el manejo de los procesos disciplinarios.
</t>
        </r>
      </text>
    </comment>
    <comment ref="S60" authorId="4" shapeId="0" xr:uid="{42B5A900-F1D8-42DC-A156-E87938254CE2}">
      <text>
        <r>
          <rPr>
            <sz val="9"/>
            <color indexed="81"/>
            <rFont val="Tahoma"/>
            <family val="2"/>
          </rPr>
          <t>Establecer fechas reales y que se puedan cumplir, ya que tendría 2 meses para la implementación de la herramienta tecnológica?</t>
        </r>
      </text>
    </comment>
    <comment ref="D62" authorId="4" shapeId="0" xr:uid="{A221F98F-571F-40E7-8007-427B8A47E93C}">
      <text>
        <r>
          <rPr>
            <sz val="9"/>
            <color indexed="81"/>
            <rFont val="Tahoma"/>
            <family val="2"/>
          </rPr>
          <t xml:space="preserve">Los planes de mejoramiento se solicitaron a cada área que intervino en la auditoria, en este caso, esta actividad debe ser socializada al GIT de Archivo para poder ser incluida dentro del Plan de mejoramiento
</t>
        </r>
      </text>
    </comment>
    <comment ref="Q62" authorId="4" shapeId="0" xr:uid="{C7C82584-C8BF-4307-847D-EE6F9B793DC7}">
      <text>
        <r>
          <rPr>
            <sz val="9"/>
            <color indexed="81"/>
            <rFont val="Tahoma"/>
            <family val="2"/>
          </rPr>
          <t xml:space="preserve">Los planes de mejoramiento se solicitaron a cada área que intervino en la auditoria, en este caso, esta actividad debe ser socializada al GIT de Archivo para poder ser incluida dentro del Plan de mejoramiento
</t>
        </r>
      </text>
    </comment>
    <comment ref="P69" authorId="4" shapeId="0" xr:uid="{429029F6-5774-437D-B205-B339EE118877}">
      <text>
        <r>
          <rPr>
            <sz val="9"/>
            <color indexed="81"/>
            <rFont val="Tahoma"/>
            <family val="2"/>
          </rPr>
          <t xml:space="preserve">Validar con el GIT de archivo esta actividad, ya que dentro del Plan de mejoramiento que remitieron no se encuentra incluida.
</t>
        </r>
      </text>
    </comment>
    <comment ref="M80" authorId="5" shapeId="0" xr:uid="{0F05A197-1E21-4DFC-B4F1-D13F00E566AC}">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text>
    </comment>
    <comment ref="M81" authorId="5" shapeId="0" xr:uid="{320CD684-59A7-4B34-800E-B3277ED44A0D}">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text>
    </comment>
    <comment ref="M82" authorId="5" shapeId="0" xr:uid="{B56F56DE-F9B5-4A6D-9C7D-541BFEFE5B30}">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M83" authorId="5" shapeId="0" xr:uid="{52351D95-BD8B-4834-829C-0ADCD518D9A9}">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P85" authorId="5" shapeId="0" xr:uid="{BAFB4B4B-08E3-4B39-B252-183674FE8BFC}">
      <text>
        <r>
          <rPr>
            <sz val="11"/>
            <color indexed="81"/>
            <rFont val="Tahoma"/>
            <family val="2"/>
          </rPr>
          <t xml:space="preserve">Se sugiere que se incluya, acciones de incumplimiento si se pressnta. </t>
        </r>
        <r>
          <rPr>
            <sz val="9"/>
            <color indexed="81"/>
            <rFont val="Tahoma"/>
            <family val="2"/>
          </rPr>
          <t xml:space="preserve">
</t>
        </r>
      </text>
    </comment>
    <comment ref="T87" authorId="5" shapeId="0" xr:uid="{20D7E9F1-9583-4F3C-BC30-8634B64CD5F4}">
      <text>
        <r>
          <rPr>
            <b/>
            <sz val="9"/>
            <color indexed="81"/>
            <rFont val="Tahoma"/>
            <family val="2"/>
          </rPr>
          <t xml:space="preserve">se sugiere, revisar, si solo con un memorando se elimina la causa raiz de la OM. 
Si es el caso revisarlqa con el Git de aseguramiento que actividad pueden propobner ellos. </t>
        </r>
        <r>
          <rPr>
            <sz val="9"/>
            <color indexed="81"/>
            <rFont val="Tahoma"/>
            <family val="2"/>
          </rPr>
          <t xml:space="preserve">
</t>
        </r>
      </text>
    </comment>
    <comment ref="P88" authorId="5" shapeId="0" xr:uid="{D87AE5D8-4E28-4A39-8D7E-355D390A473C}">
      <text>
        <r>
          <rPr>
            <sz val="9"/>
            <color indexed="81"/>
            <rFont val="Tahoma"/>
            <family val="2"/>
          </rPr>
          <t xml:space="preserve">Se sugiere analizar la consecuencia del incumplimiento y proponer actividad.  
</t>
        </r>
      </text>
    </comment>
    <comment ref="P90" authorId="5" shapeId="0" xr:uid="{5D94F587-94DF-4268-926B-D6D6A2B40326}">
      <text>
        <r>
          <rPr>
            <b/>
            <sz val="9"/>
            <color indexed="81"/>
            <rFont val="Tahoma"/>
            <family val="2"/>
          </rPr>
          <t xml:space="preserve">Se sugiere analizar la consecuencia del incumplimiento y proponer actividad.  </t>
        </r>
        <r>
          <rPr>
            <sz val="9"/>
            <color indexed="81"/>
            <rFont val="Tahoma"/>
            <family val="2"/>
          </rPr>
          <t xml:space="preserve">
</t>
        </r>
      </text>
    </comment>
    <comment ref="P92" authorId="5" shapeId="0" xr:uid="{2F55E3A9-7CE2-4287-B98D-51AD7D4407D1}">
      <text>
        <r>
          <rPr>
            <sz val="9"/>
            <color indexed="81"/>
            <rFont val="Tahoma"/>
            <family val="2"/>
          </rPr>
          <t xml:space="preserve">
</t>
        </r>
        <r>
          <rPr>
            <sz val="10"/>
            <color indexed="81"/>
            <rFont val="Tahoma"/>
            <family val="2"/>
          </rPr>
          <t xml:space="preserve">Sugerimos que se incorpore una activida donde se evidencia la finalizacion del proceso de estimado de renta de los activos que no tenga. </t>
        </r>
      </text>
    </comment>
    <comment ref="P95" authorId="5" shapeId="0" xr:uid="{83B953E9-5DCC-4871-A89C-B2120F3C32F9}">
      <text>
        <r>
          <rPr>
            <sz val="11"/>
            <color indexed="81"/>
            <rFont val="Tahoma"/>
            <family val="2"/>
          </rPr>
          <t xml:space="preserve">Se sugiere incorporar actividades que den lugar a las acciones legales correspondiente  informadas en la OM
</t>
        </r>
      </text>
    </comment>
    <comment ref="P97" authorId="5" shapeId="0" xr:uid="{945F1DA1-182C-46CF-BCD4-3AF14CC533AA}">
      <text>
        <r>
          <rPr>
            <sz val="10"/>
            <color indexed="81"/>
            <rFont val="Tahoma"/>
            <family val="2"/>
          </rPr>
          <t xml:space="preserve">No se evidenia las actividades priopuestas que han venido adelantando  para el inicio de las acciones legales, teniendo encuenta los memoraran de solicitud 20233100007833:  y reiteracion 20233100039543 que ha realizado la gerencia de asuntos legales. </t>
        </r>
      </text>
    </comment>
    <comment ref="P98" authorId="5" shapeId="0" xr:uid="{D1A74CF0-2BA9-460B-BB6E-C9EB7E2EC94A}">
      <text>
        <r>
          <rPr>
            <b/>
            <sz val="9"/>
            <color indexed="81"/>
            <rFont val="Tahoma"/>
            <family val="2"/>
          </rPr>
          <t xml:space="preserve">se sugiere tener encuenta las actividad de acciones legales del depsoitario </t>
        </r>
        <r>
          <rPr>
            <sz val="9"/>
            <color indexed="81"/>
            <rFont val="Tahoma"/>
            <family val="2"/>
          </rPr>
          <t xml:space="preserve">
Esta actividad es un tema interno de la entidad no frente a depositarios por lo que no hay lugar a acciones legales </t>
        </r>
      </text>
    </comment>
    <comment ref="M102" authorId="5" shapeId="0" xr:uid="{91365627-80EF-4F5B-A966-6E694C62268B}">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G106" authorId="5" shapeId="0" xr:uid="{A5FE564D-E1E3-4F46-A05D-FCC0C21CA810}">
      <text>
        <r>
          <rPr>
            <sz val="11"/>
            <color indexed="81"/>
            <rFont val="Tahoma"/>
            <family val="2"/>
          </rPr>
          <t>Revisar el proceso no aplica instructivo contable</t>
        </r>
      </text>
    </comment>
    <comment ref="P106" authorId="5" shapeId="0" xr:uid="{D7493CC7-1E8D-4507-9E92-64A46658C5AA}">
      <text>
        <r>
          <rPr>
            <sz val="10"/>
            <color indexed="81"/>
            <rFont val="Tahoma"/>
            <family val="2"/>
          </rPr>
          <t>No se evidencia actividades encuento a las  acciones legales  de  los  depositositarios que incumplieron</t>
        </r>
        <r>
          <rPr>
            <b/>
            <sz val="9"/>
            <color indexed="81"/>
            <rFont val="Tahoma"/>
            <family val="2"/>
          </rPr>
          <t xml:space="preserve"> </t>
        </r>
        <r>
          <rPr>
            <sz val="9"/>
            <color indexed="81"/>
            <rFont val="Tahoma"/>
            <family val="2"/>
          </rPr>
          <t xml:space="preserve">
No es aplicable para esta actividad porque solo se trata de la rendicion de cuentas, ademas es un tema de las funciones internas de la vicepresidencia.</t>
        </r>
      </text>
    </comment>
    <comment ref="M115" authorId="5" shapeId="0" xr:uid="{1F953FA7-666F-40D3-BAEA-9D216DEDE721}">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M116" authorId="5" shapeId="0" xr:uid="{59A379F5-EF44-4C00-BF96-C43642EAA9C0}">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S130" authorId="6" shapeId="0" xr:uid="{302B0B5D-23DE-4888-AB69-47269FC51813}">
      <text>
        <r>
          <rPr>
            <b/>
            <sz val="9"/>
            <color indexed="81"/>
            <rFont val="Tahoma"/>
            <family val="2"/>
          </rPr>
          <t>Jairo Andres Gonzalez Vaca:</t>
        </r>
        <r>
          <rPr>
            <sz val="9"/>
            <color indexed="81"/>
            <rFont val="Tahoma"/>
            <family val="2"/>
          </rPr>
          <t xml:space="preserve">
Fecha anterior 
01/02/2020</t>
        </r>
      </text>
    </comment>
    <comment ref="S131" authorId="6" shapeId="0" xr:uid="{7C3A1B4C-10E7-4A4F-BE35-8FD33890EF31}">
      <text>
        <r>
          <rPr>
            <b/>
            <sz val="9"/>
            <color indexed="81"/>
            <rFont val="Tahoma"/>
            <family val="2"/>
          </rPr>
          <t>Jairo Andres Gonzalez Vaca:</t>
        </r>
        <r>
          <rPr>
            <sz val="9"/>
            <color indexed="81"/>
            <rFont val="Tahoma"/>
            <family val="2"/>
          </rPr>
          <t xml:space="preserve">
Fecha anterior diciembre de 2020</t>
        </r>
      </text>
    </comment>
    <comment ref="S134" authorId="6" shapeId="0" xr:uid="{D6CF53E6-1B85-4365-9FD5-E3A569BE0883}">
      <text>
        <r>
          <rPr>
            <b/>
            <sz val="9"/>
            <color indexed="81"/>
            <rFont val="Tahoma"/>
            <family val="2"/>
          </rPr>
          <t>Jairo Andres Gonzalez Vaca:</t>
        </r>
        <r>
          <rPr>
            <sz val="9"/>
            <color indexed="81"/>
            <rFont val="Tahoma"/>
            <family val="2"/>
          </rPr>
          <t xml:space="preserve">
Fecha anterior Diciembre 2020</t>
        </r>
      </text>
    </comment>
    <comment ref="S137" authorId="6" shapeId="0" xr:uid="{DB3FB067-A74F-4DBF-B6DB-40101423B450}">
      <text>
        <r>
          <rPr>
            <b/>
            <sz val="9"/>
            <color indexed="81"/>
            <rFont val="Tahoma"/>
            <family val="2"/>
          </rPr>
          <t>Jairo Andres Gonzalez Vaca:</t>
        </r>
        <r>
          <rPr>
            <sz val="9"/>
            <color indexed="81"/>
            <rFont val="Tahoma"/>
            <family val="2"/>
          </rPr>
          <t xml:space="preserve">
Fecha anterior Marzo del 2020</t>
        </r>
      </text>
    </comment>
    <comment ref="S144" authorId="6" shapeId="0" xr:uid="{59081051-E114-4D60-B9F0-E78A81DCF776}">
      <text>
        <r>
          <rPr>
            <b/>
            <sz val="9"/>
            <color indexed="81"/>
            <rFont val="Tahoma"/>
            <family val="2"/>
          </rPr>
          <t>Jairo Andres Gonzalez Vaca:</t>
        </r>
        <r>
          <rPr>
            <sz val="9"/>
            <color indexed="81"/>
            <rFont val="Tahoma"/>
            <family val="2"/>
          </rPr>
          <t xml:space="preserve">
Fecha anterior Marzo del 2020</t>
        </r>
      </text>
    </comment>
    <comment ref="S148" authorId="6" shapeId="0" xr:uid="{9B7F269D-3719-4C2A-8D5C-650D7B71DD97}">
      <text>
        <r>
          <rPr>
            <b/>
            <sz val="9"/>
            <color indexed="81"/>
            <rFont val="Tahoma"/>
            <family val="2"/>
          </rPr>
          <t>Jairo Andres Gonzalez Vaca:</t>
        </r>
        <r>
          <rPr>
            <sz val="9"/>
            <color indexed="81"/>
            <rFont val="Tahoma"/>
            <family val="2"/>
          </rPr>
          <t xml:space="preserve">
Fecha anterior Abril del 2020
</t>
        </r>
      </text>
    </comment>
    <comment ref="S152" authorId="6" shapeId="0" xr:uid="{58933CA5-B25C-4BC9-BE61-F0B28CD742C9}">
      <text>
        <r>
          <rPr>
            <b/>
            <sz val="9"/>
            <color indexed="81"/>
            <rFont val="Tahoma"/>
            <family val="2"/>
          </rPr>
          <t>Jairo Andres Gonzalez Vaca:</t>
        </r>
        <r>
          <rPr>
            <sz val="9"/>
            <color indexed="81"/>
            <rFont val="Tahoma"/>
            <family val="2"/>
          </rPr>
          <t xml:space="preserve">
Fecha anterior mayo del 2020</t>
        </r>
      </text>
    </comment>
    <comment ref="P186" authorId="7" shapeId="0" xr:uid="{C77CF32B-DE05-4A77-816C-C39EC7DBDA88}">
      <text>
        <r>
          <rPr>
            <b/>
            <sz val="9"/>
            <color indexed="81"/>
            <rFont val="Tahoma"/>
            <family val="2"/>
          </rPr>
          <t>Equipo OCI: se recomienda registrar periocidad de las reuniones, ejm. en lo seis meses que quedan cuantas reuniones.</t>
        </r>
        <r>
          <rPr>
            <sz val="9"/>
            <color indexed="81"/>
            <rFont val="Tahoma"/>
            <family val="2"/>
          </rPr>
          <t xml:space="preserve">
</t>
        </r>
      </text>
    </comment>
    <comment ref="P187" authorId="7" shapeId="0" xr:uid="{4DD9D7BC-F4B7-40D2-AFB8-5FE11BEDCF3A}">
      <text>
        <r>
          <rPr>
            <b/>
            <sz val="9"/>
            <color indexed="81"/>
            <rFont val="Tahoma"/>
            <family val="2"/>
          </rPr>
          <t>Equipo OCI: se recomienda registrar periocidad de las reuniones, ejm. en lo seis meses que quedan cuantas reuniones.</t>
        </r>
        <r>
          <rPr>
            <sz val="9"/>
            <color indexed="81"/>
            <rFont val="Tahoma"/>
            <family val="2"/>
          </rPr>
          <t xml:space="preserve">
</t>
        </r>
      </text>
    </comment>
    <comment ref="I224" authorId="4" shapeId="0" xr:uid="{41EF9B35-1D41-4047-818E-FA58090C5A31}">
      <text>
        <r>
          <rPr>
            <b/>
            <sz val="9"/>
            <color indexed="81"/>
            <rFont val="Tahoma"/>
            <family val="2"/>
          </rPr>
          <t xml:space="preserve">Se incluye una fila para que la Gerencia de Depositarios, Mandatarios y Liquidadores incluya una actividad asociada a la remoción de los Depositarios. </t>
        </r>
        <r>
          <rPr>
            <sz val="9"/>
            <color indexed="81"/>
            <rFont val="Tahoma"/>
            <family val="2"/>
          </rPr>
          <t xml:space="preserve">
</t>
        </r>
      </text>
    </comment>
    <comment ref="P226" authorId="4" shapeId="0" xr:uid="{24B33917-7BEE-4AF0-BD34-9DF803516789}">
      <text>
        <r>
          <rPr>
            <sz val="9"/>
            <color indexed="81"/>
            <rFont val="Tahoma"/>
            <family val="2"/>
          </rPr>
          <t>Documentar una actividad que permita eliminar las causas que dieron origen a la oportunidad de mejora identificada por la OCI</t>
        </r>
      </text>
    </comment>
    <comment ref="P228" authorId="4" shapeId="0" xr:uid="{4378BD31-2F78-48A9-87B0-3142C9DD0667}">
      <text>
        <r>
          <rPr>
            <sz val="9"/>
            <color indexed="81"/>
            <rFont val="Tahoma"/>
            <family val="2"/>
          </rPr>
          <t>Hasta el momento del seguimiento se continuan presentando entrega de bienes sin el debido saneamiento, por lo tanto, es importante que las Direcciones territoriales incluyan una actividad.</t>
        </r>
      </text>
    </comment>
    <comment ref="I256" authorId="7" shapeId="0" xr:uid="{875319FD-AF84-467A-843D-BE0F05B7821C}">
      <text>
        <r>
          <rPr>
            <b/>
            <sz val="9"/>
            <color indexed="81"/>
            <rFont val="Tahoma"/>
            <family val="2"/>
          </rPr>
          <t>SE registra el párrafo principal de la oportundiad de mejora.</t>
        </r>
        <r>
          <rPr>
            <sz val="9"/>
            <color indexed="81"/>
            <rFont val="Tahoma"/>
            <family val="2"/>
          </rPr>
          <t xml:space="preserve">
</t>
        </r>
      </text>
    </comment>
    <comment ref="P290" authorId="8" shapeId="0" xr:uid="{DD2F00F1-73DD-45D5-B2DA-C29EC350674A}">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No es clara si el control indicado se encuentra asociado a algún riesgo de la entidad. Se sugiere validar matriz de riesgos con la OIAC para establecer si corresponde y si existen ya riesgos asociados al proceso de aprobación de negocios </t>
      </text>
    </comment>
    <comment ref="R306" authorId="9" shapeId="0" xr:uid="{26F35BC1-C5BC-4750-8E86-81732810AA6A}">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10" authorId="10" shapeId="0" xr:uid="{2290BF77-79D6-41EC-87D6-06F58C439FD2}">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11" authorId="11" shapeId="0" xr:uid="{EC9B35A2-DC3B-448E-A187-E34B0DA3809C}">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19" authorId="12" shapeId="0" xr:uid="{27414EED-3B67-45C0-8438-F9CBF6FB083F}">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T332" authorId="13" shapeId="0" xr:uid="{0FAE4050-EDA1-4DF9-A623-AF006096BD00}">
      <text>
        <r>
          <rPr>
            <b/>
            <sz val="9"/>
            <color indexed="81"/>
            <rFont val="Tahoma"/>
            <family val="2"/>
          </rPr>
          <t>1. Procedimiento de Reparaciones, Obras y Mantenimiento (P-DP2-045 ROM) actualizado                                2. Manual de contratación revisado y actualizado                                  3. Sistema o mecanismo de monitoreo continuo de riesgos implementado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Liliana Sofia Navas Pineda</author>
    <author>Paola Andrea Blandon Salazar</author>
    <author>Magda Paola Santana Lopez</author>
    <author>Pinilla Rodriguez Gina Fernanda</author>
    <author>Ana Giselly Martinez Montoya</author>
    <author>Gladys Carolina Palacios Nino</author>
    <author>Jairo Andres Gonzalez Vaca</author>
    <author>Johanna Alejandra Perdomo Polania</author>
    <author>tc={6655BAC9-3A76-4BA1-89BD-C0E08A505349}</author>
    <author>tc={85D6738B-02F5-4A2E-8D15-0C0BEEA93BA8}</author>
    <author>tc={C2913C72-D1C0-4213-AF60-42CD754EC2EF}</author>
    <author>tc={A49A8403-1344-4B0F-A255-28197A5F1E22}</author>
    <author>tc={C848B591-194D-43F0-B558-F42E82B276E5}</author>
    <author>Daniel Felipe Coy Castro</author>
  </authors>
  <commentList>
    <comment ref="F4" authorId="0" shapeId="0" xr:uid="{DE058ACA-DD7D-4A85-AC31-4F5C7A00AE57}">
      <text>
        <r>
          <rPr>
            <b/>
            <sz val="9"/>
            <color indexed="81"/>
            <rFont val="Tahoma"/>
            <family val="2"/>
          </rPr>
          <t>Selección la fuente de la lista desplegable</t>
        </r>
        <r>
          <rPr>
            <sz val="9"/>
            <color indexed="81"/>
            <rFont val="Tahoma"/>
            <family val="2"/>
          </rPr>
          <t xml:space="preserve">
</t>
        </r>
      </text>
    </comment>
    <comment ref="G4" authorId="0" shapeId="0" xr:uid="{73E017C3-EAE8-45BA-BE33-5A1D886DD460}">
      <text>
        <r>
          <rPr>
            <b/>
            <sz val="9"/>
            <color indexed="81"/>
            <rFont val="Tahoma"/>
            <family val="2"/>
          </rPr>
          <t>Indique el proceso auditado o la unidad auditable.</t>
        </r>
        <r>
          <rPr>
            <sz val="9"/>
            <color indexed="81"/>
            <rFont val="Tahoma"/>
            <family val="2"/>
          </rPr>
          <t xml:space="preserve">
</t>
        </r>
      </text>
    </comment>
    <comment ref="H4" authorId="1" shapeId="0" xr:uid="{9F989725-9CEB-40A7-81EE-9412CC2CE657}">
      <text>
        <r>
          <rPr>
            <b/>
            <sz val="9"/>
            <color indexed="81"/>
            <rFont val="Tahoma"/>
            <family val="2"/>
          </rPr>
          <t>Corresponde a la fecha del Informe de auditoría previamente comunicado</t>
        </r>
        <r>
          <rPr>
            <sz val="9"/>
            <color indexed="81"/>
            <rFont val="Tahoma"/>
            <family val="2"/>
          </rPr>
          <t xml:space="preserve">
</t>
        </r>
      </text>
    </comment>
    <comment ref="I4" authorId="1" shapeId="0" xr:uid="{E7F010B4-121B-4AB7-BDB1-9636A0961A28}">
      <text>
        <r>
          <rPr>
            <b/>
            <sz val="9"/>
            <color indexed="81"/>
            <rFont val="Tahoma"/>
            <family val="2"/>
          </rPr>
          <t>Información descrita en el Informe de auditoría correspondiente.</t>
        </r>
        <r>
          <rPr>
            <sz val="9"/>
            <color indexed="81"/>
            <rFont val="Tahoma"/>
            <family val="2"/>
          </rPr>
          <t xml:space="preserve">
</t>
        </r>
      </text>
    </comment>
    <comment ref="J4" authorId="1" shapeId="0" xr:uid="{2A1C3A2C-9E62-4A94-B64F-3AC46653EB0B}">
      <text>
        <r>
          <rPr>
            <b/>
            <sz val="9"/>
            <color indexed="81"/>
            <rFont val="Tahoma"/>
            <family val="2"/>
          </rPr>
          <t>C</t>
        </r>
        <r>
          <rPr>
            <sz val="9"/>
            <color indexed="81"/>
            <rFont val="Tahoma"/>
            <family val="2"/>
          </rPr>
          <t xml:space="preserve">orreción
</t>
        </r>
      </text>
    </comment>
    <comment ref="K4" authorId="1" shapeId="0" xr:uid="{117F5F92-808F-48B0-899A-80CBA2C77163}">
      <text>
        <r>
          <rPr>
            <b/>
            <sz val="9"/>
            <color indexed="81"/>
            <rFont val="Tahoma"/>
            <family val="2"/>
          </rPr>
          <t>A</t>
        </r>
        <r>
          <rPr>
            <sz val="9"/>
            <color indexed="81"/>
            <rFont val="Tahoma"/>
            <family val="2"/>
          </rPr>
          <t xml:space="preserve">cción </t>
        </r>
        <r>
          <rPr>
            <b/>
            <sz val="9"/>
            <color indexed="81"/>
            <rFont val="Tahoma"/>
            <family val="2"/>
          </rPr>
          <t>C</t>
        </r>
        <r>
          <rPr>
            <sz val="9"/>
            <color indexed="81"/>
            <rFont val="Tahoma"/>
            <family val="2"/>
          </rPr>
          <t xml:space="preserve">orrectiva
</t>
        </r>
      </text>
    </comment>
    <comment ref="L4" authorId="1" shapeId="0" xr:uid="{270251B1-4C2F-4BB5-B0C3-0A08FDABD29E}">
      <text>
        <r>
          <rPr>
            <b/>
            <sz val="9"/>
            <color indexed="81"/>
            <rFont val="Tahoma"/>
            <family val="2"/>
          </rPr>
          <t>A</t>
        </r>
        <r>
          <rPr>
            <sz val="9"/>
            <color indexed="81"/>
            <rFont val="Tahoma"/>
            <family val="2"/>
          </rPr>
          <t xml:space="preserve">cción </t>
        </r>
        <r>
          <rPr>
            <b/>
            <sz val="9"/>
            <color indexed="81"/>
            <rFont val="Tahoma"/>
            <family val="2"/>
          </rPr>
          <t>P</t>
        </r>
        <r>
          <rPr>
            <sz val="9"/>
            <color indexed="81"/>
            <rFont val="Tahoma"/>
            <family val="2"/>
          </rPr>
          <t xml:space="preserve">reventiva
</t>
        </r>
      </text>
    </comment>
    <comment ref="M4" authorId="1" shapeId="0" xr:uid="{D9C7636E-6774-4EC2-A624-4378AFCB379E}">
      <text>
        <r>
          <rPr>
            <sz val="11"/>
            <color theme="1"/>
            <rFont val="Calibri"/>
            <family val="2"/>
            <scheme val="minor"/>
          </rPr>
          <t xml:space="preserve">Aplica cuando se trata de Cuando el hallazgo o no conformidad requiera una corrección, describa la acción a realizar.
</t>
        </r>
      </text>
    </comment>
    <comment ref="N4" authorId="2" shapeId="0" xr:uid="{286229A1-2214-424C-967F-93170B0E6435}">
      <text>
        <r>
          <rPr>
            <sz val="11"/>
            <color theme="1"/>
            <rFont val="Calibri"/>
            <family val="2"/>
            <scheme val="minor"/>
          </rPr>
          <t>Resultado del análisis de causas, indique las causas encontradas de acuerdo con el análisis de causas realizado.</t>
        </r>
      </text>
    </comment>
    <comment ref="O4" authorId="0" shapeId="0" xr:uid="{605DEA5C-80AE-462A-A790-C918BB7CC43E}">
      <text>
        <r>
          <rPr>
            <b/>
            <sz val="9"/>
            <color indexed="81"/>
            <rFont val="Tahoma"/>
            <family val="2"/>
          </rPr>
          <t>Indique la causa raíz encontrada.</t>
        </r>
        <r>
          <rPr>
            <sz val="9"/>
            <color indexed="81"/>
            <rFont val="Tahoma"/>
            <family val="2"/>
          </rPr>
          <t xml:space="preserve">
</t>
        </r>
      </text>
    </comment>
    <comment ref="P4" authorId="1" shapeId="0" xr:uid="{853A206F-9886-4A7E-92A7-BAD8C815AC21}">
      <text>
        <r>
          <rPr>
            <b/>
            <sz val="9"/>
            <color indexed="81"/>
            <rFont val="Tahoma"/>
            <family val="2"/>
          </rPr>
          <t xml:space="preserve">Actividades propuestas por el proceso o unidad auditable para eliminar cada una de las causas identificadas, incluyendo la causa raíz.
</t>
        </r>
      </text>
    </comment>
    <comment ref="Q4" authorId="0" shapeId="0" xr:uid="{B0F45AF3-6E22-49E7-BE6C-11A7CD787FC2}">
      <text>
        <r>
          <rPr>
            <sz val="11"/>
            <color theme="1"/>
            <rFont val="Calibri"/>
            <family val="2"/>
            <scheme val="minor"/>
          </rPr>
          <t xml:space="preserve">Indique el(la) responsable asignado(a) de ejecutar el plan de mejoramiento o acciones de mejora.
</t>
        </r>
      </text>
    </comment>
    <comment ref="R4" authorId="0" shapeId="0" xr:uid="{CAF825CE-04EF-4621-82F1-24DAC2233506}">
      <text>
        <r>
          <rPr>
            <sz val="11"/>
            <color theme="1"/>
            <rFont val="Calibri"/>
            <family val="2"/>
            <scheme val="minor"/>
          </rPr>
          <t>Indique la fecha (dd/mm/aaaa)
Esta fecha debe ser después del informe de auditoría o evento que se haya identificado.</t>
        </r>
      </text>
    </comment>
    <comment ref="S4" authorId="0" shapeId="0" xr:uid="{F53BBD64-BEB1-4DA8-BA56-2CFFD4AD7707}">
      <text>
        <r>
          <rPr>
            <sz val="11"/>
            <color theme="1"/>
            <rFont val="Calibri"/>
            <family val="2"/>
            <scheme val="minor"/>
          </rPr>
          <t xml:space="preserve">Indique la fecha (dd/mm/aaaa)
Esta fecha no debe superar un año y máximo podrá extenderse otro año más, de lo contrario será evaluada como inefectiva.
</t>
        </r>
      </text>
    </comment>
    <comment ref="T4" authorId="0" shapeId="0" xr:uid="{CC0FEFCA-103A-4A84-B862-FE9D0EA8ABA3}">
      <text>
        <r>
          <rPr>
            <b/>
            <sz val="9"/>
            <color indexed="81"/>
            <rFont val="Tahoma"/>
            <family val="2"/>
          </rPr>
          <t xml:space="preserve">Indique la evidencia o evidencias a presentar por cada accion de mejora </t>
        </r>
      </text>
    </comment>
    <comment ref="U4" authorId="0" shapeId="0" xr:uid="{E3D985D4-E7F8-4E6F-B755-F46C4B724285}">
      <text>
        <r>
          <rPr>
            <b/>
            <sz val="9"/>
            <color indexed="81"/>
            <rFont val="Tahoma"/>
            <family val="2"/>
          </rPr>
          <t xml:space="preserve">Indique la fecha </t>
        </r>
        <r>
          <rPr>
            <sz val="9"/>
            <color indexed="81"/>
            <rFont val="Tahoma"/>
            <family val="2"/>
          </rPr>
          <t xml:space="preserve">(dd/mm/aaaa)
</t>
        </r>
      </text>
    </comment>
    <comment ref="V4" authorId="0" shapeId="0" xr:uid="{9508B621-D87F-41D0-BAE1-D68291F51FE3}">
      <text>
        <r>
          <rPr>
            <b/>
            <sz val="9"/>
            <color indexed="81"/>
            <rFont val="Tahoma"/>
            <family val="2"/>
          </rPr>
          <t>Describa el resultado del seguimiento</t>
        </r>
        <r>
          <rPr>
            <sz val="9"/>
            <color indexed="81"/>
            <rFont val="Tahoma"/>
            <family val="2"/>
          </rPr>
          <t xml:space="preserve">
</t>
        </r>
      </text>
    </comment>
    <comment ref="W4" authorId="0" shapeId="0" xr:uid="{38A619E5-718B-449F-9259-DB8CB37A51C9}">
      <text>
        <r>
          <rPr>
            <b/>
            <sz val="9"/>
            <color indexed="81"/>
            <rFont val="Tahoma"/>
            <family val="2"/>
          </rPr>
          <t>Seleccione de la lista desplegable.</t>
        </r>
      </text>
    </comment>
    <comment ref="X4" authorId="0" shapeId="0" xr:uid="{9ABC8EDB-CF92-472E-91A4-4EC3840FA92D}">
      <text>
        <r>
          <rPr>
            <b/>
            <sz val="9"/>
            <color indexed="81"/>
            <rFont val="Tahoma"/>
            <family val="2"/>
          </rPr>
          <t>Indique si la acción fue efectiva o inefectiva</t>
        </r>
        <r>
          <rPr>
            <sz val="9"/>
            <color indexed="81"/>
            <rFont val="Tahoma"/>
            <family val="2"/>
          </rPr>
          <t xml:space="preserve">
</t>
        </r>
      </text>
    </comment>
    <comment ref="Y4" authorId="3" shapeId="0" xr:uid="{A049FE24-EDE7-4D58-AE6D-96D0955D78F9}">
      <text>
        <r>
          <rPr>
            <sz val="9"/>
            <color indexed="81"/>
            <rFont val="Tahoma"/>
            <family val="2"/>
          </rPr>
          <t>Abierta Fuera del Plazo Pactado</t>
        </r>
      </text>
    </comment>
    <comment ref="Z4" authorId="3" shapeId="0" xr:uid="{4F4E8737-1A82-45A5-88C9-231CDB51A821}">
      <text>
        <r>
          <rPr>
            <sz val="9"/>
            <color indexed="81"/>
            <rFont val="Tahoma"/>
            <family val="2"/>
          </rPr>
          <t>Abierta Dentro del Plazo Pactado</t>
        </r>
      </text>
    </comment>
    <comment ref="AA4" authorId="3" shapeId="0" xr:uid="{0ED02E53-50FE-44DE-A414-BF13C0F8B368}">
      <text>
        <r>
          <rPr>
            <sz val="9"/>
            <color indexed="81"/>
            <rFont val="Tahoma"/>
            <family val="2"/>
          </rPr>
          <t xml:space="preserve">Cerrada </t>
        </r>
      </text>
    </comment>
    <comment ref="P55" authorId="4" shapeId="0" xr:uid="{9F17556F-0DA4-4898-AF8D-63615D25A7D0}">
      <text>
        <r>
          <rPr>
            <sz val="9"/>
            <color indexed="81"/>
            <rFont val="Tahoma"/>
            <family val="2"/>
          </rPr>
          <t xml:space="preserve">Revisar si esta es una actividad, ya que el análisis con la OGI de si se cuenta con una herramienta no eliminaria la causa. El objetivo de plantear una acción es que sea real y materializable
</t>
        </r>
      </text>
    </comment>
    <comment ref="P56" authorId="4" shapeId="0" xr:uid="{2CCB8345-53F8-48EC-8761-DD3B4468C531}">
      <text>
        <r>
          <rPr>
            <sz val="9"/>
            <color indexed="81"/>
            <rFont val="Tahoma"/>
            <family val="2"/>
          </rPr>
          <t xml:space="preserve">Esta actividad se entendería que es producto de la anterior (celda L13) por lo tanto, se sugiere incorporar una actividad relacionada con la implementación de una herramienta tecnolígica para el manejo de los procesos disciplinarios.
</t>
        </r>
      </text>
    </comment>
    <comment ref="S56" authorId="4" shapeId="0" xr:uid="{190FB79D-9B21-4F63-9CC0-4C72F4FF2DB7}">
      <text>
        <r>
          <rPr>
            <sz val="9"/>
            <color indexed="81"/>
            <rFont val="Tahoma"/>
            <family val="2"/>
          </rPr>
          <t>Establecer fechas reales y que se puedan cumplir, ya que tendría 2 meses para la implementación de la herramienta tecnológica?</t>
        </r>
      </text>
    </comment>
    <comment ref="D58" authorId="4" shapeId="0" xr:uid="{7D833DAB-A8F1-4872-B39C-8DCEB4173ECD}">
      <text>
        <r>
          <rPr>
            <sz val="9"/>
            <color indexed="81"/>
            <rFont val="Tahoma"/>
            <family val="2"/>
          </rPr>
          <t xml:space="preserve">Los planes de mejoramiento se solicitaron a cada área que intervino en la auditoria, en este caso, esta actividad debe ser socializada al GIT de Archivo para poder ser incluida dentro del Plan de mejoramiento
</t>
        </r>
      </text>
    </comment>
    <comment ref="Q58" authorId="4" shapeId="0" xr:uid="{0865D477-20EB-4483-B61C-9FFAE3402E71}">
      <text>
        <r>
          <rPr>
            <sz val="9"/>
            <color indexed="81"/>
            <rFont val="Tahoma"/>
            <family val="2"/>
          </rPr>
          <t xml:space="preserve">Los planes de mejoramiento se solicitaron a cada área que intervino en la auditoria, en este caso, esta actividad debe ser socializada al GIT de Archivo para poder ser incluida dentro del Plan de mejoramiento
</t>
        </r>
      </text>
    </comment>
    <comment ref="P65" authorId="4" shapeId="0" xr:uid="{5724C58E-9BF8-47E5-9982-36508768B12F}">
      <text>
        <r>
          <rPr>
            <sz val="9"/>
            <color indexed="81"/>
            <rFont val="Tahoma"/>
            <family val="2"/>
          </rPr>
          <t xml:space="preserve">Validar con el GIT de archivo esta actividad, ya que dentro del Plan de mejoramiento que remitieron no se encuentra incluida.
</t>
        </r>
      </text>
    </comment>
    <comment ref="M76" authorId="5" shapeId="0" xr:uid="{B6E39F17-CD5D-4248-84EE-A520AD29C819}">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text>
    </comment>
    <comment ref="M77" authorId="5" shapeId="0" xr:uid="{B4BB34C0-3AA1-4AD3-9AC9-82BF48C29F3C}">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text>
    </comment>
    <comment ref="M78" authorId="5" shapeId="0" xr:uid="{108D5FAB-66D5-4B97-96C9-F8EB4951CA64}">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M79" authorId="5" shapeId="0" xr:uid="{FE976956-793F-4035-A74D-3AD44AAF1668}">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P81" authorId="5" shapeId="0" xr:uid="{B1397CE0-80DE-45D7-9E3B-DFB23978D52F}">
      <text>
        <r>
          <rPr>
            <sz val="11"/>
            <color indexed="81"/>
            <rFont val="Tahoma"/>
            <family val="2"/>
          </rPr>
          <t xml:space="preserve">Se sugiere que se incluya, acciones de incumplimiento si se pressnta. </t>
        </r>
        <r>
          <rPr>
            <sz val="9"/>
            <color indexed="81"/>
            <rFont val="Tahoma"/>
            <family val="2"/>
          </rPr>
          <t xml:space="preserve">
</t>
        </r>
      </text>
    </comment>
    <comment ref="T83" authorId="5" shapeId="0" xr:uid="{3D02F129-3CCF-45DF-86D5-E7ECC9AFD48A}">
      <text>
        <r>
          <rPr>
            <b/>
            <sz val="9"/>
            <color indexed="81"/>
            <rFont val="Tahoma"/>
            <family val="2"/>
          </rPr>
          <t xml:space="preserve">se sugiere, revisar, si solo con un memorando se elimina la causa raiz de la OM. 
Si es el caso revisarlqa con el Git de aseguramiento que actividad pueden propobner ellos. </t>
        </r>
        <r>
          <rPr>
            <sz val="9"/>
            <color indexed="81"/>
            <rFont val="Tahoma"/>
            <family val="2"/>
          </rPr>
          <t xml:space="preserve">
</t>
        </r>
      </text>
    </comment>
    <comment ref="P84" authorId="5" shapeId="0" xr:uid="{CE52A2AC-1B45-4F8C-91FD-654FE7766909}">
      <text>
        <r>
          <rPr>
            <sz val="9"/>
            <color indexed="81"/>
            <rFont val="Tahoma"/>
            <family val="2"/>
          </rPr>
          <t xml:space="preserve">Se sugiere analizar la consecuencia del incumplimiento y proponer actividad.  
</t>
        </r>
      </text>
    </comment>
    <comment ref="P86" authorId="5" shapeId="0" xr:uid="{4166EFC1-4396-4FDF-9609-31BCEF846621}">
      <text>
        <r>
          <rPr>
            <b/>
            <sz val="9"/>
            <color indexed="81"/>
            <rFont val="Tahoma"/>
            <family val="2"/>
          </rPr>
          <t xml:space="preserve">Se sugiere analizar la consecuencia del incumplimiento y proponer actividad.  </t>
        </r>
        <r>
          <rPr>
            <sz val="9"/>
            <color indexed="81"/>
            <rFont val="Tahoma"/>
            <family val="2"/>
          </rPr>
          <t xml:space="preserve">
</t>
        </r>
      </text>
    </comment>
    <comment ref="P88" authorId="5" shapeId="0" xr:uid="{8130EC9E-A60A-4285-9581-0316B25E3B43}">
      <text>
        <r>
          <rPr>
            <sz val="9"/>
            <color indexed="81"/>
            <rFont val="Tahoma"/>
            <family val="2"/>
          </rPr>
          <t xml:space="preserve">
</t>
        </r>
        <r>
          <rPr>
            <sz val="10"/>
            <color indexed="81"/>
            <rFont val="Tahoma"/>
            <family val="2"/>
          </rPr>
          <t xml:space="preserve">Sugerimos que se incorpore una activida donde se evidencia la finalizacion del proceso de estimado de renta de los activos que no tenga. </t>
        </r>
      </text>
    </comment>
    <comment ref="P91" authorId="5" shapeId="0" xr:uid="{20FA0551-6314-4E5D-A475-A47CA846B522}">
      <text>
        <r>
          <rPr>
            <sz val="11"/>
            <color indexed="81"/>
            <rFont val="Tahoma"/>
            <family val="2"/>
          </rPr>
          <t xml:space="preserve">Se sugiere incorporar actividades que den lugar a las acciones legales correspondiente  informadas en la OM
</t>
        </r>
      </text>
    </comment>
    <comment ref="P93" authorId="5" shapeId="0" xr:uid="{BE680330-B2FA-4D4B-B4FC-694D026FE2D7}">
      <text>
        <r>
          <rPr>
            <sz val="10"/>
            <color indexed="81"/>
            <rFont val="Tahoma"/>
            <family val="2"/>
          </rPr>
          <t xml:space="preserve">No se evidenia las actividades priopuestas que han venido adelantando  para el inicio de las acciones legales, teniendo encuenta los memoraran de solicitud 20233100007833:  y reiteracion 20233100039543 que ha realizado la gerencia de asuntos legales. </t>
        </r>
      </text>
    </comment>
    <comment ref="P94" authorId="5" shapeId="0" xr:uid="{41D4C938-499A-412E-A542-765811C477B4}">
      <text>
        <r>
          <rPr>
            <b/>
            <sz val="9"/>
            <color indexed="81"/>
            <rFont val="Tahoma"/>
            <family val="2"/>
          </rPr>
          <t xml:space="preserve">se sugiere tener encuenta las actividad de acciones legales del depsoitario </t>
        </r>
        <r>
          <rPr>
            <sz val="9"/>
            <color indexed="81"/>
            <rFont val="Tahoma"/>
            <family val="2"/>
          </rPr>
          <t xml:space="preserve">
Esta actividad es un tema interno de la entidad no frente a depositarios por lo que no hay lugar a acciones legales </t>
        </r>
      </text>
    </comment>
    <comment ref="M98" authorId="5" shapeId="0" xr:uid="{F8759FAC-7501-4567-89E1-48DA77B7D039}">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G102" authorId="5" shapeId="0" xr:uid="{CC613279-DBEA-4C2B-8CF2-3FA92DBCB706}">
      <text>
        <r>
          <rPr>
            <sz val="11"/>
            <color indexed="81"/>
            <rFont val="Tahoma"/>
            <family val="2"/>
          </rPr>
          <t>Revisar el proceso no aplica instructivo contable</t>
        </r>
      </text>
    </comment>
    <comment ref="P102" authorId="5" shapeId="0" xr:uid="{9572B138-1A2D-49A6-99EE-432FCC4333DD}">
      <text>
        <r>
          <rPr>
            <sz val="10"/>
            <color indexed="81"/>
            <rFont val="Tahoma"/>
            <family val="2"/>
          </rPr>
          <t>No se evidencia actividades encuento a las  acciones legales  de  los  depositositarios que incumplieron</t>
        </r>
        <r>
          <rPr>
            <b/>
            <sz val="9"/>
            <color indexed="81"/>
            <rFont val="Tahoma"/>
            <family val="2"/>
          </rPr>
          <t xml:space="preserve"> </t>
        </r>
        <r>
          <rPr>
            <sz val="9"/>
            <color indexed="81"/>
            <rFont val="Tahoma"/>
            <family val="2"/>
          </rPr>
          <t xml:space="preserve">
No es aplicable para esta actividad porque solo se trata de la rendicion de cuentas, ademas es un tema de las funciones internas de la vicepresidencia.</t>
        </r>
      </text>
    </comment>
    <comment ref="M111" authorId="5" shapeId="0" xr:uid="{366E9C87-3682-4D7B-9614-9454AD5F3271}">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M112" authorId="5" shapeId="0" xr:uid="{D07923BB-A782-4AEA-9999-9BFB3591CAD6}">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S126" authorId="6" shapeId="0" xr:uid="{11533D6C-C1C9-44E5-AA24-728A399F02BA}">
      <text>
        <r>
          <rPr>
            <b/>
            <sz val="9"/>
            <color indexed="81"/>
            <rFont val="Tahoma"/>
            <family val="2"/>
          </rPr>
          <t>Jairo Andres Gonzalez Vaca:</t>
        </r>
        <r>
          <rPr>
            <sz val="9"/>
            <color indexed="81"/>
            <rFont val="Tahoma"/>
            <family val="2"/>
          </rPr>
          <t xml:space="preserve">
Fecha anterior 
01/02/2020</t>
        </r>
      </text>
    </comment>
    <comment ref="S127" authorId="6" shapeId="0" xr:uid="{F202A1C1-AD01-4A8B-B4C3-C544F925E5D1}">
      <text>
        <r>
          <rPr>
            <b/>
            <sz val="9"/>
            <color indexed="81"/>
            <rFont val="Tahoma"/>
            <family val="2"/>
          </rPr>
          <t>Jairo Andres Gonzalez Vaca:</t>
        </r>
        <r>
          <rPr>
            <sz val="9"/>
            <color indexed="81"/>
            <rFont val="Tahoma"/>
            <family val="2"/>
          </rPr>
          <t xml:space="preserve">
Fecha anterior diciembre de 2020</t>
        </r>
      </text>
    </comment>
    <comment ref="S130" authorId="6" shapeId="0" xr:uid="{A03E27AB-F8A0-4F81-A317-9809D663C958}">
      <text>
        <r>
          <rPr>
            <b/>
            <sz val="9"/>
            <color indexed="81"/>
            <rFont val="Tahoma"/>
            <family val="2"/>
          </rPr>
          <t>Jairo Andres Gonzalez Vaca:</t>
        </r>
        <r>
          <rPr>
            <sz val="9"/>
            <color indexed="81"/>
            <rFont val="Tahoma"/>
            <family val="2"/>
          </rPr>
          <t xml:space="preserve">
Fecha anterior Diciembre 2020</t>
        </r>
      </text>
    </comment>
    <comment ref="S133" authorId="6" shapeId="0" xr:uid="{9A13ECE4-5549-4B97-8E4D-C78767A273BC}">
      <text>
        <r>
          <rPr>
            <b/>
            <sz val="9"/>
            <color indexed="81"/>
            <rFont val="Tahoma"/>
            <family val="2"/>
          </rPr>
          <t>Jairo Andres Gonzalez Vaca:</t>
        </r>
        <r>
          <rPr>
            <sz val="9"/>
            <color indexed="81"/>
            <rFont val="Tahoma"/>
            <family val="2"/>
          </rPr>
          <t xml:space="preserve">
Fecha anterior Marzo del 2020</t>
        </r>
      </text>
    </comment>
    <comment ref="S140" authorId="6" shapeId="0" xr:uid="{5E3C65D5-0F78-493B-BED5-5479F726F945}">
      <text>
        <r>
          <rPr>
            <b/>
            <sz val="9"/>
            <color indexed="81"/>
            <rFont val="Tahoma"/>
            <family val="2"/>
          </rPr>
          <t>Jairo Andres Gonzalez Vaca:</t>
        </r>
        <r>
          <rPr>
            <sz val="9"/>
            <color indexed="81"/>
            <rFont val="Tahoma"/>
            <family val="2"/>
          </rPr>
          <t xml:space="preserve">
Fecha anterior Marzo del 2020</t>
        </r>
      </text>
    </comment>
    <comment ref="S144" authorId="6" shapeId="0" xr:uid="{E55BC9D3-EE18-4023-996A-BB27ABAFF7B0}">
      <text>
        <r>
          <rPr>
            <b/>
            <sz val="9"/>
            <color indexed="81"/>
            <rFont val="Tahoma"/>
            <family val="2"/>
          </rPr>
          <t>Jairo Andres Gonzalez Vaca:</t>
        </r>
        <r>
          <rPr>
            <sz val="9"/>
            <color indexed="81"/>
            <rFont val="Tahoma"/>
            <family val="2"/>
          </rPr>
          <t xml:space="preserve">
Fecha anterior Abril del 2020
</t>
        </r>
      </text>
    </comment>
    <comment ref="S148" authorId="6" shapeId="0" xr:uid="{D294C4A4-4730-4154-9A3B-F1C38A72AC52}">
      <text>
        <r>
          <rPr>
            <b/>
            <sz val="9"/>
            <color indexed="81"/>
            <rFont val="Tahoma"/>
            <family val="2"/>
          </rPr>
          <t>Jairo Andres Gonzalez Vaca:</t>
        </r>
        <r>
          <rPr>
            <sz val="9"/>
            <color indexed="81"/>
            <rFont val="Tahoma"/>
            <family val="2"/>
          </rPr>
          <t xml:space="preserve">
Fecha anterior mayo del 2020</t>
        </r>
      </text>
    </comment>
    <comment ref="P182" authorId="7" shapeId="0" xr:uid="{D00E61CB-084A-4B10-8D9D-3881BBDBB639}">
      <text>
        <r>
          <rPr>
            <b/>
            <sz val="9"/>
            <color indexed="81"/>
            <rFont val="Tahoma"/>
            <family val="2"/>
          </rPr>
          <t>Equipo OCI: se recomienda registrar periocidad de las reuniones, ejm. en lo seis meses que quedan cuantas reuniones.</t>
        </r>
        <r>
          <rPr>
            <sz val="9"/>
            <color indexed="81"/>
            <rFont val="Tahoma"/>
            <family val="2"/>
          </rPr>
          <t xml:space="preserve">
</t>
        </r>
      </text>
    </comment>
    <comment ref="P183" authorId="7" shapeId="0" xr:uid="{E68B01DD-FEFA-42BA-98A6-733B7E5CEF1A}">
      <text>
        <r>
          <rPr>
            <b/>
            <sz val="9"/>
            <color indexed="81"/>
            <rFont val="Tahoma"/>
            <family val="2"/>
          </rPr>
          <t>Equipo OCI: se recomienda registrar periocidad de las reuniones, ejm. en lo seis meses que quedan cuantas reuniones.</t>
        </r>
        <r>
          <rPr>
            <sz val="9"/>
            <color indexed="81"/>
            <rFont val="Tahoma"/>
            <family val="2"/>
          </rPr>
          <t xml:space="preserve">
</t>
        </r>
      </text>
    </comment>
    <comment ref="I220" authorId="4" shapeId="0" xr:uid="{0487E31D-BDCA-4108-AB93-1FEEB7FA27D6}">
      <text>
        <r>
          <rPr>
            <b/>
            <sz val="9"/>
            <color indexed="81"/>
            <rFont val="Tahoma"/>
            <family val="2"/>
          </rPr>
          <t xml:space="preserve">Se incluye una fila para que la Gerencia de Depositarios, Mandatarios y Liquidadores incluya una actividad asociada a la remoción de los Depositarios. </t>
        </r>
        <r>
          <rPr>
            <sz val="9"/>
            <color indexed="81"/>
            <rFont val="Tahoma"/>
            <family val="2"/>
          </rPr>
          <t xml:space="preserve">
</t>
        </r>
      </text>
    </comment>
    <comment ref="P222" authorId="4" shapeId="0" xr:uid="{381F8C42-579D-4C9D-AE0D-031E246A9814}">
      <text>
        <r>
          <rPr>
            <sz val="9"/>
            <color indexed="81"/>
            <rFont val="Tahoma"/>
            <family val="2"/>
          </rPr>
          <t>Documentar una actividad que permita eliminar las causas que dieron origen a la oportunidad de mejora identificada por la OCI</t>
        </r>
      </text>
    </comment>
    <comment ref="P224" authorId="4" shapeId="0" xr:uid="{3F095259-EF5F-49C3-ACA6-ADE886BE11CB}">
      <text>
        <r>
          <rPr>
            <sz val="9"/>
            <color indexed="81"/>
            <rFont val="Tahoma"/>
            <family val="2"/>
          </rPr>
          <t>Hasta el momento del seguimiento se continuan presentando entrega de bienes sin el debido saneamiento, por lo tanto, es importante que las Direcciones territoriales incluyan una actividad.</t>
        </r>
      </text>
    </comment>
    <comment ref="I252" authorId="7" shapeId="0" xr:uid="{10C00C87-2809-4C0D-9947-5746FA51EBE3}">
      <text>
        <r>
          <rPr>
            <b/>
            <sz val="9"/>
            <color indexed="81"/>
            <rFont val="Tahoma"/>
            <family val="2"/>
          </rPr>
          <t>SE registra el párrafo principal de la oportundiad de mejora.</t>
        </r>
        <r>
          <rPr>
            <sz val="9"/>
            <color indexed="81"/>
            <rFont val="Tahoma"/>
            <family val="2"/>
          </rPr>
          <t xml:space="preserve">
</t>
        </r>
      </text>
    </comment>
    <comment ref="P286" authorId="8" shapeId="0" xr:uid="{6655BAC9-3A76-4BA1-89BD-C0E08A50534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No es clara si el control indicado se encuentra asociado a algún riesgo de la entidad. Se sugiere validar matriz de riesgos con la OIAC para establecer si corresponde y si existen ya riesgos asociados al proceso de aprobación de negocios </t>
      </text>
    </comment>
    <comment ref="R302" authorId="9" shapeId="0" xr:uid="{85D6738B-02F5-4A2E-8D15-0C0BEEA93BA8}">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06" authorId="10" shapeId="0" xr:uid="{C2913C72-D1C0-4213-AF60-42CD754EC2EF}">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07" authorId="11" shapeId="0" xr:uid="{A49A8403-1344-4B0F-A255-28197A5F1E22}">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15" authorId="12" shapeId="0" xr:uid="{C848B591-194D-43F0-B558-F42E82B276E5}">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T328" authorId="13" shapeId="0" xr:uid="{456792C6-9BCF-4F85-A24D-F9D9FEFF02E2}">
      <text>
        <r>
          <rPr>
            <b/>
            <sz val="9"/>
            <color indexed="81"/>
            <rFont val="Tahoma"/>
            <family val="2"/>
          </rPr>
          <t>1. Procedimiento de Reparaciones, Obras y Mantenimiento (P-DP2-045 ROM) actualizado                                2. Manual de contratación revisado y actualizado                                  3. Sistema o mecanismo de monitoreo continuo de riesgos implementado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Liliana Sofia Navas Pineda</author>
    <author>Paola Andrea Blandon Salazar</author>
    <author>Magda Paola Santana Lopez</author>
    <author>Pinilla Rodriguez Gina Fernanda</author>
    <author>Ana Giselly Martinez Montoya</author>
    <author>Gladys Carolina Palacios Nino</author>
    <author>tc={8C211BE0-E5D9-414B-9E5E-23D685F4CDAD}</author>
    <author>Jairo Andres Gonzalez Vaca</author>
    <author>Johanna Alejandra Perdomo Polania</author>
    <author>tc={A1D4F235-B0CF-4050-80E2-4275CC6C266F}</author>
    <author>tc={A34E125D-7218-4F48-98F4-C7BCDFB0E2D9}</author>
    <author>tc={546403BB-0481-4D07-9281-F4BF909762E0}</author>
    <author>tc={AF4F264D-077B-442C-8995-D11A664FAEC5}</author>
    <author>tc={CCC565B4-1328-4BBC-A38D-89B1F8392CC1}</author>
    <author>Daniel Felipe Coy Castro</author>
  </authors>
  <commentList>
    <comment ref="F4" authorId="0" shapeId="0" xr:uid="{FE4F60F9-D928-433B-A87D-06522526C025}">
      <text>
        <r>
          <rPr>
            <b/>
            <sz val="9"/>
            <color indexed="81"/>
            <rFont val="Tahoma"/>
            <family val="2"/>
          </rPr>
          <t>Selección la fuente de la lista desplegable</t>
        </r>
        <r>
          <rPr>
            <sz val="9"/>
            <color indexed="81"/>
            <rFont val="Tahoma"/>
            <family val="2"/>
          </rPr>
          <t xml:space="preserve">
</t>
        </r>
      </text>
    </comment>
    <comment ref="G4" authorId="0" shapeId="0" xr:uid="{A3087827-CDA5-42B2-82CB-8E3734A06FCC}">
      <text>
        <r>
          <rPr>
            <b/>
            <sz val="9"/>
            <color indexed="81"/>
            <rFont val="Tahoma"/>
            <family val="2"/>
          </rPr>
          <t>Indique el proceso auditado o la unidad auditable.</t>
        </r>
        <r>
          <rPr>
            <sz val="9"/>
            <color indexed="81"/>
            <rFont val="Tahoma"/>
            <family val="2"/>
          </rPr>
          <t xml:space="preserve">
</t>
        </r>
      </text>
    </comment>
    <comment ref="H4" authorId="1" shapeId="0" xr:uid="{69DD4589-4347-4661-8F5C-6D80D041995F}">
      <text>
        <r>
          <rPr>
            <b/>
            <sz val="9"/>
            <color indexed="81"/>
            <rFont val="Tahoma"/>
            <family val="2"/>
          </rPr>
          <t>Corresponde a la fecha del Informe de auditoría previamente comunicado</t>
        </r>
        <r>
          <rPr>
            <sz val="9"/>
            <color indexed="81"/>
            <rFont val="Tahoma"/>
            <family val="2"/>
          </rPr>
          <t xml:space="preserve">
</t>
        </r>
      </text>
    </comment>
    <comment ref="I4" authorId="1" shapeId="0" xr:uid="{C355E1B3-7344-4C78-B7C0-2A9E4628CAF3}">
      <text>
        <r>
          <rPr>
            <b/>
            <sz val="9"/>
            <color indexed="81"/>
            <rFont val="Tahoma"/>
            <family val="2"/>
          </rPr>
          <t>Información descrita en el Informe de auditoría correspondiente.</t>
        </r>
        <r>
          <rPr>
            <sz val="9"/>
            <color indexed="81"/>
            <rFont val="Tahoma"/>
            <family val="2"/>
          </rPr>
          <t xml:space="preserve">
</t>
        </r>
      </text>
    </comment>
    <comment ref="J4" authorId="1" shapeId="0" xr:uid="{9AB5F268-E08C-486A-9CB7-26A9328B34E1}">
      <text>
        <r>
          <rPr>
            <b/>
            <sz val="9"/>
            <color indexed="81"/>
            <rFont val="Tahoma"/>
            <family val="2"/>
          </rPr>
          <t>C</t>
        </r>
        <r>
          <rPr>
            <sz val="9"/>
            <color indexed="81"/>
            <rFont val="Tahoma"/>
            <family val="2"/>
          </rPr>
          <t xml:space="preserve">orreción
</t>
        </r>
      </text>
    </comment>
    <comment ref="K4" authorId="1" shapeId="0" xr:uid="{4E640228-7CA9-41A9-A666-A0B9232550EE}">
      <text>
        <r>
          <rPr>
            <b/>
            <sz val="9"/>
            <color indexed="81"/>
            <rFont val="Tahoma"/>
            <family val="2"/>
          </rPr>
          <t>A</t>
        </r>
        <r>
          <rPr>
            <sz val="9"/>
            <color indexed="81"/>
            <rFont val="Tahoma"/>
            <family val="2"/>
          </rPr>
          <t xml:space="preserve">cción </t>
        </r>
        <r>
          <rPr>
            <b/>
            <sz val="9"/>
            <color indexed="81"/>
            <rFont val="Tahoma"/>
            <family val="2"/>
          </rPr>
          <t>C</t>
        </r>
        <r>
          <rPr>
            <sz val="9"/>
            <color indexed="81"/>
            <rFont val="Tahoma"/>
            <family val="2"/>
          </rPr>
          <t xml:space="preserve">orrectiva
</t>
        </r>
      </text>
    </comment>
    <comment ref="L4" authorId="1" shapeId="0" xr:uid="{BCAED97B-80BE-4842-92D7-9EC70DE0C777}">
      <text>
        <r>
          <rPr>
            <b/>
            <sz val="9"/>
            <color indexed="81"/>
            <rFont val="Tahoma"/>
            <family val="2"/>
          </rPr>
          <t>A</t>
        </r>
        <r>
          <rPr>
            <sz val="9"/>
            <color indexed="81"/>
            <rFont val="Tahoma"/>
            <family val="2"/>
          </rPr>
          <t xml:space="preserve">cción </t>
        </r>
        <r>
          <rPr>
            <b/>
            <sz val="9"/>
            <color indexed="81"/>
            <rFont val="Tahoma"/>
            <family val="2"/>
          </rPr>
          <t>P</t>
        </r>
        <r>
          <rPr>
            <sz val="9"/>
            <color indexed="81"/>
            <rFont val="Tahoma"/>
            <family val="2"/>
          </rPr>
          <t xml:space="preserve">reventiva
</t>
        </r>
      </text>
    </comment>
    <comment ref="M4" authorId="1" shapeId="0" xr:uid="{065030DB-CC60-4E92-81FB-0431A3A3B107}">
      <text>
        <r>
          <rPr>
            <sz val="11"/>
            <color theme="1"/>
            <rFont val="Calibri"/>
            <family val="2"/>
            <scheme val="minor"/>
          </rPr>
          <t xml:space="preserve">Aplica cuando se trata de Cuando el hallazgo o no conformidad requiera una corrección, describa la acción a realizar.
</t>
        </r>
      </text>
    </comment>
    <comment ref="N4" authorId="2" shapeId="0" xr:uid="{58534EE9-3E3C-4DAF-8761-67C4DEDE1D08}">
      <text>
        <r>
          <rPr>
            <sz val="11"/>
            <color theme="1"/>
            <rFont val="Calibri"/>
            <family val="2"/>
            <scheme val="minor"/>
          </rPr>
          <t>Resultado del análisis de causas, indique las causas encontradas de acuerdo con el análisis de causas realizado.</t>
        </r>
      </text>
    </comment>
    <comment ref="O4" authorId="0" shapeId="0" xr:uid="{AD2DBD7A-898A-4AFC-93F7-67AEFD0FF99F}">
      <text>
        <r>
          <rPr>
            <b/>
            <sz val="9"/>
            <color indexed="81"/>
            <rFont val="Tahoma"/>
            <family val="2"/>
          </rPr>
          <t>Indique la causa raíz encontrada.</t>
        </r>
        <r>
          <rPr>
            <sz val="9"/>
            <color indexed="81"/>
            <rFont val="Tahoma"/>
            <family val="2"/>
          </rPr>
          <t xml:space="preserve">
</t>
        </r>
      </text>
    </comment>
    <comment ref="P4" authorId="1" shapeId="0" xr:uid="{94E032BD-53E2-4DA0-9D06-F1205DC92A33}">
      <text>
        <r>
          <rPr>
            <b/>
            <sz val="9"/>
            <color indexed="81"/>
            <rFont val="Tahoma"/>
            <family val="2"/>
          </rPr>
          <t xml:space="preserve">Actividades propuestas por el proceso o unidad auditable para eliminar cada una de las causas identificadas, incluyendo la causa raíz.
</t>
        </r>
      </text>
    </comment>
    <comment ref="Q4" authorId="0" shapeId="0" xr:uid="{76FC1F39-4EB6-4C4B-B969-232B0FB0658B}">
      <text>
        <r>
          <rPr>
            <sz val="11"/>
            <color theme="1"/>
            <rFont val="Calibri"/>
            <family val="2"/>
            <scheme val="minor"/>
          </rPr>
          <t xml:space="preserve">Indique el(la) responsable asignado(a) de ejecutar el plan de mejoramiento o acciones de mejora.
</t>
        </r>
      </text>
    </comment>
    <comment ref="R4" authorId="0" shapeId="0" xr:uid="{D400137A-770F-4FA3-B898-4D8EE11B142C}">
      <text>
        <r>
          <rPr>
            <sz val="11"/>
            <color theme="1"/>
            <rFont val="Calibri"/>
            <family val="2"/>
            <scheme val="minor"/>
          </rPr>
          <t>Indique la fecha (dd/mm/aaaa)
Esta fecha debe ser después del informe de auditoría o evento que se haya identificado.</t>
        </r>
      </text>
    </comment>
    <comment ref="S4" authorId="0" shapeId="0" xr:uid="{DB49AB0C-BA4B-4753-9BAF-D3118E8131DA}">
      <text>
        <r>
          <rPr>
            <sz val="11"/>
            <color theme="1"/>
            <rFont val="Calibri"/>
            <family val="2"/>
            <scheme val="minor"/>
          </rPr>
          <t xml:space="preserve">Indique la fecha (dd/mm/aaaa)
Esta fecha no debe superar un año y máximo podrá extenderse otro año más, de lo contrario será evaluada como inefectiva.
</t>
        </r>
      </text>
    </comment>
    <comment ref="T4" authorId="0" shapeId="0" xr:uid="{603EE8D4-B374-4A7D-BBE0-2179F8662A0A}">
      <text>
        <r>
          <rPr>
            <b/>
            <sz val="9"/>
            <color indexed="81"/>
            <rFont val="Tahoma"/>
            <family val="2"/>
          </rPr>
          <t xml:space="preserve">Indique la evidencia o evidencias a presentar por cada accion de mejora </t>
        </r>
      </text>
    </comment>
    <comment ref="U4" authorId="0" shapeId="0" xr:uid="{5DCCC9DF-51A9-42AD-8D34-03B4554D5995}">
      <text>
        <r>
          <rPr>
            <b/>
            <sz val="9"/>
            <color indexed="81"/>
            <rFont val="Tahoma"/>
            <family val="2"/>
          </rPr>
          <t xml:space="preserve">Indique la fecha </t>
        </r>
        <r>
          <rPr>
            <sz val="9"/>
            <color indexed="81"/>
            <rFont val="Tahoma"/>
            <family val="2"/>
          </rPr>
          <t xml:space="preserve">(dd/mm/aaaa)
</t>
        </r>
      </text>
    </comment>
    <comment ref="V4" authorId="0" shapeId="0" xr:uid="{E04198D8-8576-470A-9DE5-F5EACDE27F23}">
      <text>
        <r>
          <rPr>
            <b/>
            <sz val="9"/>
            <color indexed="81"/>
            <rFont val="Tahoma"/>
            <family val="2"/>
          </rPr>
          <t>Describa el resultado del seguimiento</t>
        </r>
        <r>
          <rPr>
            <sz val="9"/>
            <color indexed="81"/>
            <rFont val="Tahoma"/>
            <family val="2"/>
          </rPr>
          <t xml:space="preserve">
</t>
        </r>
      </text>
    </comment>
    <comment ref="W4" authorId="0" shapeId="0" xr:uid="{1E4B1BC3-44A9-426D-A1F2-B05328839116}">
      <text>
        <r>
          <rPr>
            <b/>
            <sz val="9"/>
            <color indexed="81"/>
            <rFont val="Tahoma"/>
            <family val="2"/>
          </rPr>
          <t>Seleccione de la lista desplegable.</t>
        </r>
      </text>
    </comment>
    <comment ref="X4" authorId="0" shapeId="0" xr:uid="{C3D39C19-3B5C-4A55-B547-733613D16947}">
      <text>
        <r>
          <rPr>
            <b/>
            <sz val="9"/>
            <color indexed="81"/>
            <rFont val="Tahoma"/>
            <family val="2"/>
          </rPr>
          <t>Indique si la acción fue efectiva o inefectiva</t>
        </r>
        <r>
          <rPr>
            <sz val="9"/>
            <color indexed="81"/>
            <rFont val="Tahoma"/>
            <family val="2"/>
          </rPr>
          <t xml:space="preserve">
</t>
        </r>
      </text>
    </comment>
    <comment ref="Y4" authorId="3" shapeId="0" xr:uid="{A1A02681-8640-4375-8BCC-D6528595BA29}">
      <text>
        <r>
          <rPr>
            <sz val="9"/>
            <color indexed="81"/>
            <rFont val="Tahoma"/>
            <family val="2"/>
          </rPr>
          <t>Abierta Fuera del Plazo Pactado</t>
        </r>
      </text>
    </comment>
    <comment ref="Z4" authorId="3" shapeId="0" xr:uid="{089F3D7E-CE76-492A-AD32-A92636AA4B73}">
      <text>
        <r>
          <rPr>
            <sz val="9"/>
            <color indexed="81"/>
            <rFont val="Tahoma"/>
            <family val="2"/>
          </rPr>
          <t>Abierta Dentro del Plazo Pactado</t>
        </r>
      </text>
    </comment>
    <comment ref="AA4" authorId="3" shapeId="0" xr:uid="{E4BA2C5A-C710-4DAA-B6E7-D99726153853}">
      <text>
        <r>
          <rPr>
            <sz val="9"/>
            <color indexed="81"/>
            <rFont val="Tahoma"/>
            <family val="2"/>
          </rPr>
          <t xml:space="preserve">Cerrada </t>
        </r>
      </text>
    </comment>
    <comment ref="P55" authorId="4" shapeId="0" xr:uid="{C152166C-C68E-483C-B95F-748A6F8215AB}">
      <text>
        <r>
          <rPr>
            <sz val="9"/>
            <color indexed="81"/>
            <rFont val="Tahoma"/>
            <family val="2"/>
          </rPr>
          <t xml:space="preserve">Revisar si esta es una actividad, ya que el análisis con la OGI de si se cuenta con una herramienta no eliminaria la causa. El objetivo de plantear una acción es que sea real y materializable
</t>
        </r>
      </text>
    </comment>
    <comment ref="P56" authorId="4" shapeId="0" xr:uid="{741A55A3-1F99-4A97-ABA7-B4ABA0332E9B}">
      <text>
        <r>
          <rPr>
            <sz val="9"/>
            <color indexed="81"/>
            <rFont val="Tahoma"/>
            <family val="2"/>
          </rPr>
          <t xml:space="preserve">Esta actividad se entendería que es producto de la anterior (celda L13) por lo tanto, se sugiere incorporar una actividad relacionada con la implementación de una herramienta tecnolígica para el manejo de los procesos disciplinarios.
</t>
        </r>
      </text>
    </comment>
    <comment ref="S56" authorId="4" shapeId="0" xr:uid="{525505A5-DE5F-4AE1-8D4F-698AE1D107B0}">
      <text>
        <r>
          <rPr>
            <sz val="9"/>
            <color indexed="81"/>
            <rFont val="Tahoma"/>
            <family val="2"/>
          </rPr>
          <t>Establecer fechas reales y que se puedan cumplir, ya que tendría 2 meses para la implementación de la herramienta tecnológica?</t>
        </r>
      </text>
    </comment>
    <comment ref="D58" authorId="4" shapeId="0" xr:uid="{590635F2-8770-4651-836C-1248A785FF3B}">
      <text>
        <r>
          <rPr>
            <sz val="9"/>
            <color indexed="81"/>
            <rFont val="Tahoma"/>
            <family val="2"/>
          </rPr>
          <t xml:space="preserve">Los planes de mejoramiento se solicitaron a cada área que intervino en la auditoria, en este caso, esta actividad debe ser socializada al GIT de Archivo para poder ser incluida dentro del Plan de mejoramiento
</t>
        </r>
      </text>
    </comment>
    <comment ref="Q58" authorId="4" shapeId="0" xr:uid="{302A87BB-FB73-43D9-88BD-EB8B69B68962}">
      <text>
        <r>
          <rPr>
            <sz val="9"/>
            <color indexed="81"/>
            <rFont val="Tahoma"/>
            <family val="2"/>
          </rPr>
          <t xml:space="preserve">Los planes de mejoramiento se solicitaron a cada área que intervino en la auditoria, en este caso, esta actividad debe ser socializada al GIT de Archivo para poder ser incluida dentro del Plan de mejoramiento
</t>
        </r>
      </text>
    </comment>
    <comment ref="P65" authorId="4" shapeId="0" xr:uid="{D21BA968-E17F-48AB-9B2C-85698275A549}">
      <text>
        <r>
          <rPr>
            <sz val="9"/>
            <color indexed="81"/>
            <rFont val="Tahoma"/>
            <family val="2"/>
          </rPr>
          <t xml:space="preserve">Validar con el GIT de archivo esta actividad, ya que dentro del Plan de mejoramiento que remitieron no se encuentra incluida.
</t>
        </r>
      </text>
    </comment>
    <comment ref="M76" authorId="5" shapeId="0" xr:uid="{551B9F29-B117-454C-A55C-899061F1125B}">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text>
    </comment>
    <comment ref="M77" authorId="5" shapeId="0" xr:uid="{EFDEF1D3-38FC-4103-9862-054493139F82}">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text>
    </comment>
    <comment ref="M78" authorId="5" shapeId="0" xr:uid="{603AE5D6-20AA-4426-AA55-DB88CFBCABF1}">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M79" authorId="5" shapeId="0" xr:uid="{A3575771-C2C0-465A-AD20-933F35EACE90}">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P81" authorId="5" shapeId="0" xr:uid="{83423C9A-973A-4CA8-A8DD-7123862F20D1}">
      <text>
        <r>
          <rPr>
            <sz val="11"/>
            <color indexed="81"/>
            <rFont val="Tahoma"/>
            <family val="2"/>
          </rPr>
          <t xml:space="preserve">Se sugiere que se incluya, acciones de incumplimiento si se pressnta. </t>
        </r>
        <r>
          <rPr>
            <sz val="9"/>
            <color indexed="81"/>
            <rFont val="Tahoma"/>
            <family val="2"/>
          </rPr>
          <t xml:space="preserve">
</t>
        </r>
      </text>
    </comment>
    <comment ref="T83" authorId="5" shapeId="0" xr:uid="{FCCE450F-13D6-4C96-A094-FEBA3ED51DD7}">
      <text>
        <r>
          <rPr>
            <b/>
            <sz val="9"/>
            <color indexed="81"/>
            <rFont val="Tahoma"/>
            <family val="2"/>
          </rPr>
          <t xml:space="preserve">se sugiere, revisar, si solo con un memorando se elimina la causa raiz de la OM. 
Si es el caso revisarlqa con el Git de aseguramiento que actividad pueden propobner ellos. </t>
        </r>
        <r>
          <rPr>
            <sz val="9"/>
            <color indexed="81"/>
            <rFont val="Tahoma"/>
            <family val="2"/>
          </rPr>
          <t xml:space="preserve">
</t>
        </r>
      </text>
    </comment>
    <comment ref="P84" authorId="5" shapeId="0" xr:uid="{F7F76235-EF78-451A-9D20-B1C3CDC4E752}">
      <text>
        <r>
          <rPr>
            <sz val="9"/>
            <color indexed="81"/>
            <rFont val="Tahoma"/>
            <family val="2"/>
          </rPr>
          <t xml:space="preserve">Se sugiere analizar la consecuencia del incumplimiento y proponer actividad.  
</t>
        </r>
      </text>
    </comment>
    <comment ref="P86" authorId="5" shapeId="0" xr:uid="{AAE5C562-EF2C-4BD3-BF88-E41C2277C32F}">
      <text>
        <r>
          <rPr>
            <b/>
            <sz val="9"/>
            <color indexed="81"/>
            <rFont val="Tahoma"/>
            <family val="2"/>
          </rPr>
          <t xml:space="preserve">Se sugiere analizar la consecuencia del incumplimiento y proponer actividad.  </t>
        </r>
        <r>
          <rPr>
            <sz val="9"/>
            <color indexed="81"/>
            <rFont val="Tahoma"/>
            <family val="2"/>
          </rPr>
          <t xml:space="preserve">
</t>
        </r>
      </text>
    </comment>
    <comment ref="P88" authorId="5" shapeId="0" xr:uid="{CBAD3C40-45BB-4843-A385-676D20F859E7}">
      <text>
        <r>
          <rPr>
            <sz val="9"/>
            <color indexed="81"/>
            <rFont val="Tahoma"/>
            <family val="2"/>
          </rPr>
          <t xml:space="preserve">
</t>
        </r>
        <r>
          <rPr>
            <sz val="10"/>
            <color indexed="81"/>
            <rFont val="Tahoma"/>
            <family val="2"/>
          </rPr>
          <t xml:space="preserve">Sugerimos que se incorpore una activida donde se evidencia la finalizacion del proceso de estimado de renta de los activos que no tenga. </t>
        </r>
      </text>
    </comment>
    <comment ref="P91" authorId="5" shapeId="0" xr:uid="{F57B4093-4BF7-48AD-BD2F-C3DEDC53ECEA}">
      <text>
        <r>
          <rPr>
            <sz val="11"/>
            <color indexed="81"/>
            <rFont val="Tahoma"/>
            <family val="2"/>
          </rPr>
          <t xml:space="preserve">Se sugiere incorporar actividades que den lugar a las acciones legales correspondiente  informadas en la OM
</t>
        </r>
      </text>
    </comment>
    <comment ref="P93" authorId="5" shapeId="0" xr:uid="{84308141-0D90-434C-8140-994F69FAC1DC}">
      <text>
        <r>
          <rPr>
            <sz val="10"/>
            <color indexed="81"/>
            <rFont val="Tahoma"/>
            <family val="2"/>
          </rPr>
          <t xml:space="preserve">No se evidenia las actividades priopuestas que han venido adelantando  para el inicio de las acciones legales, teniendo encuenta los memoraran de solicitud 20233100007833:  y reiteracion 20233100039543 que ha realizado la gerencia de asuntos legales. </t>
        </r>
      </text>
    </comment>
    <comment ref="P94" authorId="5" shapeId="0" xr:uid="{E87AD85B-845E-4739-B008-DA90AD6DF699}">
      <text>
        <r>
          <rPr>
            <b/>
            <sz val="9"/>
            <color indexed="81"/>
            <rFont val="Tahoma"/>
            <family val="2"/>
          </rPr>
          <t xml:space="preserve">se sugiere tener encuenta las actividad de acciones legales del depsoitario </t>
        </r>
        <r>
          <rPr>
            <sz val="9"/>
            <color indexed="81"/>
            <rFont val="Tahoma"/>
            <family val="2"/>
          </rPr>
          <t xml:space="preserve">
Esta actividad es un tema interno de la entidad no frente a depositarios por lo que no hay lugar a acciones legales </t>
        </r>
      </text>
    </comment>
    <comment ref="M98" authorId="5" shapeId="0" xr:uid="{E204565F-F213-4EE3-B560-691E0404DB73}">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G102" authorId="5" shapeId="0" xr:uid="{6ED4C64A-9103-43CA-AA29-079A724D2C60}">
      <text>
        <r>
          <rPr>
            <sz val="11"/>
            <color indexed="81"/>
            <rFont val="Tahoma"/>
            <family val="2"/>
          </rPr>
          <t>Revisar el proceso no aplica instructivo contable</t>
        </r>
      </text>
    </comment>
    <comment ref="P102" authorId="5" shapeId="0" xr:uid="{CCF4BD6F-053D-46C7-872A-0B2EBD951354}">
      <text>
        <r>
          <rPr>
            <sz val="10"/>
            <color indexed="81"/>
            <rFont val="Tahoma"/>
            <family val="2"/>
          </rPr>
          <t>No se evidencia actividades encuento a las  acciones legales  de  los  depositositarios que incumplieron</t>
        </r>
        <r>
          <rPr>
            <b/>
            <sz val="9"/>
            <color indexed="81"/>
            <rFont val="Tahoma"/>
            <family val="2"/>
          </rPr>
          <t xml:space="preserve"> </t>
        </r>
        <r>
          <rPr>
            <sz val="9"/>
            <color indexed="81"/>
            <rFont val="Tahoma"/>
            <family val="2"/>
          </rPr>
          <t xml:space="preserve">
No es aplicable para esta actividad porque solo se trata de la rendicion de cuentas, ademas es un tema de las funciones internas de la vicepresidencia.</t>
        </r>
      </text>
    </comment>
    <comment ref="M111" authorId="5" shapeId="0" xr:uid="{D39DF4E0-60CA-43D4-AC34-FA9A869E2BFF}">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M112" authorId="5" shapeId="0" xr:uid="{D3996B11-473C-46CC-AFDD-2FA0F05BAF26}">
      <text>
        <r>
          <rPr>
            <b/>
            <sz val="9"/>
            <color indexed="81"/>
            <rFont val="Tahoma"/>
            <family val="2"/>
          </rPr>
          <t>Revisar lo descrito  y establecer si es una correccion o accion correctiva  ya que Corrección: Acción tomada para eliminar inmediatamente un hallazgo detectado.
 Nota 1: Toda corrección debe tomarse junto con una acción correctiva.
 Nota 2: No toda acción correctiva requiere de una corrección.</t>
        </r>
        <r>
          <rPr>
            <sz val="9"/>
            <color indexed="81"/>
            <rFont val="Tahoma"/>
            <family val="2"/>
          </rPr>
          <t xml:space="preserve">
</t>
        </r>
      </text>
    </comment>
    <comment ref="S118" authorId="6" shapeId="0" xr:uid="{8C211BE0-E5D9-414B-9E5E-23D685F4CDAD}">
      <text>
        <t>[Comentario encadenado]
Su versión de Excel le permite leer este comentario encadenado; sin embargo, las ediciones que se apliquen se quitarán si el archivo se abre en una versión más reciente de Excel. Más información: https://go.microsoft.com/fwlink/?linkid=870924
Comentario:
    Tener en cuenta al momento de reformular Plan de Mejoramiento Interno, establecer fecha de cierre</t>
      </text>
    </comment>
    <comment ref="S126" authorId="7" shapeId="0" xr:uid="{567B8362-F48C-4511-96A5-696E39163B67}">
      <text>
        <r>
          <rPr>
            <b/>
            <sz val="9"/>
            <color indexed="81"/>
            <rFont val="Tahoma"/>
            <family val="2"/>
          </rPr>
          <t>Jairo Andres Gonzalez Vaca:</t>
        </r>
        <r>
          <rPr>
            <sz val="9"/>
            <color indexed="81"/>
            <rFont val="Tahoma"/>
            <family val="2"/>
          </rPr>
          <t xml:space="preserve">
Fecha anterior 
01/02/2020</t>
        </r>
      </text>
    </comment>
    <comment ref="S127" authorId="7" shapeId="0" xr:uid="{F9E272E5-D163-4749-8E48-54C9E4F9E4EB}">
      <text>
        <r>
          <rPr>
            <b/>
            <sz val="9"/>
            <color indexed="81"/>
            <rFont val="Tahoma"/>
            <family val="2"/>
          </rPr>
          <t>Jairo Andres Gonzalez Vaca:</t>
        </r>
        <r>
          <rPr>
            <sz val="9"/>
            <color indexed="81"/>
            <rFont val="Tahoma"/>
            <family val="2"/>
          </rPr>
          <t xml:space="preserve">
Fecha anterior diciembre de 2020</t>
        </r>
      </text>
    </comment>
    <comment ref="S130" authorId="7" shapeId="0" xr:uid="{D3475160-3CDF-4046-9553-163161F1E40F}">
      <text>
        <r>
          <rPr>
            <b/>
            <sz val="9"/>
            <color indexed="81"/>
            <rFont val="Tahoma"/>
            <family val="2"/>
          </rPr>
          <t>Jairo Andres Gonzalez Vaca:</t>
        </r>
        <r>
          <rPr>
            <sz val="9"/>
            <color indexed="81"/>
            <rFont val="Tahoma"/>
            <family val="2"/>
          </rPr>
          <t xml:space="preserve">
Fecha anterior Diciembre 2020</t>
        </r>
      </text>
    </comment>
    <comment ref="S133" authorId="7" shapeId="0" xr:uid="{49B7A13D-B13D-4993-876C-B373630489D0}">
      <text>
        <r>
          <rPr>
            <b/>
            <sz val="9"/>
            <color indexed="81"/>
            <rFont val="Tahoma"/>
            <family val="2"/>
          </rPr>
          <t>Jairo Andres Gonzalez Vaca:</t>
        </r>
        <r>
          <rPr>
            <sz val="9"/>
            <color indexed="81"/>
            <rFont val="Tahoma"/>
            <family val="2"/>
          </rPr>
          <t xml:space="preserve">
Fecha anterior Marzo del 2020</t>
        </r>
      </text>
    </comment>
    <comment ref="S140" authorId="7" shapeId="0" xr:uid="{D5FA41FE-E805-429A-8E91-2B25A6CEF75C}">
      <text>
        <r>
          <rPr>
            <b/>
            <sz val="9"/>
            <color indexed="81"/>
            <rFont val="Tahoma"/>
            <family val="2"/>
          </rPr>
          <t>Jairo Andres Gonzalez Vaca:</t>
        </r>
        <r>
          <rPr>
            <sz val="9"/>
            <color indexed="81"/>
            <rFont val="Tahoma"/>
            <family val="2"/>
          </rPr>
          <t xml:space="preserve">
Fecha anterior Marzo del 2020</t>
        </r>
      </text>
    </comment>
    <comment ref="S144" authorId="7" shapeId="0" xr:uid="{D4BF379B-92B1-4EBD-B9BA-A2729A105028}">
      <text>
        <r>
          <rPr>
            <b/>
            <sz val="9"/>
            <color indexed="81"/>
            <rFont val="Tahoma"/>
            <family val="2"/>
          </rPr>
          <t>Jairo Andres Gonzalez Vaca:</t>
        </r>
        <r>
          <rPr>
            <sz val="9"/>
            <color indexed="81"/>
            <rFont val="Tahoma"/>
            <family val="2"/>
          </rPr>
          <t xml:space="preserve">
Fecha anterior Abril del 2020
</t>
        </r>
      </text>
    </comment>
    <comment ref="S148" authorId="7" shapeId="0" xr:uid="{122F2B80-5EB2-41D3-8853-A5C915BE2849}">
      <text>
        <r>
          <rPr>
            <b/>
            <sz val="9"/>
            <color indexed="81"/>
            <rFont val="Tahoma"/>
            <family val="2"/>
          </rPr>
          <t>Jairo Andres Gonzalez Vaca:</t>
        </r>
        <r>
          <rPr>
            <sz val="9"/>
            <color indexed="81"/>
            <rFont val="Tahoma"/>
            <family val="2"/>
          </rPr>
          <t xml:space="preserve">
Fecha anterior mayo del 2020</t>
        </r>
      </text>
    </comment>
    <comment ref="P182" authorId="8" shapeId="0" xr:uid="{AF304848-E043-4FBE-AFFE-63D83DBB02F8}">
      <text>
        <r>
          <rPr>
            <b/>
            <sz val="9"/>
            <color indexed="81"/>
            <rFont val="Tahoma"/>
            <family val="2"/>
          </rPr>
          <t>Equipo OCI: se recomienda registrar periocidad de las reuniones, ejm. en lo seis meses que quedan cuantas reuniones.</t>
        </r>
        <r>
          <rPr>
            <sz val="9"/>
            <color indexed="81"/>
            <rFont val="Tahoma"/>
            <family val="2"/>
          </rPr>
          <t xml:space="preserve">
</t>
        </r>
      </text>
    </comment>
    <comment ref="P183" authorId="8" shapeId="0" xr:uid="{B940B5C9-3808-4F74-84D0-82A9945B11F2}">
      <text>
        <r>
          <rPr>
            <b/>
            <sz val="9"/>
            <color indexed="81"/>
            <rFont val="Tahoma"/>
            <family val="2"/>
          </rPr>
          <t>Equipo OCI: se recomienda registrar periocidad de las reuniones, ejm. en lo seis meses que quedan cuantas reuniones.</t>
        </r>
        <r>
          <rPr>
            <sz val="9"/>
            <color indexed="81"/>
            <rFont val="Tahoma"/>
            <family val="2"/>
          </rPr>
          <t xml:space="preserve">
</t>
        </r>
      </text>
    </comment>
    <comment ref="I220" authorId="4" shapeId="0" xr:uid="{90E18FF5-2F0D-4A09-916C-DA161610A038}">
      <text>
        <r>
          <rPr>
            <b/>
            <sz val="9"/>
            <color indexed="81"/>
            <rFont val="Tahoma"/>
            <family val="2"/>
          </rPr>
          <t xml:space="preserve">Se incluye una fila para que la Gerencia de Depositarios, Mandatarios y Liquidadores incluya una actividad asociada a la remoción de los Depositarios. </t>
        </r>
        <r>
          <rPr>
            <sz val="9"/>
            <color indexed="81"/>
            <rFont val="Tahoma"/>
            <family val="2"/>
          </rPr>
          <t xml:space="preserve">
</t>
        </r>
      </text>
    </comment>
    <comment ref="P222" authorId="4" shapeId="0" xr:uid="{A1DD8315-ACFA-4C42-AA9B-18087037A4F7}">
      <text>
        <r>
          <rPr>
            <sz val="9"/>
            <color indexed="81"/>
            <rFont val="Tahoma"/>
            <family val="2"/>
          </rPr>
          <t>Documentar una actividad que permita eliminar las causas que dieron origen a la oportunidad de mejora identificada por la OCI</t>
        </r>
      </text>
    </comment>
    <comment ref="P224" authorId="4" shapeId="0" xr:uid="{0AB8DD66-6F2A-472C-A3AC-EC51D40B2F90}">
      <text>
        <r>
          <rPr>
            <sz val="9"/>
            <color indexed="81"/>
            <rFont val="Tahoma"/>
            <family val="2"/>
          </rPr>
          <t>Hasta el momento del seguimiento se continuan presentando entrega de bienes sin el debido saneamiento, por lo tanto, es importante que las Direcciones territoriales incluyan una actividad.</t>
        </r>
      </text>
    </comment>
    <comment ref="I252" authorId="8" shapeId="0" xr:uid="{B282F407-31C5-4201-AFA6-7A10D9793808}">
      <text>
        <r>
          <rPr>
            <b/>
            <sz val="9"/>
            <color indexed="81"/>
            <rFont val="Tahoma"/>
            <family val="2"/>
          </rPr>
          <t>SE registra el párrafo principal de la oportundiad de mejora.</t>
        </r>
        <r>
          <rPr>
            <sz val="9"/>
            <color indexed="81"/>
            <rFont val="Tahoma"/>
            <family val="2"/>
          </rPr>
          <t xml:space="preserve">
</t>
        </r>
      </text>
    </comment>
    <comment ref="P286" authorId="9" shapeId="0" xr:uid="{A1D4F235-B0CF-4050-80E2-4275CC6C266F}">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No es clara si el control indicado se encuentra asociado a algún riesgo de la entidad. Se sugiere validar matriz de riesgos con la OIAC para establecer si corresponde y si existen ya riesgos asociados al proceso de aprobación de negocios </t>
      </text>
    </comment>
    <comment ref="R302" authorId="10" shapeId="0" xr:uid="{A34E125D-7218-4F48-98F4-C7BCDFB0E2D9}">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06" authorId="11" shapeId="0" xr:uid="{546403BB-0481-4D07-9281-F4BF909762E0}">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07" authorId="12" shapeId="0" xr:uid="{AF4F264D-077B-442C-8995-D11A664FAEC5}">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R315" authorId="13" shapeId="0" xr:uid="{CCC565B4-1328-4BBC-A38D-89B1F8392CC1}">
      <text>
        <t>[Comentario encadenado]
Su versión de Excel le permite leer este comentario encadenado; sin embargo, las ediciones que se apliquen se quitarán si el archivo se abre en una versión más reciente de Excel. Más información: https://go.microsoft.com/fwlink/?linkid=870924
Comentario:
    Una vez entre en vigencia el nuevo contrato ROM para la Territorial Sur.</t>
      </text>
    </comment>
    <comment ref="T328" authorId="14" shapeId="0" xr:uid="{8F19F8DE-473C-495C-B59D-CCD11C3378D4}">
      <text>
        <r>
          <rPr>
            <b/>
            <sz val="9"/>
            <color indexed="81"/>
            <rFont val="Tahoma"/>
            <family val="2"/>
          </rPr>
          <t>1. Procedimiento de Reparaciones, Obras y Mantenimiento (P-DP2-045 ROM) actualizado                                2. Manual de contratación revisado y actualizado                                  3. Sistema o mecanismo de monitoreo continuo de riesgos implementado</t>
        </r>
      </text>
    </comment>
  </commentList>
</comments>
</file>

<file path=xl/sharedStrings.xml><?xml version="1.0" encoding="utf-8"?>
<sst xmlns="http://schemas.openxmlformats.org/spreadsheetml/2006/main" count="15076" uniqueCount="2549">
  <si>
    <t>Fuente</t>
  </si>
  <si>
    <t>SI/NO</t>
  </si>
  <si>
    <t>Evaluación</t>
  </si>
  <si>
    <t xml:space="preserve">1. Auditoría de Gestión </t>
  </si>
  <si>
    <t>1.SI</t>
  </si>
  <si>
    <t>1.EFECTIVA</t>
  </si>
  <si>
    <t>2. Entes de Control</t>
  </si>
  <si>
    <t>2.NO</t>
  </si>
  <si>
    <t>2.INEFECTIVA</t>
  </si>
  <si>
    <t>3. Auditoría Interna – Sistemas de Gestión</t>
  </si>
  <si>
    <t>3.PARCIALMENTE</t>
  </si>
  <si>
    <t>4. Auditoría de tercera parte – Sistemas de Gestión</t>
  </si>
  <si>
    <t>5. Gestión del Cambio</t>
  </si>
  <si>
    <t>6. Revisión por la Dirección</t>
  </si>
  <si>
    <t>7. Salida no conforme</t>
  </si>
  <si>
    <t>8. Resultados Indicadores</t>
  </si>
  <si>
    <t>9. Materialización de riesgos</t>
  </si>
  <si>
    <t>PLANES DE MEJORAMIENTO INTERNO</t>
  </si>
  <si>
    <t>Código: FO-SE-003
Versión No.: 03
Vigencia desde: 27/12/2024
Página: 1 de 1</t>
  </si>
  <si>
    <t># FILA</t>
  </si>
  <si>
    <t>AÑO VIGENCIA AUDITORIA</t>
  </si>
  <si>
    <t>1ER AREA RESPONSABLE PM INTERNO</t>
  </si>
  <si>
    <t>No.</t>
  </si>
  <si>
    <t>FUENTE</t>
  </si>
  <si>
    <t>PROCESO / UNIDAD AUDITABLE</t>
  </si>
  <si>
    <t>FECHA DE GENERACIÓN</t>
  </si>
  <si>
    <t>DESCRIPCIÓN DEL HALLAZGO O NO CONFORMIDAD ENCONTRADA</t>
  </si>
  <si>
    <t>TIPO DE ACCIÓN</t>
  </si>
  <si>
    <t>PLAN DE MEJORA</t>
  </si>
  <si>
    <t>SEGUIMIENTO Y/O CIERRE</t>
  </si>
  <si>
    <t>ESTADO ACCIÓN</t>
  </si>
  <si>
    <t>C</t>
  </si>
  <si>
    <t>AC</t>
  </si>
  <si>
    <t>AP</t>
  </si>
  <si>
    <t>DESCRIPCIÓN DE LA CORRECCIÓN</t>
  </si>
  <si>
    <t>CAUSA ECONTRADAS</t>
  </si>
  <si>
    <t>CAUSA RAÍZ</t>
  </si>
  <si>
    <t>ACTIVIDADES PLAN DE MEJORAMIENTO</t>
  </si>
  <si>
    <t>RESPONSABLE DE LA EJECUCIÓN ACTIVIDAD</t>
  </si>
  <si>
    <t xml:space="preserve">FECHA INICIAL </t>
  </si>
  <si>
    <t>FECHA DE CIERRE</t>
  </si>
  <si>
    <t xml:space="preserve">EVIDENCIAS </t>
  </si>
  <si>
    <t>FECHA DE SEGUIMIENTO</t>
  </si>
  <si>
    <t>RESULTADO DE SEGUIMIENTO</t>
  </si>
  <si>
    <t>¿ CUMPLIÓ CON LA ACCIÓN ESTABLECIDA ?</t>
  </si>
  <si>
    <t>EVALUACIÓN DE LA ACCION</t>
  </si>
  <si>
    <t>AFP</t>
  </si>
  <si>
    <t>ADP</t>
  </si>
  <si>
    <t>DIAGRAMA CAUSA - EFECTO</t>
  </si>
  <si>
    <t>CAUSAS</t>
  </si>
  <si>
    <t>EFECTO
(No Conformidad / Hallazgo)</t>
  </si>
  <si>
    <t>Mano de obra</t>
  </si>
  <si>
    <t>Materiales</t>
  </si>
  <si>
    <t>Métodos</t>
  </si>
  <si>
    <t>Máquinas</t>
  </si>
  <si>
    <t>Moneda</t>
  </si>
  <si>
    <t xml:space="preserve">Medio ambiente </t>
  </si>
  <si>
    <t>MÉTODO 7M</t>
  </si>
  <si>
    <t>Hallazgo / No Conformidad</t>
  </si>
  <si>
    <t>Analisis de Causa</t>
  </si>
  <si>
    <t>Miembros del equipo</t>
  </si>
  <si>
    <t>Método</t>
  </si>
  <si>
    <t>Medios de comunicación</t>
  </si>
  <si>
    <t>Medios tecnológicos e infraestructura</t>
  </si>
  <si>
    <t>Maquinaria (Equipos) y Materiales</t>
  </si>
  <si>
    <t>Medio Ambiente/ Contexto</t>
  </si>
  <si>
    <t>Mando</t>
  </si>
  <si>
    <t>TEORÍA DE LOS ¿POR QUÉ?</t>
  </si>
  <si>
    <t>Problema /Hallazgo/ no conformidad</t>
  </si>
  <si>
    <t>¿Por qué?</t>
  </si>
  <si>
    <t>LLUVIA DE IDEAS</t>
  </si>
  <si>
    <t>CAUSA</t>
  </si>
  <si>
    <t>EVALUACIÓN P1</t>
  </si>
  <si>
    <t>EVALUACIÓN P2</t>
  </si>
  <si>
    <t>EVALUACIÓN P3</t>
  </si>
  <si>
    <t>EVALUACIÓN P4</t>
  </si>
  <si>
    <t>EVALUACIÓN P5</t>
  </si>
  <si>
    <t>EVALUACIÓN P6</t>
  </si>
  <si>
    <t>EVALUACIÓN P7</t>
  </si>
  <si>
    <t>TOTAL</t>
  </si>
  <si>
    <t>AUDITORÍA DE GESTIÓN</t>
  </si>
  <si>
    <t>Acciones a adelantar resultado de Auditorías internas del sistema de control interno, dearrolladas por la oficina de control interno.</t>
  </si>
  <si>
    <t xml:space="preserve">AUDITORÍA DE REQUISITOS TECNICOS </t>
  </si>
  <si>
    <t>Auditorías internas para evaluar el cumplimiento de el sistema de gestión  bien sea de calidad, de salud y seguridad en el trabajo y/o seguridad  de la información</t>
  </si>
  <si>
    <t>PQRS</t>
  </si>
  <si>
    <t>Acciones a adelantar producto del seguimiento a la gestión de Peticiones, quejas y reclamos de la SAE.</t>
  </si>
  <si>
    <t xml:space="preserve">REVISION POR LA DIRECCIÓN </t>
  </si>
  <si>
    <t>Acciones a adelantar producto de las evaluaciones al Sistema Integrado de Gestión realizadas por la Dirección.</t>
  </si>
  <si>
    <t>MEDICION DE INDICADORES</t>
  </si>
  <si>
    <t>Acciones a adelantar producto de la medición trimestral al cumplimiento del Plan de Acción.</t>
  </si>
  <si>
    <t>REVISIÓN DEL PROCESO</t>
  </si>
  <si>
    <t>Acciones a adelantar identificadas directamente por cada proceso en desarrollo de la mejora continua.</t>
  </si>
  <si>
    <t>DE. Direccionamiento Estratégico</t>
  </si>
  <si>
    <t>Oportunidad de Mejora No 1: Procedimientos desactualizados 
En revisión de los temas pertinentes a la gestión de continuidad del negocio se pudo observar los siguientes documentos que se encuentran desactualizados,  adicionalmente  es importante  tener  en cuenta  que  la  entidad  se  encuentra certificada por en la ISO 9001 y de acuerdo a  lo establecido en la norma la  organización debe  establecer, implementar, mantener y mejorar continuamente un sistema de gestión de calidad incluidos los procesos necesarios para revisar y actualizar la documentación pertinente.
A continuación, se presentan los procedimientos evaluados 
•	L-DE2-005_Plan_de_Continuidad_del_Negocio. Documento elaborado en el año 2018 y sin cambios realizados a la fecha.
•	Informe BIA_v4. Documento elaborado en el año 2018.
•	G-DE2-015 Metodología de Análisis de Impacto al Negocio BIA. Elaborado en el año 2018.
•	L-DE2-007_Plan_Maestro_simulacro. Año 2019.
De acuerdo a lo anterior se evidencia incumplimiento a la norma citada, generando incertidumbre a las actividad a realizar por posibles riesgos que se presenten por el personal de la Entidad y no comprobar que siguen reflejando lo que ocurre en la organización.</t>
  </si>
  <si>
    <t>X</t>
  </si>
  <si>
    <t>NA</t>
  </si>
  <si>
    <t>Porque existe capacidad operativa insuficiente para atender los procesos de continuidad del negocio</t>
  </si>
  <si>
    <t>1. Actualizar la documentación de continuidad de negocio con base en las dinámicas actuales de la organización</t>
  </si>
  <si>
    <t>Dirección de Planeación y Prospectiva</t>
  </si>
  <si>
    <t>Documentos de continuidad del negocio actualizados en la arquitectura empresarial</t>
  </si>
  <si>
    <r>
      <t>14/08/2024: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t>
    </r>
    <r>
      <rPr>
        <i/>
        <sz val="11"/>
        <color rgb="FFFF0000"/>
        <rFont val="Arial Narrow"/>
        <family val="2"/>
      </rPr>
      <t>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t>
    </r>
    <r>
      <rPr>
        <sz val="11"/>
        <color rgb="FFFF0000"/>
        <rFont val="Arial Narrow"/>
        <family val="2"/>
      </rPr>
      <t xml:space="preserve">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</si>
  <si>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NO</t>
  </si>
  <si>
    <t>Oportunidad de Mejora No 2. Ausencia de una política de gestión de la continuidad del negocio 
En revisión realizada a la documentación publicada en la arquitectura de la entidad solo se observó la siguiente metodología en cuanto a gestión de continuidad del negocio. 
De acuerdo con lo anterior se evidencia incumplimiento a la ISO 22301 del 2019 donde se debe establecer y documentar una política de continuidad de negocio alineada con la dirección estratégica de la organización. Los requisitos del SGCN deben integrarse en los procesos comerciales y contar con los recursos adecuados</t>
  </si>
  <si>
    <t>Porque se desconocía la norma que exigía documentar la política en gestión de continuidad de negocio de manera diferenciada
Porque se concebía que los lineamientos de continuidad del negocio se contemplaban dentro de los documentos ya existentes</t>
  </si>
  <si>
    <t>1. Documentar la política de continuidad de negocio con base en las dinámicas actuales de la organización</t>
  </si>
  <si>
    <t>PolÍtica de Continuidad del Negocio</t>
  </si>
  <si>
    <t>14/08/2024: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de Comité Directivo No.17 del 29 de diciembre de 2023 (asincrònico) donde indica con 22 votos de aprobación la emisión de la Política de Continuidad del Negocio de la SAE y mediante archivo anexo  (20231228_Actualización-MapaProcesos_SAE (20231207) la Oficina Asesora de Planeación puso en conocimiento los documentos actualiado en el 2023,  y se recbie el documento PDF "L-DE1-002_Politica_Sistema_de_Gestión_Continuidad_del_Negocio_V1", el cual se encuentra publicado en  https://intranetsae.saesas.gov.co/saein/Nuestra-SAE/Arquitectura-SAE/Direccionamiento-Estrat%C3%A9gico, el archivo en PDF "L-DE1-002 Política Sistema de Gestión Continuidad del Negocio"  L-DE2-005 Versión No.1  30/12/2023.</t>
  </si>
  <si>
    <t>SI</t>
  </si>
  <si>
    <t xml:space="preserve">Oportunidad de Mejora No 3. Ausencia de directrices claras que definan un marco o una ruta para gestionar el sistema de continuidad de negocio en la organización. 
Al realizar las debidas reuniones con las áreas encargadas de gestionar el plan de continuidad de negocio se evidencia que a la fecha de la auditoria en los últimos dos años revisados no se han realizado gestiones al respecto desde la primera línea de defensa encargada del tema de continuidad del negocio, el cual permita a las áreas tener una ruta definida que les pueda aportar y articular todo el proceso de gestión de la continuidad del negocio.  </t>
  </si>
  <si>
    <t>Porque se concebía que la ruta para gestionar el sistema de continuidad del negocio se contemplaban dentro de los documentos ya existentes</t>
  </si>
  <si>
    <r>
      <t>14/08/2024: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t>
    </r>
    <r>
      <rPr>
        <i/>
        <sz val="11"/>
        <color rgb="FFFF0000"/>
        <rFont val="Arial Narrow"/>
        <family val="2"/>
      </rPr>
      <t>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t>
    </r>
    <r>
      <rPr>
        <sz val="11"/>
        <color rgb="FFFF0000"/>
        <rFont val="Arial Narrow"/>
        <family val="2"/>
      </rPr>
      <t xml:space="preserve">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</si>
  <si>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 xml:space="preserve">Porque durante los años 2019 al 2021  la OGI ha estado ejecutando proyectos que soportan la Infraestructura Tecnológica, siendo necesarios para la adopción del plan de implementación del  BCP
Porque los proyectos antes relacionados correspondian a una actividad anterior a la adopción del DRP, como son Nube, Onpremise, Escritorios Virtuales, inclusive permitieron en la pandemia soportar todos los servicios de TI desde trabajo en casa en plazo no mayor a 5 días para toda la entidad. Lo anterior,, con la finalidad de mantener la continuidad del negocio.
</t>
  </si>
  <si>
    <t>Oficina de Tecnologías y Sistemas de Información</t>
  </si>
  <si>
    <t>Plan de acción de BCP con seguimiento
Presupuesto BCP
Solicitudes de capacitaciones</t>
  </si>
  <si>
    <t>14/08/2024:  De acuerdo a Mesa de Trabajo y  la contextualización y socialización junto con las actividades realizadas para esta oportunidad de mejora la OTI  mediante correo electronico del  16-ago-2024 solicita ampliacion de termino a 30-jun-2025.</t>
  </si>
  <si>
    <t xml:space="preserve">1. Vincular en los planes de acción de la OGI actividades del plan de implementación del BCP, incluyendo la normatividad vigente y participar con la OAP en la actualización documental
</t>
  </si>
  <si>
    <t>2. Validar que exista presupuesto para su adopción para los años 2022-2023</t>
  </si>
  <si>
    <t xml:space="preserve">3. Hacer seguimiento de las actividades que se planeen y llevar el control de su implementación priorizando los servicios de acuerdo con el resultados del BIA
</t>
  </si>
  <si>
    <t>4. Solicitar a través del  PEC capacitación en BCP a los funcionarios de la OGI y quienes considere la entidad.</t>
  </si>
  <si>
    <t>Oportunidad de Mejora No 4. Ausencia de actas de reuniones de entrega y que evidencie la debida estructura de la organización en el sistema de continuidad del negocio. 
Se solicitó al área encargada mediante correo electrónico soportes de las reuniones realizadas con miras a gestionar el plan de continuidad del negocio las cuales no fueron suministradas a la auditoría, adicionalmente, se realizó consulta sobre el acta de entrega al respecto por el anterior jefe encargado y tampoco se adjuntó evidencia.
De acuerdo a lo anterior no se pudo evidenciar seguimiento de las actividades en materia de gestión de continuidad del negocio, que conlleva  a un inadecuado gobierno por parte de las áreas encargadas y responsables de implementar este sistema en la SAE.</t>
  </si>
  <si>
    <t>Porque no se formalizó el comité de crisis de la compañía ni se recopilaron las evidencias de dichas de dichas reuniones</t>
  </si>
  <si>
    <r>
      <t xml:space="preserve">13/08/2024:  Consultadas las evidencias aportadas por la Dirección de Planeación y Prospectiva en la ruta \\fileserver.saesas.gov.co\publica\91 - Evidencia OCI\2024\Seguimiento Planes de Mejoramiento Internos\Dirección de Planeación y Prospectiva\Evidencias Plan de Continuidad de Negocio,  de acuerdo a la actividad y evidencia relacionada en el Plan de Mejoramiento hace referencia a la parametrización de las actas en Daruma de "Comité de crisis y de continuidad del negocio ..."
Revisado los pantallazos de evidencia de Parametrización de Actas de Comite en Daruma, se observan 18 pantallazos de comités instituciones cargados en DARUMA y segùn la imagen ninguno denominado como "Comitè de crisis y de continuidad del negocio..."  y la imagen corresponde a parametrización de comité  hace referencia al "comité de cambios de tecnología de la información" que difiere a lo planteado en la actividad "comité de crisis y de continuidad del negocio parametrizado en Daruma".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</si>
  <si>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1. Formalizar un comité de crisis y continuidad del negocio para atender las situaciones y gestión de este proceso</t>
  </si>
  <si>
    <t>2. Parametrizar las actas del comité en el software daruma para un mayor control y seguimiento</t>
  </si>
  <si>
    <t xml:space="preserve">Comité de crisis y continuidad del negocio formalizado
</t>
  </si>
  <si>
    <t>Comité de crisis y de continuidad del negocio parametrizado en Daruma</t>
  </si>
  <si>
    <t>Oportunidad de Mejora No 5. Matriz de riesgos con respecto al plan de continuidad del negocio. 
A pesar de que se encuentra en la matriz de riesgos de la entidad unos riesgos específicos en aspectos de continuidad del negocio, no se evidencia una articulación específica en la entidad y en la cual se puedan identificar todos los riesgos asociados a la gestión de continuidad del negocio y que a su vez puedan ayudar a la administración y la entidad a mitigar el impacto en la interrupción de las operaciones del negocio.</t>
  </si>
  <si>
    <t>Porque los riesgos de contiunuidad fueron analizados y dado que se cruzaban con riesgos de gestión fueron consolidados.
Porque no se han actualizado según los servicios actuales  y los procesos de la entidad.
Porque se adopto una unica metodología de riesgos</t>
  </si>
  <si>
    <t>1. Actualizar la matriz de riesgos existentes de continuidad identificados en 2018</t>
  </si>
  <si>
    <t>Matriz de riesgos actualizados  incluyendo continuidad del negocio</t>
  </si>
  <si>
    <r>
      <rPr>
        <b/>
        <sz val="11"/>
        <rFont val="Arial Narrow"/>
        <family val="2"/>
      </rPr>
      <t xml:space="preserve">Fecha de seguimiento: </t>
    </r>
    <r>
      <rPr>
        <sz val="11"/>
        <rFont val="Arial Narrow"/>
        <family val="2"/>
      </rPr>
      <t xml:space="preserve">22-08-2022
Se realizó actualización de los riesgos operacionales, en los cuales se encontraban incluidos los relacionados con continuidad de negocio
La  actividad de  Cieera de acuerdo a las evidencias  cargads y soportads.  
</t>
    </r>
    <r>
      <rPr>
        <b/>
        <sz val="11"/>
        <rFont val="Arial Narrow"/>
        <family val="2"/>
      </rPr>
      <t>Evidencia:</t>
    </r>
    <r>
      <rPr>
        <sz val="11"/>
        <rFont val="Arial Narrow"/>
        <family val="2"/>
      </rPr>
      <t xml:space="preserve"> Matriz de Riesgos Operacionales 2022 v2</t>
    </r>
  </si>
  <si>
    <t>Oficina de Tecnologías y Sistemas de Información
Dirección de Planeación y Prospectiva</t>
  </si>
  <si>
    <t>Informe de riesgos resultado del BIA
Registro de comité de crisis</t>
  </si>
  <si>
    <r>
      <t xml:space="preserve">14/08/2025:  La OTI reporta la evidencia de la  actualización del  plan de remediación de EMTEL con la remediación de las actividades de 101 en total, 95 con remediación, y en proceso y 1 por iniciar para conformar el comité de seguridad de la información. se agrega información de BIA de tecnología.  La OTI mediante correo del 16-ago-2024 solicita la ampliación de terminoa 30-jun-2025.
La Dirección de Planeación y Prospectiva en Mesa de Trabajo y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 "
</t>
    </r>
    <r>
      <rPr>
        <u/>
        <sz val="11"/>
        <color rgb="FFFF0000"/>
        <rFont val="Arial Narrow"/>
        <family val="2"/>
      </rPr>
      <t xml:space="preserve">
De acuerdo a mesa de trabajo realizada el 14-ago-2025 y revisadas las evidencia, la Dirección de Planeación y Prospectiva realizo alcance  al correo del  09-ago-2024 solicitando ampliación del término a 30-jun-2025, mediante correo del 21-ago-2024.</t>
    </r>
  </si>
  <si>
    <t xml:space="preserve">1. Incluir dentro del BIA la identiiación  de nuevos riesgos de continuidad con el liderazgo  de la OAP
</t>
  </si>
  <si>
    <t xml:space="preserve">2. Elaborar el informe de Riesgos resultado del BIA, con el liderazgo de la OAP
</t>
  </si>
  <si>
    <t>3. Prsentar los resultados del BIA al comité de crisis, con el liderazgo   de la OAP</t>
  </si>
  <si>
    <t>Oportunidad de Mejora No 6. Ausencia de un debido marco de gestión como lo solicita la norma enmarcada del ciclo de gestión P-H-V-A, ISO 22301 aplicado al sistema de gestión de continuidad del negocio.
Al realizar la revisión y solicitud de información no se evidencia la aplicación del ciclo PHVA dentro del marco de sistema de gestión de continuidad del negocio, una muestra de ellos es la ausencia de gestión por parte de la administración dentro del alcance de la auditoria y a su vez una muestra de control de cambios en el versionamiento y actualización de la documentación al respecto.
Al igual no se encontro una herramienta al preguntar en la cual se pueda observar y administrar los cambios con su debido análisis de impacto y probabilidad del riesgo.</t>
  </si>
  <si>
    <t>Porque no se han realizado actualizaciones documentales del sistema de continuidad del negocio</t>
  </si>
  <si>
    <t>1. Actualizar la documentación de continuidad de negocio con base en las dinámicas actuales de la organización registrando el control de cambios documental con nuevo versionamiento y cambios</t>
  </si>
  <si>
    <r>
      <t>14/08/2025: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t>
    </r>
    <r>
      <rPr>
        <i/>
        <sz val="11"/>
        <color rgb="FFFF0000"/>
        <rFont val="Arial Narrow"/>
        <family val="2"/>
      </rPr>
      <t>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t>
    </r>
    <r>
      <rPr>
        <sz val="11"/>
        <color rgb="FFFF0000"/>
        <rFont val="Arial Narrow"/>
        <family val="2"/>
      </rPr>
      <t xml:space="preserve">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</si>
  <si>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2. Elaborar informe de cumplimiento anual del sistema de continuidad de negocio para validar su implementación</t>
  </si>
  <si>
    <t>Dirección de Planeación y Prospectiva
Oficina de Tecnologías y Sistemas de Información</t>
  </si>
  <si>
    <t>Informe de resultados de implementación sistema de continuidad de negocio</t>
  </si>
  <si>
    <t>Oportunidad de Mejora No 7. Establecer un paso a paso detallado por funcionario, actividad y tiempo específico al ejecutar el DRP.  
Omisión de un debido detalle en la matriz de DRP en la cual se desglose actividades realizadas para restablecer un servicio por funcionario y tiempos de RTO debidamente calculados y soportados, al igual que tiempos utilizados en reestablecer el servicio.
Al adjuntar la matriz de DRP se evidencian actividades realizadas en las pruebas, sin embargo, como una oportunidad de mejora se puede llegar al detalle de las actividades específicas por servicio y los diferentes pasos para ejecutar cada una de las actividades a realizarse al subir o bajar servicios.</t>
  </si>
  <si>
    <t>Para el simulacro realizado el 26 de noviembre de 2021, se realizó el registro de las actividades por cada servicio en el formato  F-DE2-303 Formato Minutograma Simulacro, los mismos fueron enviados al comité de crisis con el informe  y al área de Control Interno</t>
  </si>
  <si>
    <t xml:space="preserve"> Zeus Radicado CI2021-016672</t>
  </si>
  <si>
    <r>
      <rPr>
        <b/>
        <sz val="10"/>
        <rFont val="Arial Narrow"/>
        <family val="2"/>
      </rPr>
      <t>Fecha de seguimiento:</t>
    </r>
    <r>
      <rPr>
        <sz val="10"/>
        <rFont val="Arial Narrow"/>
        <family val="2"/>
      </rPr>
      <t xml:space="preserve"> 22-08-2022
Se corrige la observación con la corrección descrita. 
 La  actividad de  Cieera de acuerdo a las evidencias  cargads y soportads.  
</t>
    </r>
    <r>
      <rPr>
        <b/>
        <sz val="10"/>
        <rFont val="Arial Narrow"/>
        <family val="2"/>
      </rPr>
      <t>Evidencia:</t>
    </r>
    <r>
      <rPr>
        <sz val="10"/>
        <rFont val="Arial Narrow"/>
        <family val="2"/>
      </rPr>
      <t xml:space="preserve"> minutograma</t>
    </r>
  </si>
  <si>
    <t>Oportunidad de Mejora No 8. Se observa que a la fecha no se han realizado las pruebas a todos los escenarios enmarcados en el plan de continuidad del negocio. 
Cuando se estructura el sistema de gestión de continuidad del negocio se debe incluir no solo al área de TI en los planes de continuidad enmarcados, sino que se debe involucrar a toda la organización.</t>
  </si>
  <si>
    <t>Porque existe capacidad operativa insuficiente para atender los procesos de continuidad del negocio
Porque no se han realizado actualizaciones documentales del sistema de continuidad del negocio</t>
  </si>
  <si>
    <t>1. Actualizar la documentación de continuidad de negocio con base en las dinámicas actuales de la organización, haciendo distintción de los niveles de responsabilidad frente a los diferentes escenarios</t>
  </si>
  <si>
    <r>
      <t>13/08/2024: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t>
    </r>
    <r>
      <rPr>
        <i/>
        <sz val="11"/>
        <color rgb="FFFF0000"/>
        <rFont val="Arial Narrow"/>
        <family val="2"/>
      </rPr>
      <t>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t>
    </r>
    <r>
      <rPr>
        <sz val="11"/>
        <color rgb="FFFF0000"/>
        <rFont val="Arial Narrow"/>
        <family val="2"/>
      </rPr>
      <t xml:space="preserve">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</si>
  <si>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Oportunidad de Mejora No 9. Actualmente la organización no ha establecido intervalos de tiempo apropiados con el fin de revisar el plan de continuidad del negocio en donde asegure la disponibilidad continua, la adecuación y la efectividad. Estas revisiones deben quedar documentadas. 
Se observa que la organización no ha gestionado desde hace varios años un marco y una hoja de ruta adecuado que permita involucrar a las diferentes áreas, al igual que un programa de gestión de cambios que permita actualizar los diferentes componentes del plan de continuidad del negocio como un plan de recuperación de desastres actualizado a la fecha de la revisión.</t>
  </si>
  <si>
    <t>Porque se concebía que la ruta para gestionar el sistema de continuidad del negocio se contemplaban dentro de los documentos ya existentes
Porque no se han realizado actualizaciones documentales del sistema de continuidad del negocio
Porque existe capacidad operativa insuficiente para atender los procesos de continuidad del negocio</t>
  </si>
  <si>
    <t xml:space="preserve">1. Continuar la  Ejecución del plan de implementación de continuidad del negocio elaborado en 2018.
</t>
  </si>
  <si>
    <t xml:space="preserve">Plan de Continuidad del Negocio Implementado
</t>
  </si>
  <si>
    <t>2. Actualizar los documentos que soportan el BCP como se menciono en hallazgo No. 1</t>
  </si>
  <si>
    <t>Oportunidad de Mejora No 10. La organización debe establecer un programa continuo de capacitación y entrenamiento para su plan de continuidad del negocio no solo a los funcionarios, sino en materia específica a los funcionarios encargados de articularlo.  
Se evidencia ausencia de capacitaciones a los funcionarios encargados articular y gestionar el plan de continuidad del negocio, lo cual permita gestionar el mismo, a través de toda la organización</t>
  </si>
  <si>
    <t>Porque el tema de continuidad del negocio se vinculo a la capacitación de seguridad de la información en los ultimos tres años.
Porque  los temas fueron abarcados de manera general en las capacitaciones dictadas en los tres años anteriores</t>
  </si>
  <si>
    <t>Plan Empresarial de Capacitaciones
Registro de capacitaciones</t>
  </si>
  <si>
    <r>
      <t>14/08/2024: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el archivo PDF "Listado de Asistencia Metodologías BIA del 31-may-2024 con actividades desarrolladas: 1.-  Presentación video "importancia plan de continuidad del negocio (PCN),  2.-  Contexto Plan de Continuidad del Negocio, 3.- Metodología Análisis de Impacto BIA, 4.- Matriz Levantamiento BIA, 5.- Identificación sistemas de información y recursos, 6.- Calificación probabilidad, 7.- Calaficación Impacto,  8.-  Conceptos  de RPO Objetivo de Punto de Recuperación, RTO Objetivo de Tiempo de Recuperación , MTD  Tiempo de Inactividad Máximo Tolerable y WRT Tiempo de Recuperación del Trabajo,  archivo "Presentación Metodologìa Análisis de Impacto de Negocio - BIA del 31-may-2024.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t>
    </r>
    <r>
      <rPr>
        <i/>
        <sz val="11"/>
        <color rgb="FFFF0000"/>
        <rFont val="Arial Narrow"/>
        <family val="2"/>
      </rPr>
      <t>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t>
    </r>
    <r>
      <rPr>
        <sz val="11"/>
        <color rgb="FFFF0000"/>
        <rFont val="Arial Narrow"/>
        <family val="2"/>
      </rPr>
      <t xml:space="preserve">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</si>
  <si>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 xml:space="preserve">1. Incluir dentro de la inducción y el PEC capacitación en Continuidad del Negocio para todos los funcionarios de la SAE temas generales.
</t>
  </si>
  <si>
    <t>3. Ejecutar y desarrollar las inducciones y capacitaciones según planeación de la Gerencia de Talento Humano.</t>
  </si>
  <si>
    <t xml:space="preserve">2. Incluir dentro de la inducción y el PEC capacitación en ISO 22301 para los funcionarios de la OGI y OAP
</t>
  </si>
  <si>
    <t xml:space="preserve">
Oportunidad de Mejora No 11 Los procedimientos de control de cambios deben operar efectivamente y deben ser un reflejo de su efectividad constante.
Al preguntarse por la aplicación de los procedimientos de control de cambios en el sistema de gestión de cambios no se ven reflejados en toda el área involucrada en el marco del sistema, esto conlleva a ineficacia del sistema de gestión de continuidad del negocio 
</t>
  </si>
  <si>
    <t>Los documentos:
 P-TE4-073 Procedimiento administración de los cambios a la plataforma tecnológica
 F-TE4-192 Formato para el control de cambios
Se encuentran alineados y están vinculados a la Continuidad del Negocio, son parte del Sistema Intregrado de Gestión.
En los comité de control de cambios se busca no impactar al negocio frente a los servicios y a su operación, como se evidenció en las actas suministradas en el desarrollo de la auditoria  para los años 2019, 2020, 2021.</t>
  </si>
  <si>
    <t xml:space="preserve">Capacidad operativa insuficiente </t>
  </si>
  <si>
    <t>Actualizar los procedimientos de control de cambios del proceso de Gestión de Tecnología los cuales hacen parte del Sistema Integrado de Gestión y de Continuidad de Negocio</t>
  </si>
  <si>
    <t xml:space="preserve">
Oficina de Tecnologías y Sistemas de Información</t>
  </si>
  <si>
    <t>Procedimientos publicados</t>
  </si>
  <si>
    <t>04/08/2023:  En mesa de trabajo la OGI presenta evidencia y es verificda la publicación en la intranet de los Formatos publicados
P-TE4-073_Procedimiento_administracion_.pdf.   Y el F-TE4-192_Formato_control_de_cambio</t>
  </si>
  <si>
    <t>Oportunidad de Mejora No 12 Incluir a toda la organización en las pruebas al plan de continuidad 
Se observan pruebas de DRP en el área involucrada de tecnología de información en cabeza de la OGI, sin embargo, no se evidencian pruebas de continuidad específicas para los diferentes escenarios contemplados que sean un reflejo de lo enmarcado.</t>
  </si>
  <si>
    <t xml:space="preserve">Oportunidad de Mejora No 13 Comunicar a las autoridades, clientes y proveedores externos al realizar las pruebas al DRP.  
Al preguntar por el esquema de comunicaciones al realizar las pruebas al DRP se evidenció que no solo deben tomar en cuenta los clientes internos, sino externos, así como las diferentes autoridades. </t>
  </si>
  <si>
    <t>Para el simulacro del 26 de noviembre se informo al proveedor Claro de la actividad a desarrollar en el marco BCP, dentro de los escenarios a ejecutar correspondia a proveedor que presta los servicios.
Se continuará con esta actividad para futuros simulacros.
Adicionalmente la OGI cuenta con la matriz de escalamiento de los proveedores de servicios.</t>
  </si>
  <si>
    <t>* Falencia en el proceso de seguimiento de los esquemas de comunicación a terceros en el marco del BCP</t>
  </si>
  <si>
    <t>Incluir dentro de la documentación de continuidad de negocio el esquema de comunicaciones al realizar las pruebas al DRP incluyendo clientes internos y externos, con base en la matriz de escalamiento de proveedores de servicios.</t>
  </si>
  <si>
    <r>
      <t xml:space="preserve">Radicado  Zeus 2021-015923
</t>
    </r>
    <r>
      <rPr>
        <sz val="10"/>
        <color rgb="FFFF0000"/>
        <rFont val="Arial Narrow"/>
        <family val="2"/>
      </rPr>
      <t xml:space="preserve">
</t>
    </r>
    <r>
      <rPr>
        <sz val="10"/>
        <color theme="1"/>
        <rFont val="Arial Narrow"/>
        <family val="2"/>
      </rPr>
      <t>Documentación de continuidad de negocio con inclusión de esquema de comunicación</t>
    </r>
  </si>
  <si>
    <r>
      <t xml:space="preserve">14/08/2025: Mesa de trabajo con la OTI, el DRP sigue en contrucción de acuerdo con el desarrollo del BCP en cabeza de la dirección de planeación y prospectiva, se ha retrasado por el rediseño y restructuración de la entidad, se requiere posponer el fin de la , adjunatamos BIA y avance de actualización de copisa de respaldo.  La OTI  mediante correo electronico del 16-ago-2025 solicito ampliación de termino a 30-jun-2025.
La Dirección de Planeación y Prospectiva en Mesa de Trabajo y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</si>
  <si>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Oportunidad de Mejora No 14 Pruebas a los backups realizados en la entidad 
Establecer un formato de diligenciamiento con las pruebas realizadas a los backups realizados en la organización que permitan fortalecer el esquema de los mismos y mitigar la materialización de los riesgos ya identificados y materializados en la entidad y soportados por el área encargada.</t>
  </si>
  <si>
    <t>Porque las restauraciones de Backup se realizan a demanda
Porque las restauraciones quedan registradas en la mesa de ayuda,
Porque para realizar pruebas de restauración permanentes se requiere de almacenamiento disponible y  se deberá vincular dentro de la gestión de la capaciudad.
Porque actualmente se tiene definida la restauración periodica de bases de datos productivas al ambiente de soporte y están funcionando correctamente.
Porque para los pasos de preproducción a producción una vez se autoriza en comité de cambios, se hacen backup en caso de falla se restaura el backup, es decir, se hace rollback</t>
  </si>
  <si>
    <t>Listado de activos de la información actualizados
Formatos actualizados</t>
  </si>
  <si>
    <r>
      <t xml:space="preserve">
04/08/2023:  El procedimiento está actualizado, y las restauraciones y backups se controlan, se adjuntan formatos, de acuerdo a la evidencia del formato F-TE1-XXX_Formato_Inventario de Sofware y Hardware y el radicado formato inventario #124532 aun no se evidencia publicado y con numero generado, dada la fecha de terminación se debe anexar la evidencia formato publicado efectivamente. </t>
    </r>
    <r>
      <rPr>
        <u/>
        <sz val="11"/>
        <color rgb="FFFF0000"/>
        <rFont val="Arial Narrow"/>
        <family val="2"/>
      </rPr>
      <t xml:space="preserve">Mediante correo del 22/08/23 la OAP solicita la ampliacion del témino a 31/12/2023
</t>
    </r>
    <r>
      <rPr>
        <b/>
        <sz val="11"/>
        <color rgb="FFFF0000"/>
        <rFont val="Arial Narrow"/>
        <family val="2"/>
      </rPr>
      <t>14/08/2024</t>
    </r>
    <r>
      <rPr>
        <sz val="11"/>
        <color rgb="FFFF0000"/>
        <rFont val="Arial Narrow"/>
        <family val="2"/>
      </rPr>
      <t>:  En mesa de trabajo la OTI presenta evidencia y es verificAda la publicación en la intranet del formato publicado F-TE1-574_Formato_Inventario_Infraestructura_Tecnológica.</t>
    </r>
  </si>
  <si>
    <t xml:space="preserve">1. Identificar los activos de información adicionales a las bases de datos que requieran hacer pruebas de restauración programadas.
</t>
  </si>
  <si>
    <t xml:space="preserve">2. Vincular en la Gestión de la Capacidad si  se cuenta con los recursos tecnológicos para realizar este tipo de restauraciones.
</t>
  </si>
  <si>
    <t>3. Generar los formatos que se consideren necesarios para llevar dicho control y vincularlos al  P-TE1-169 Procedimiento Copias de Respaldo y Restauración</t>
  </si>
  <si>
    <t>Porque en el estudio de cargas se evidencio que gran parte de los procesos y procedimiemtos se encuentran desactualizados.
Porque la información de los procesos y procedimientos hace parte del insumo para construir los descriptivos de cargos.
Porque no existe un procedimeinto de comunicación de funciones.</t>
  </si>
  <si>
    <r>
      <t>Oportunidad de Mejora No 15. Talento Humano 
Se solicitó información el día 21 de octubre de 2021 a la Gerencia de Talento Humano de la copia del formato de las funciones establecidas y suscritas por los colaboradores de planta y</t>
    </r>
    <r>
      <rPr>
        <b/>
        <sz val="10"/>
        <color rgb="FFFF0000"/>
        <rFont val="Arial Narrow"/>
        <family val="2"/>
      </rPr>
      <t xml:space="preserve"> temporal</t>
    </r>
    <r>
      <rPr>
        <sz val="10"/>
        <color theme="1"/>
        <rFont val="Arial Narrow"/>
        <family val="2"/>
      </rPr>
      <t xml:space="preserve"> de las Oficinas de planeación y de Gestión de la información.
De la respuesta recibida mediante correo electrónico el día 28 de octubre de 2021, por la Gerencia de Talento Humano, se realizó la validación de veinte y dos (22) formatos "Comunicación individual de funciones" remitidas por la Gerencia de Talento Humano se evidenció lo siguiente:
-	6 formatos no cuentan con fecha de comunicación, corresponden a un 27% del 100% de los formatos remitidos
-	10 formatos "Comunicación individual de funciones fueron comunicados y firmados el día 25 de octubre de 2021, fecha de la ejecución de la auditoria a personal que está vinculado desde el 2017, corresponde a un 45 % del 100% de los formatos remitidos.
-	22 formatos no tienen el visto bueno de la Gerencia de Talento Humano, corresponde a un 100% del 100% de los formatos remitidos.
-	1 formatos tienen diligenciada la fecha de ingreso errada, corresponden a un 5% del 100% de los formatos remitidos.
-	Se evidencio que de 2 formatos de "Comunicación individual de funciones revisados no cuentan con una función que actualmente realizan los colaboradores, corresponden a un 9% del 100% de los formatos remitidos.
-	6 formatos tienen la fecha de comunicaciones anterior al ingreso del jefe Asignado al área, corresponden a un 27% del 100% de los formatos remitidos.
De acuerdo con lo anterior se evidencia que los formatos de "Comunicación individual de funciones” fueron comunicados y firmados por algunos colaboradores (vinculados desde el año 2017) en el trascurso de la auditoria (25 de octubre de 2021), adicionalmente los formatos no se encuentran debidamente diligenciados y las funciones que están establecidas en el documento, que fue suministrado a esta Oficina, no son las que actualmente están ejecutando. 
Adicionalmente, en desarrollo de la auditoria se solicitó, mediante correo electrónico los dias 5 y 12 de noviembre de 2021, copia del acta de entrega del  puesto del jefe de la Oficina asesora  de planeación, a la fecha de la entrega del informe de auditoría no fue posible recibir la información, sin embargo como se dejó la nota aclaratoria en los correos de solicitud “…Si la información no es remitida a la OCI en la fecha establecida se  da por entendido que la Ofician asesora de planeación no cuenta con lo solicitado”, 
Teniendo de acuerdo lo informado se logró evidenciar debilidad en la entrega y recibo del cargo incumpliendo las actividades 2, 3 y 4  del instructivo "Desvinculación laboral o traslado y entrega de puesto de trabajo" Código N-GT1-002 Versión 2 del 29/09/2016 y del Procedimiento de "Traslado o Desvinculación de Talento Humano" P-GT1-014 Versión 3 del 3/06/2020.</t>
    </r>
  </si>
  <si>
    <r>
      <rPr>
        <b/>
        <sz val="10"/>
        <color theme="1"/>
        <rFont val="Arial Narrow"/>
        <family val="2"/>
      </rPr>
      <t>Plan de Mejoramiento 2021:</t>
    </r>
    <r>
      <rPr>
        <sz val="10"/>
        <color theme="1"/>
        <rFont val="Arial Narrow"/>
        <family val="2"/>
      </rPr>
      <t xml:space="preserve">
1. Elaboración del Manual de Funciones basados en la información levantada en el ejercicio de estudio de cargas. 
2, Creación y socialización del Procedimiento de Comunicación de Funciones 
3. Revisión de funciones de todos los servidores de la entidad, para su actualización y corrección si es necesario.
Para el año 2022 la Gerencia de Talento Humano inicio el levantamiento del Manual de Funciones de los cargos Plant aSAE. En el ultimo trimestre del año, la Vicepresidencia Financiera y Administrativa indico no continuar con el Manual daod que se iba a contratar un servicio para el Rediseño Institucional que incluia el Manual de Funciones.
</t>
    </r>
    <r>
      <rPr>
        <b/>
        <sz val="10"/>
        <color theme="1"/>
        <rFont val="Arial Narrow"/>
        <family val="2"/>
      </rPr>
      <t xml:space="preserve">Plan de Mejoramiento 2024:
</t>
    </r>
    <r>
      <rPr>
        <sz val="10"/>
        <color theme="1"/>
        <rFont val="Arial Narrow"/>
        <family val="2"/>
      </rPr>
      <t>Con el resultado del rediseño institucional, la Dirección de Planeación y Prospectiva, presento en mesa de trabajo a la Dirección de Talento Humano, la herramienta para la formalización de la Comunicación de Funciones a los trabajadores de planta de la entidad.
Asi mismo, informo que dada la dinámica operativa de la SAE, no es factible diseñar un Manual de Funciones. Sin embargo, es de aclarar que solamente los dos cargos de Funcionarios Publicos (Presidente y Jefe de Control Interno) tiene establecido un Manuel de Funciones; a los demás cargos (trabajadores) vinculados mediante contrato laboral regidos por el derecho privado, se les deberá formalizar las funciones mediante el Formato y basados en las Resoluciones 300 del 23 de mayo de 2024 y 305 del 27 de mayo de 2024.
Para el desarrollo de la formalización de funciones de todos los cargos, se realizaron mesas de trabajo con los representantes de dependencias donde se socializó la metodolgía dando plazo de entrega para el tercer trimestre de 2024 a la Dirección de Talento Humano.</t>
    </r>
  </si>
  <si>
    <t>Gerencia Talento Humano</t>
  </si>
  <si>
    <t xml:space="preserve">1. Herramienta; Formato Comunicación de Funciones                                                                                                                                                                                                                                                                                                                                                                                                                                                           2. Actas mesas de trabajo con representantes de dependencias.
3. Procedimiento de Comunicación de Funciones.
</t>
  </si>
  <si>
    <t>27/08/2024:  De acuerdo a mesas de trabajo realizadas el 15  y 27-ago-2024 de acuerdo a la reestructuración y dinamica de los procesos en la entidad, replantean actividades y evidencia de entregables a soportar, de la misma manera solicitan ampliación de termino al 30/05/2025 alineados con las fechas de termino de las demás actividades solicitadas ampliación de termino de Direcci{on de Planeación y Prospectiva, Oficina de Tecnologías y Sistemas de Información.</t>
  </si>
  <si>
    <t xml:space="preserve">Oportunidad de Mejora No 16 Capacitación y directrices en materia de gestión de Continuidad del Negocio 
En el trascurso de mesas de trabajo de la auditoria no se puedo evidenciar las capacitaciones, directrices y roles dadas a los directivos en gestión de continuidad del negocio.  
Conforme a lo anterior  se  solicitó por correo electrónico  el  28 de octubre  a  la  Gerencia  de  Talento  Humano, de la evidencia de la socialización a los directivos antiguos y nuevos del plan de continuidad del negocio y rol desempeñado por cada uno de ellos (copia del material y relación de la asistencia y evaluación si aplica 2020 y Cronograma según PEC 2021),  la  respuesta  emitida  por la  gerencia fue el día  04 de  noviembre de 2021, donde  informo  que  “No hay ningún registro en el PEC de esta socialización ni en el año 2020 ni 2021, se debe solicitar esta información al líder del plan de continuidad del negocio el cual es el Jefe de la Oficina Asesora de Planeación”
Teniendo en cuenta que no se obtuvo respuesta a las solicitudes, se observa que a la fecha los  directivos  no cuentan con la  información  necesaria, el rol que  ejercen en ello (1 o 2 línea de defensa),  la  importancia   y el riesgo de  un plan de  continuidad del  Negocio del  Entidad. </t>
  </si>
  <si>
    <t>x</t>
  </si>
  <si>
    <t>Porque no se formalizó el comité de crisis de la compañía ni se recopilaron las evidencias de dichas de dichas reuniones
Porque no se han realizado actualizaciones documentales del sistema de continuidad del negocio
Por la alta rotación del equipo directivo de SAE
Porque no se ha establecido un gobierno o una periodicidad de reuniones del comité de crisis o continuidad del negocio</t>
  </si>
  <si>
    <t>Dirección de Planeación y Prospectiva
Oficina de Tecnologías y Sistemas de Información
Dirección de Talento Humano</t>
  </si>
  <si>
    <t>Registro de Capacitación de Continuidad de Negocio</t>
  </si>
  <si>
    <r>
      <t>13/08/2024:  Consultadas las evidencias aportadas por la Dirección de Planeación y Prospectiva en la ruta \\fileserver.saesas.gov.co\publica\91 - Evidencia OCI\2024\Seguimiento Planes de Mejoramiento Internos\Dirección de Planeación y Prospectiva\Evidencias Plan de Continuidad de Negocio, se evidencio el archivo PDF "Listado de Asistencia Metodologías BIA del 31-may-2024 con actividades desarrolladas: 1.-  Presentación video "importancia plan de continuidad del negocio (PCN),  2.-  Contexto Plan de Continuidad del Negocio, 3.- Metodología Análisis de Impacto BIA, 4.- Matriz Levantamiento BIA, 5.- Identificación sistemas de información y recursos, 6.- Calificación probabilidad, 7.- Calaficación Impacto,  8.-  Conceptos  de RPO Objetivo de Punto de Recuperación, RTO Objetivo de Tiempo de Recuperación , MTD  Tiempo de Inactividad Máximo Tolerable y WRT Tiempo de Recuperación del Trabajo,  archivo "Presentación Metodologìa Análisis de Impacto de Negocio - BIA del 31-may-2024.
Se evidencio al Acta No.01-2024 del Comité Instituacional de Gestión y Desempeño No.1 (Asincrònico) del  14 de mayo de 2024 con la aprobación de la Metodología de Plan de Continuidad de Negocio, con 21 votos de aprobación.  Y mediante correo electronico de Direcciòn de Planeación y Prospectiva del 09-ago-2024 solicita ampliación  del termino a 30/04/202, segùn  indica el correo"</t>
    </r>
    <r>
      <rPr>
        <i/>
        <sz val="11"/>
        <color rgb="FFFF0000"/>
        <rFont val="Arial Narrow"/>
        <family val="2"/>
      </rPr>
      <t>Por instrucciones del Director de Planeación y Prospectiva y de conformidad con la solicitud realizada, de manera atenta se remiten los avances de los siguientes planes de mejoramiento a cargo de esta Dirección, así como las solicites de ampliación de plazo, dado que a la fecha se encuentran en desarrollo, la cuales fueron replanteadas en el marco del Rediseño y Fortalecimiento Institucional</t>
    </r>
    <r>
      <rPr>
        <sz val="11"/>
        <color rgb="FFFF0000"/>
        <rFont val="Arial Narrow"/>
        <family val="2"/>
      </rPr>
      <t xml:space="preserve"> ".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</si>
  <si>
    <t xml:space="preserve">1. Incuir dentro del PEC capacitación en Continuidad del Negocio para los Directivos 
</t>
  </si>
  <si>
    <t>2.  Ejecutar  el plan y desarrollar las capacitaciones según planeación de la Gerencia de Talento Humano.</t>
  </si>
  <si>
    <t xml:space="preserve">Oportunidad de Mejora No 17 Plan De Mejoramiento Interno 2019
En el desarrollo de la auditoría se evidencio que a la fecha de desarrollo de la auditoría se encontraron aún sin cerrar y sin un avance significativo las oportunidades de mejora establecidas por la Oficina de Gestión de la Información con cierre al 31 de diciembre de 2021: </t>
  </si>
  <si>
    <t>Porque el tiempo de ejecución del Plan de Mejoramiento de 2019 no se ha finiquitado
Porque de los hallazgos identificados en 2019  y que aún se encuentran pendientes participa la Oficina Asesoria de Planeación 
Porque existe una alta carga operativa para su cumplimiento</t>
  </si>
  <si>
    <t>1. Se continuara la ejecución de los planes de mejoramientos del 2019, incluyendo el actual.</t>
  </si>
  <si>
    <t xml:space="preserve">Dirección de Planeación y Prospectiva
Oficina de Tecnologías y Sistemas de Información
</t>
  </si>
  <si>
    <t>Plan de mejoramiento con avances</t>
  </si>
  <si>
    <r>
      <t xml:space="preserve">14-08-2024.  No se ha realizado cierre completo del plan de mejoramiento 2019.   De la revisión de las actividades en resumen la evaluaciòn de seguimiento al plan de mejoramiento replanteado quedo:  
OM 3:  OTI adjunta evidencia  el plan de remediación de EMTEL con la remediación de las actividades de 101 en total, 95 con remediación, y en proceso y 1 por iniciar para conformar el comité de seguridad de la información. se agrega información de BIA de tecnología.  De acuerdo a Mesa de Trabajo con Dirección y Planeación y en el sentido de evidencia recibida  / Mediante el Comité Institucional de Gestión y Desempeño​ No. 1 (Asincrónico), se realizó la aprobación del Metodología  de Plan Continuidad de Negocio - PCN​, pendiente realizar la actualización de los documentos. Evidencias: Acta CIGD No.1 del 14052024 y Presentación ppt , Dirección de Planeación y Prospectiva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r>
      <rPr>
        <sz val="11"/>
        <color rgb="FFFF0000"/>
        <rFont val="Arial Narrow"/>
        <family val="2"/>
      </rPr>
      <t xml:space="preserve">
OM 4:  OTI,  El DRP sigue en contrucción de acuerdo con el desarrollo del BCP en cabeza de la dirección de planeación y prospectiva, se ha retrasado por el rediseño y restructuración de la entidad, se requiere posponer, se evidencia el BIA y avance de actualización de copias de respaldo, la OTI envia correo 16/08/2024 solicitando ampliación de termino a 30-jun-2025.
OM 5:  De acuerdo a Mesa de Trabajo con Dirección y Planeación y en el sentido de evidencia recibida  / Mediante el Comité Institucional de Gestión y Desempeño​ No. 1 (Asincrónico), se realizó la aprobación del Metodología  de Plan Continuidad de Negocio - PCN​, pendiente realizar la actualización de los documentos. Evidencias: Acta CIGD No.1 del 14052024 y Presentación ppt , Dirección de Planeación y Prospectiva  de acuerdo a </t>
    </r>
    <r>
      <rPr>
        <u/>
        <sz val="11"/>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r>
      <rPr>
        <sz val="11"/>
        <color rgb="FFFF0000"/>
        <rFont val="Arial Narrow"/>
        <family val="2"/>
      </rPr>
      <t xml:space="preserve"> OTI  en mesa de trabao contextualiza  El desarrollo del BCP en cabeza de la dirección de planeación y prospectiva, se ha retrasado por el rediseño y restructuración de la entidad, se requiere posponer el fin de la actividad, Requiere Ampliación a Junio 2025
OM 32, OM 33 y OM34:  De acuerdo con las evidencias soportadas para la actividad, las oportunidades d mejora se CIERRAN.</t>
    </r>
  </si>
  <si>
    <t>gestión de supervisión contractual con énfasis en la representación legal</t>
  </si>
  <si>
    <t>O.M.1 Actividades de Evaluación y Seguimiento por parte de la Supervisión.</t>
  </si>
  <si>
    <t>Sobre carga laboral como consecuencia del poco personal que se encontraba en  a la coordinación de defensa judicial.</t>
  </si>
  <si>
    <t>1. Intervención de la profesional III en revisión de los informes  de ejecución reportados por los abogados enlace como apoyo a la supervisión.</t>
  </si>
  <si>
    <t xml:space="preserve">Direccion de Asuntos Legales Misionales </t>
  </si>
  <si>
    <t>Correos emitidos por la profesional III designada por la Gerencia de Asuntos Legales sobre aclaraciones y correcciones a los informes mensuales de ejecución.</t>
  </si>
  <si>
    <r>
      <rPr>
        <sz val="11"/>
        <rFont val="Arial Narrow"/>
        <family val="2"/>
      </rPr>
      <t xml:space="preserve">La Profesional III realizó la verificación y retroalimentación a los abogados enlaces con respecto a los informes de ejecución, identificando los procesos o información pendiente por corregir y/o agregar para asegurar la adecuada ejecución de la información. Esta acción permitió dar continuidad al visto bueno de la Dirección de Asuntos Legales Misionales.
El seguimiento de este proceso se llevó a cabo a través de correo electrónico, manteniendo la trazabilidad de los soportes. Se verificaron los correos correspondientes y se realizó el cargue en la carpeta 91 de todas las retroalimentaciones realizadas a los informes.
Ruta de busqueda: </t>
    </r>
    <r>
      <rPr>
        <sz val="11"/>
        <color theme="7"/>
        <rFont val="Arial Narrow"/>
        <family val="2"/>
      </rPr>
      <t>\\fileserver.saesas.gov.co\publica\91 - Evidencia OCI\2024\Seguimiento Planes de Mejoramiento Internos\Direccion de Asuntos Legales Misionales</t>
    </r>
  </si>
  <si>
    <t>procedimiento de supervisión, interventoría, liquidación y terminación anticipada P-BS3-027 Versión 7 -30/08/2021,</t>
  </si>
  <si>
    <t>O.M.2 Publicación los informes de ejecución de contratos.</t>
  </si>
  <si>
    <t>Seguimiento al publicación mensual de la ejecución de los contratos de abogados externos.</t>
  </si>
  <si>
    <t xml:space="preserve"> Pantallazo de la publicación mensual de la ejecución de los contratos.</t>
  </si>
  <si>
    <r>
      <t xml:space="preserve">Se validó con la persona encargada de la publicación de los contratos de Representación Judicial y de Asesorías de la Dirección que estuvieran debidamente publicados. La publicación se realiza mensualmente en la Página Web. Ruta de búsqueda:. OMAR PINZON FLOREZ         004-2023
WILLIAM FELIPE HURTADO QUINTERO      015-2023
FRANCISCO BERNATE OCHOA        044-2023
JOSE NELSON VALENCIA TORO      127-2023
ANA MARIA TRUJILLO BEDOYA         128-2023
JHONNY ALEJANDRO ARIAS               129-2023
JHONY ALFREDO RUIZ BARRERA    130-2023
KELLY JOHANA CARDENAS VERA   131-2023
GUILLERMO ANDRES LEMOS APONTE       132-2023
NICOLAS RIOS GONZALEZ  273-2023
RODRIGO MANUEL ARGOTY PAEZ 330-2023
ABOGADOS ASOCIADOS LIBREROS ASESORIAS JURIDICAS S.A.S.      018-2024
INTERJUDICIAL S.A.S.             033-2024
CASTILLO Y SOLIS ABOGADOS S.A.S.         036-2024
BELTRAN PARDO ABOGADOS &amp; ASOCIADOS S.A.S          067-2024
Ruta de búsqueda: </t>
    </r>
    <r>
      <rPr>
        <sz val="10"/>
        <color theme="7"/>
        <rFont val="Arial Narrow"/>
        <family val="2"/>
      </rPr>
      <t>https://www.saesas.gov.co/transparencia_acceso_informaciOn_pUblica/8_contratacion/8_2_publicacion_ejecucion_contratos/informes_gestion_contractual/gerencia_asuntos_legales</t>
    </r>
  </si>
  <si>
    <t>O.M.3 Liquidación de contratos</t>
  </si>
  <si>
    <t xml:space="preserve">
Corresponde a un proceso a cargo  de  los anteriores abogados enlaces de actividades que no realizaron por razón de la alta rotación en esta área, generando que las carpetas de supervisión no cuenten con todos los documentos necesarios para la elaboración de las actas de liquidación.</t>
  </si>
  <si>
    <t>Elaboración de acta de liquidación o informe de supervisión, creación de una base en Excel de los contratos a liquidar.</t>
  </si>
  <si>
    <t>1. Acta o informe de terminación de contrato.2. Cuadro en Excel del seguimiento a los contratos por liquidador.</t>
  </si>
  <si>
    <t xml:space="preserve">la Dirección asuntos legales, informa que ha realizado un seguimiento exhaustivo de los contratos en proceso de liquidación
Sin emabrgo la OCI no evidencia los  soportes de dciho seguimiento y deacuerdo con el insumo del informe de austeridad del gasto peristen contartos bajo la dirección sin liquidar- </t>
  </si>
  <si>
    <t>El procedimiento de supervisión, interventoría, liquidación y terminación anticipada P-BS3-027 Versión 7 -30/08/2021</t>
  </si>
  <si>
    <t>O.M.4 Carpetas de supervisión de contratos</t>
  </si>
  <si>
    <t xml:space="preserve">
La alta rotación de abogados enlace derivó que las carpetas de supervisión no cuenten con todos los documentos y se encuentre dispersa la información.</t>
  </si>
  <si>
    <t>Centralización y organización de la información de la carpeta de supervisión de contratos en la carpeta publica.</t>
  </si>
  <si>
    <t>Carpeta y Subcarpetas</t>
  </si>
  <si>
    <t>Se evidencian las carpetas y subcarpetas  organizadas  por contratista, cada una con su correspondiente documentación. Divididos por subcarpetas ed contrato, pagos y supervisión</t>
  </si>
  <si>
    <t>Metodología de Gestión de Riesgo la SAE establece en concordancia con la Guía de Administración de Riesgo y Diseño de control del DAFP</t>
  </si>
  <si>
    <t>O.M.5 Riesgos y Controles Asociados al proceso</t>
  </si>
  <si>
    <t>Aprobación de tabla de riesgo por parte de la oficina de planeación.</t>
  </si>
  <si>
    <t xml:space="preserve">Sobre los riesgos y controles asociados en el proceso se encontró que dentro de la Gerencia se habían establecido unos riesgo pero no se habían formalizado ante la oficina de planeación. </t>
  </si>
  <si>
    <t xml:space="preserve">Realizar identificación de riesgos asociados a los procesos de contratación para representación judicial </t>
  </si>
  <si>
    <t xml:space="preserve">Matriz de riesgos publicado en la página web el 02 de enero de 2023. Versión 4 </t>
  </si>
  <si>
    <t>En marzo DEL 2024, se aprobó la publicación de la Matriz de Riesgo y se solicitó a la Oficina Asesora de Planeación la realización de mesas de trabajo para verificar las actividades relacionadas con los hallazgos. Actualmente, solo falta revisar el riesgo de corrupción en una mesa de trabajo para tener la matriz finalizada. Una vez revisado, el borrador se enviará a la Directora de Asuntos Legales Misionales Anyi Marín para su visto bueno. Con su aprobación, se implementará la nueva matriz en el tercer trimestre, que finaliza en septiembre. Estamos en espera de la entrega de la matriz final por parte de la OIAC</t>
  </si>
  <si>
    <t>Calificación de Riesgo y Provisión Contable</t>
  </si>
  <si>
    <t>O.M.6 Calificación de Riesgo y Provisión Contable</t>
  </si>
  <si>
    <r>
      <t xml:space="preserve">Confusión de parte de los abogados externos sobre la calificación de riesgo y errores tipo </t>
    </r>
    <r>
      <rPr>
        <sz val="11"/>
        <rFont val="Arial Narrow"/>
        <family val="2"/>
      </rPr>
      <t>de calificación</t>
    </r>
    <r>
      <rPr>
        <sz val="11"/>
        <color theme="1"/>
        <rFont val="Arial Narrow"/>
        <family val="2"/>
      </rPr>
      <t xml:space="preserve"> en la provisión contable.</t>
    </r>
  </si>
  <si>
    <t>1 Seguimiento mensual por parte de los abogados enlace sobre el aplicativo EKOGUI en la calificación del riesgo y provisión contable.</t>
  </si>
  <si>
    <t>Gerencia de asuntos legales</t>
  </si>
  <si>
    <t>1. Correo con seguimiento mensual de reporte Ekogui enviado a los abogados enlace y resultados</t>
  </si>
  <si>
    <t>La Dirección de asuntos legaels. informa que realizó la verificación de los correos con las respuestas finales de los abogados, dejando completamente identificado el proceso llevado a cabo por los abogados externos. Se recordo a los abogados el ejercicio de calificacion en el mes de junio, enviando tambien el link de capacitacion del sistema Ekogui.
Esta actividad se encuentra asociada a la evaluación semestral del sistema EKOGUI, resultado del seguimeinto del primer semestre 2024 persisten procesos sin calificación y sin provisón, hasta tanto no se subsane la debilidad continua abierta.</t>
  </si>
  <si>
    <t>Formato de calificación actividades</t>
  </si>
  <si>
    <t>O.M.7 Formato de calificación actividades</t>
  </si>
  <si>
    <t>Como consecuencia de la multiplicidad de tareas de los diferentes trabajadores durante el 2021 y la realización consuetudinaria de la revisión de actividades no se habría realizado un análisis juicio sobre la revisión del formato de calificación de actividades.</t>
  </si>
  <si>
    <t>Elaboración de un formato de calificación de actividades y aprobación por parte de planeación.</t>
  </si>
  <si>
    <t>Formato de calificación cargado en la Web aprobado por planeación e incluido en la intranet de la SAE.</t>
  </si>
  <si>
    <r>
      <t xml:space="preserve">Se radicó el Formato de Calificación de Contratistas con N° 123998 a través de Zeus. El proceso fue verificado con la Oficina Asesora de Planeación y el documento, con el código y nombre </t>
    </r>
    <r>
      <rPr>
        <b/>
        <sz val="11"/>
        <rFont val="Arial Narrow"/>
        <family val="2"/>
      </rPr>
      <t>F-GJ1-506 Formato Calificación de Contratistas</t>
    </r>
    <r>
      <rPr>
        <sz val="11"/>
        <rFont val="Arial Narrow"/>
        <family val="2"/>
      </rPr>
      <t xml:space="preserve">, ya ha sido publicado en la Intranet.
Se evidencia que el uso del formato no es generalizado para la calificación de todos los contratistas. </t>
    </r>
  </si>
  <si>
    <t xml:space="preserve">Procedimiento de reporte, tramite y recobro de incapacidades y licencias remuneradas </t>
  </si>
  <si>
    <t>i. En mesa de trabajo del día 6 de mayo se solicitó aclaración de unos pagos contabilizados en la cuenta contable 240720001002, tipo operación 1042 y no conciliados con más de 60 días. 
ii. Al comparar la base de datos de control de la Gerencia de Talento Humano con la información contable de la cuenta por cobrar se evidencian diferencias.</t>
  </si>
  <si>
    <t xml:space="preserve">i. Realizar las acciones necesarias para establecer los terminos, condiciones y responsables de gestionar la conciliación de las incapacidades causadas, las acciones de recobro y los pagos ingresados de manera mensual.
ii. Realizar las acciones necesarias para establecer los terminos, condiciones y responsables de gestionar las acciones jurídicas para el recobro de las incapacidades de manera permanente garantizando el reintegro de los recursos.
ii. Realizar las acciones necesarias para establecer los terminos, condiciones y responsables de mantener actualizados los sistemas de informacion INCAP y RECIN. </t>
  </si>
  <si>
    <t xml:space="preserve">* Se presentaron inconsistencias por no contar con información actualizada en los aplicativos INCAP, RECIN y KACTUS.
* No se tienen establecidas las responsabilidades de la Gerencia de Talento Humano y la Gerencia Financiera respecto del tramite, gestión, recobro y contabilización de las incapacidades y licencias.
</t>
  </si>
  <si>
    <t>i. Creación del INSTRUCTIVO REPORTE, TRAMITE Y RECOBRO DE INCAPACIDADES Y LICENCIAS REMUNERADAS, el cual incluye el procedimiento, términos (tiempos) y condiciones para el reporte de las incapacidades por parte de los trabajadores a la Gerencia de Talento Humano.
ii. Creación del buzón de correo electrónico incapacidades@saesas.gov.co donde los trabajadores podrán realizar el reporte y remisión del certificado de incapacidad para dotar de mayor celeridad el proceso de recobro, pues se podrá contar con el certificado de incapacidad con prontitud e iniciar el trámite de transcripción (si es del caso) y recobro.
ii. En el instructivo se establecen las etapas que se deben llevar a cabo para obtener el pago de las incapacidades o licencias (maternidad o paternidad) por parte de las EPS o ARL, delimitando las gestiones a cargo de la Gerencia de Talento Humano y las que la Gerencia Financiera debe surtir.
ii. Se establece la periodicidad en que se deben realizar las conciliaciones de los pagos realizados por la EPS o ARL Vs las incapacidades pagadas por nomina en el aplicativo correspondiente.</t>
  </si>
  <si>
    <t>Gerencia Financiera
Gerencia de Talento Humano</t>
  </si>
  <si>
    <t xml:space="preserve">INSTRUCTIVO REPORTE, TRAMITE Y RECOBRO DE INCAPACIDADES Y LICENCIAS REMUNERADAS.
correo electrónico incapacidades@saesas.gov.co </t>
  </si>
  <si>
    <t>18/08/2023
21/08/2023
26/08/2024</t>
  </si>
  <si>
    <r>
      <t xml:space="preserve">i. La Gerencia de Talento Humano creo el  Instructivo reporte y tramite de incapacidades y licencias remuneradas N-GT1-117, el cual incluye el procedimiento, términos (tiempos) y condiciones para el reporte de las incapacidades por parte de los trabajadores a la Gerencia de Talento Humano.  
Se encuentra en la arquitectura de Talento Humano http://intranetsae/saein/DocumentosIntranet/NuestraSAE/Arquitectura/GestionProcesos/Trasversales/GT/Administracion_del_Talento_Humano/N-GT1-117%20Instructivo%20reporte%20y%20tramite%20de%20incapacidades%20y%20licencias%20remuneradas.pdf 
ii. Se creo del buzón de correo electrónico </t>
    </r>
    <r>
      <rPr>
        <b/>
        <sz val="9"/>
        <rFont val="Arial Narrow"/>
        <family val="2"/>
      </rPr>
      <t>incapacidades@saesas.gov.co</t>
    </r>
    <r>
      <rPr>
        <sz val="9"/>
        <rFont val="Arial Narrow"/>
        <family val="2"/>
      </rPr>
      <t xml:space="preserve"> donde los trabajadores puedo realizar el reporte y remisión del certificado de incapacidad para dotar de mayor celeridad el proceso de recobro, pues se podrá contar con el certificado de incapacidad con prontitud e iniciar el trámite de transcripción (si es del caso) y recobro.
ii. La Gerencia de Talento Humano y la Gerencia Financiera crearon el  Instructivo Recobro de incapacidades y licencias remuneradas N-GT1-119, donde se establecen las etapas que se deben llevar a cabo para obtener el pago de las incapacidades o licencias (maternidad o paternidad) por parte de las EPS o ARL, delimitando las gestiones a cargo de la Gerencia de Talento Humano y las que la Gerencia Financiera debe surtir.
ii. Se establece la periodicidad en que se deben realizar las conciliaciones de los pagos realizados por la EPS o ARL Vs las incapacidades pagadas por nomina en el aplicativo correspondiente.
Se encuentra publicado en la arquitectura de Talento Humano http://intranetsae/saein/DocumentosIntranet/NuestraSAE/Arquitectura/GestionProcesos/Trasversales/GT/Administracion_del_Talento_Humano/N-GT1-119_Instructivo_Recobro_de_incapacidades_y_licencias_remuneradas.pdf .
El 21 de agosto de 2024 se efectuó mesa de trabajo con las Direcciones de Talento Humano y Financiera para evaluar las gestiones de conciliación de incapacidades entre las dos áreas. Se dejó como compromiso incorporar en la carpeta 91 la base de gestión de la Dirección de Talento Humano, para realizar comparación con las gestiones reportadas por la Dirección Financiera y la información de los reportes contables. Las áreas informaron que la labor continúa siendo manual lo que dificulta el proceso y existen memorandos que no han sido respondidos por DTH.
La OCI procedió a realizar validaciones de la información de la cual se observan que persisten diferencias que se comunican a las áreas mediante correo del 26-agos-2024.
Mediante correo 29/08/2024 la Dirección Fiñanera dio respuesta a las conclusiones del seguimiento indicando la realización de procesos de conciliación un memorando con los valores y saldos que conforman la cuenta contable de incapacidades, por cada EPS, ARL y desagregado por funcionario, anunciando en el literal ii y este no requiere contestación.
Mediante correo 29/08/2024 la Dirección de Talento Humano se indica solicitar ampliación del plazo para ajustar detalles que puedan surgir para hacer más eficientes los procesos de conciliación que involucra los aplicativos kactus erp y seven erp de donde salen las bases de datos que se manejan en cada Dirección.
Con base en lo anterior, se realiza la ampliación de la fecha, de acuerdo con lo solicitado a 31/12/2024</t>
    </r>
  </si>
  <si>
    <t xml:space="preserve">Procedimiento gestión de nomina y novedades
</t>
  </si>
  <si>
    <t>i. En el periodo objeto de la evaluación se autorización y pagaron 2.406 horas extras adicionales en el año 2021, y 304 a febrero de 2022. Para un total de 2.710 horas extras adicionales a las autorizadas por el Ministerio de Trabajo, que representan en promedio un valor $30.566.656.
ii. En la evaluación realizada, se observaron pagos de horas extras a cargos distintos a los autorizados en
la ResoluciónNo.1828 de 2021 por valor de $3.764.028.</t>
  </si>
  <si>
    <t xml:space="preserve">* Radicar la solicitud de autorización para laborar horas extra ante el Ministerio de Trabajo ampliando los cargos a los que aplica:
- CONDUCTOR Barranquilla, Medellín, Cali y Bogotá.  
- ASISTENTE ADMINISTRATIVO I * Barranquilla, Medellín, Cali y Bogotá.  
- ASISTENTE ADMINISTRATIVO II * Barranquilla, Medellín, Cali y Bogotá.  
- TECNICO I * Barranquilla, Medellín, Cali y Bogotá.  
TECNICO II * Barranquilla, Medellín, Cali y Bogotá.  
- PROFESIONAL I, II Y III  Oficina de Gestión de la Información
* Continuar con la aplicación de la política de tiempo compensatorio existente  
</t>
  </si>
  <si>
    <t xml:space="preserve">Horas Extras generadas por trabajadores de la Oficina de Gestión de la Información para atender necesidades de infraestructura y soporte en horas fuera de la jornada laboral, las cuales que no están incluidos en la Resolución No. 1828 del 8 de junio de 2021 del Ministerio de Trabajo.
</t>
  </si>
  <si>
    <t>* Solicitud ante el Ministerio de Trabajo  de autorización para laborar horas extras.</t>
  </si>
  <si>
    <t xml:space="preserve">Gerencia de Talento Humano
</t>
  </si>
  <si>
    <t>Correo electronico del 12/07/2022 donde se evidencia la radicacion del tramite</t>
  </si>
  <si>
    <r>
      <t xml:space="preserve">i. El Ministerio de Trabajo expidiò la Resoluciòn No. 3070 del 22 de agosto de 2022 por medio de la cual se autoriza a la SAE para laborar horas extra o trabajo suplementario para los trabajadores que ejerzan los cargos de CONDUCTOR, ASISTENTE ADMINISTRATIVO I y II, TECNICO I y II  y PROFESIONAL I, II y III.
ii. Se aporta Resoluciòn No. 3070 del 22 de agosto de 2022.
</t>
    </r>
    <r>
      <rPr>
        <sz val="11"/>
        <color rgb="FF0070C0"/>
        <rFont val="Arial Narrow"/>
        <family val="2"/>
      </rPr>
      <t>Se mantiene la observación respecto a la horas extras. Se cierra inefectiva y se recomienda incorporar una nueva actividad que permita subsanar la causa de la oportunidad de mejora</t>
    </r>
  </si>
  <si>
    <t xml:space="preserve">i. No se cuenta con el talento humano suficiente en el cargo de Conductor.
ii. Los trabajadores que cumplen funciones de Conductor se encuentran asignados al Despacho del Presidente, Vicepresidentes y  Gerentes del nivel Central y Regional, y por tanto deben estar a su disponibilidad y manejar la misma agenda y jornada.
iii. No se tiene control por parte de los Directivos usuarios del servicio de transporte, respecto al máximo de horas extra o trabajo suplementario que se puede autorizar. 
</t>
  </si>
  <si>
    <t>i. Formular un proyecto para presentar a la Junta Directiva de SAE para la ampliación de planta de los Conductores en el nivel Central y Regional. 
ii. Proyectar un sistema de turnos para la rotación de los Conductores. 
iii.  Informar a los Directivos usuarios del servicio de transporte las condiciones para la autorización de realizar horas extras o trabajo suplementario por parte de los Conductores.</t>
  </si>
  <si>
    <t xml:space="preserve">Vicepresidencia Administrativa y Financiera
GIT de Servicios Administrativos 
Gerencia de Talento Humano
</t>
  </si>
  <si>
    <t xml:space="preserve">i. Propuesta para la Junta Directiva de SAE para la ampliación de la planta de personal para los cargos de Conductor.
ii. Propuesta para laborar bajo la modalidad de turnos de trabajo en lo que corresponda a los trabajadores que ejerzan el cargo de conductor. 
iii. Circular dirigida a los Directivos usuarios del servicio de transporte, donde se indiquen los terminos y condiciones para autorizar el trabajo en horas extras. </t>
  </si>
  <si>
    <t>22/08/2023
21/08/2024</t>
  </si>
  <si>
    <t>Mediante correo electrónico 25/08/2023 se incluye nueva actividad
El 21 de agosto de 2024 se efectuó mesa de trabajo para evaluar las gestiones adelantadas respecto al exceso de horas extras que se evidencia en los informes trimestrales de Austeridad del Gasto. El área indica que es una situación ajena a sus competencias y que precederá a realizar las gestiones para trasladar la situación a la Vicepresidencia y Administrativa ya que anteriores reuniones no quedaron documentadas y no se aportó información.
Resultado de lo anterior, la Dirección de Talento Humano solicito ampliación al 31/12/2024 mediante correo electrónico del 21/08/2024</t>
  </si>
  <si>
    <t>Procedimiento gestión de nomina y novedades</t>
  </si>
  <si>
    <t>i. En los reportes de Excel denominados “Listado de Acumulados x Identificación” generados por el aplicativo KACTUS no se arrojan los datos históricos aplicables de la fecha consultada, sino que arrojan los datos actualizados de los cargos a la fecha que se genera el informe. Por lo cual las bases de datos no están manejando integridad diferencial.
ii. Se evidencian datos incorrectos en el reporte de PDF en las fechas de las consultas, se evidenció que se actualizan algunos cargos y que arroja el valor de sueldo vigente en el momento de la generación del reporte más no mantiene el dato histórico en el período de la consulta.</t>
  </si>
  <si>
    <t>Dentro del sistema Kactus erp, gestionar las acciones necesarias para que el modulo knmacumu (acumulados de nomina), muestre informacion histórica teniendo en cuenta los valores pagados y muestre cargos y salarios que tenían al momento de la liquidación de nomina</t>
  </si>
  <si>
    <t>El sistema Kactus erp, es un sistema modular en el cual cada modulo maneja una informacion diferente la cual puede interrelacionarse, por medio de otros programas o generación de procesos, el modulo de acumulados (knmacumu) lleva informacion de conceptos históricos pagados en nomina (knmpreno) y adicional lleva informacion actual del contrato de la persona(knmcontr), es decir combina informacion histórica con datos actuales de contrato, esta parametrización es estándar del sistema Kactus erp, sistema contratado que cumple con los requerimientos de ley sin embargo no es un sistema a la medida, cualquier cambio a mejora esta sujeta a aprobación del proveedor digital ware</t>
  </si>
  <si>
    <t xml:space="preserve">* Recopilación de informacion para montar casos o ticket a la oficina de gestión de la informacion y a Digital Ware, detallando la inconsistencia en el programa.
* Radicacion de ticket solicitando validación de inconsistencias y posibles soluciones del proveedor del sistema Digital Ware.
* Revisión de respuesta dada por oficina de gestión de la informacion y Digital Ware.
* Seguimiento a cambios en el sistema en caso que aplique.
* Implementación de cambios o scrips de acuerdo a solución que brinde el proveedor tecnológico en primera instancia en ambiente de preproducción.
* Validación de implementación o solución en ambiente de preproducción para validar efectividad del cambio.
* Solicitud de paso a producción de cambio o solución  de acuerdo a la  respuesta que de el proveedor tecnológico, cambio de debe ser aprobado por el comite de cambios de la SAE.
* Implementación de cambio o solución en ambiente de producción.
* Validación de implementación o solución en programa. 
* Cierre de Ticket o caso.           </t>
  </si>
  <si>
    <t>* Ticket con el requerimiento a Digital Ware
* Solución en programa</t>
  </si>
  <si>
    <t xml:space="preserve">25/07/2022
22/08/2023 </t>
  </si>
  <si>
    <r>
      <t xml:space="preserve">i. Se adjunta evidencia de acciones realizadas no obstante el sistema Kactus al ser estándar no puede cumplir a cabalidad con el requerimiento.  
Ii. La solución que se implemento es la de generar copias de información al termino de cada mes.
</t>
    </r>
    <r>
      <rPr>
        <sz val="11"/>
        <color rgb="FF0070C0"/>
        <rFont val="Arial Narrow"/>
        <family val="2"/>
      </rPr>
      <t xml:space="preserve">
</t>
    </r>
    <r>
      <rPr>
        <sz val="11"/>
        <rFont val="Arial Narrow"/>
        <family val="2"/>
      </rPr>
      <t>Teniendo en cuenta los argumentos expuestos por el área se cierra la actividad sin efectividad.</t>
    </r>
  </si>
  <si>
    <t xml:space="preserve">SI
</t>
  </si>
  <si>
    <t>En desarrollo de las mesas de trabajo se evaluaron las actividades de conciliación de los recaudos obtenidos por la entidad que son inicialmente identificados por el área de tesorería. Para tal fin, desde el año 2022 se implementó la funcionalidad en el aplicativo, de alertas que permiten al área de Talento Humano tener conocimiento de los recaudos para su identificación.
Una vez las alertas son gestionadas por el área de talento humano, se direcciona al área contable para su registro y legalización.
De acuerdo con lo mencionado, en el desarrollo de la evaluación para la legalización de recaudos por incapacidades se comunicó por parte de los auditados que la funcionalidad no ha funcionado correctamente generando que se requiera realizar la comunicación entre áreas mediante correos electrónicos. A pesar de que se remitieron los casos al proveedor a la fecha de la auditoría se evidenciaron errores que no han sido resueltos.</t>
  </si>
  <si>
    <t>Funcionamiento de la herramienta.</t>
  </si>
  <si>
    <t>Una vez tesorería ingresa los recaudos al aplicativo Seven, éstos serán visualizados en la Alerta 5 de Talento Humano en Seven.
Con la información recibida, el responsable de Talento Humano alimenta en Kactus (Recin) las incapacidades.
Una vez ingresado el recobro en Kactus, se borra la alerta de Talento Humano en el aplicativo Seven y queda lista para ser tramitada por la Gerencia Financiera reflejándose en la Alerta 2 de Seven, con la cual se exporta un archivo plano para el registro contable con las dinámicas creadas para ello.
El flujo anteriormente mencionado presentaba fallas en sus distintos procesos, causando demoras en el registro de recobro de incapacidades.</t>
  </si>
  <si>
    <t>1. Mesas de trabajo entre Talento Humano y Gerencia Financiera para visualización de inconsistencias, análisis de información, 
2. Reporte de fallas evidenciadas mediante ticket .
3. Programación de sesiones con el Proveedor (Digital Ware).
4. Pruebas según soluciones emitidas
5. Paso a producción
6. Seguimientos mensuales para evidenciar el correcto funcionamiento</t>
  </si>
  <si>
    <t>1. Ticket 74103 Revisión alerta No. 2 Recobro de incapacidades
2. Ticket 74348 Falla traslado de información del módulo de incapacidades (Kactus)
3. Ticket 75586 Inconsistencias Módulo de recobros (Recin)
4. Envío de correos electrónicos como soporte de los pagos registrados (Recin) recobros de las distintas entidades de EPS y ARL para 
5. Mesas de trabajo</t>
  </si>
  <si>
    <t xml:space="preserve">i. Se realizaron las Mesas de trabajo entre Talento Humano y Gerencia Financiera para revisiòn y depuraciòn de inconsistencias, análisis de información, en el modulo de recobros RECIN.
ii Se realizò capacitaciòn en el funcionamiento y manejo del modulo RECIN.
iii. El modulo RECIN se encuentra funcionando normalmente. 
iv. Se realizò por parte de la persona encargada en la Gerencia Financiera  la depuraciòn de la informaciòn contable respecto de las cuentas por pagar a cargo de las EPS o ARL.
v. Se establecieron los saldos por tecero en el modulo AUXILIAR CUENTA TERCERO (SCNAUXCT) del aplicativo SEVEN. 
vi. La informaciòn de saldos y cuentas por cobrar a EPS y ARL se encuentra actualizado.
vii. Se cuenta con informaciòn confiable respecto de los saldos por teceros correspondientes a incapacidades a cargo de las EPS y ARL. 
</t>
  </si>
  <si>
    <t>* Procedimiento gestión de nomina y novedades
* Procedimiento de reporte, tramite y recobro de incapacidades y licencias remuneradas</t>
  </si>
  <si>
    <t>i. Inconsistencias en la caracterización del Macroproceso  Gestión del Talento Humano en lo referente al proceso de viáticos.
ii. No se cuenta con información documentada de las actividades y políticas de conciliación de las cuentas
por cobrar y transitorias del pasivo correspondientes a incapacidades, de las funcionalidades del aplicativo definidas para dichas actividades, así como de las políticas aplicables para recobros.
iii. Falta de documentación de las funciones de los cargos autorizados en la planta de personal</t>
  </si>
  <si>
    <t xml:space="preserve">i. Realizar las acciones necesarias para actualizar la informacion en la arquitectura publicada en la Intranet SAE y sacar del macroproceso de Talento Humano el proceso de gestión de viáticos creando uno independiente
ii. Realizar las acciones necesarias para establecer los terminos, condiciones y responsables de efectuarla conciliación de las incapacidades causadas, las acciones de recobro y los pagos ingresados de manera mensual.
iii. Realizar las acciones necesarias para la documentación y actualización  de las funciones de los cargos de la planta de personal autorizada.
</t>
  </si>
  <si>
    <t>i. Macroproceso, procesos y procedimientos en construcción y actualización.
ii. Cambio de funciones de las áreas y cargos.</t>
  </si>
  <si>
    <t xml:space="preserve">i. Creación en la arquitectura de SAE del macroproceso transversal de Gestión de Viáticos y Comisiones y asociar los documentos y formatos correspondientes http://intranetsae/saein/Nuestra-SAE/Arquitectura-SAE/GestionProcesos/Gestion-Procesos-Trasversales/GestionViaticosComisiones
ii. Creación del INSTRUCTIVO REPORTE, TRAMITE Y RECOBRO DE INCAPACIDADES Y LICENCIAS REMUNERADAS, el cual incluye el procedimiento, términos (tiempos) y condiciones para el reporte de las incapacidades por parte de los trabajadores a la Gerencia de Talento Humano.
iii. Proyección del Manual de Funciones de SAE donde estarán incluidas las funciones de todos los cargos de la planta de personal autorizada </t>
  </si>
  <si>
    <t xml:space="preserve">GIT de Viaticos y Comisiones
Gerencia de Talento Humano
</t>
  </si>
  <si>
    <t>i. Documentos publicados en la Intranet http://intranetsae/saein/Nuestra-SAE/Arquitectura-SAE/GestionProcesos/Gestion-Procesos-Trasversales/GestionViaticosComisiones
ii. INSTRUCTIVO REPORTE, TRAMITE Y RECOBRO DE INCAPACIDADES Y LICENCIAS REMUNERADAS
iii. Documento de Manual de Funciones</t>
  </si>
  <si>
    <t>i. Se creo el macroproceso transversal de Gestión de Viáticos y Comisiones en la Arquitectura y se asociaciaron los documentos y formatos correspondientes
http://intranetsae/saein/Nuestra-SAE/Arquitectura-SAE/GestionProcesos/Gestion-Procesos-Trasversales/GestionViaticosComisiones 
ii.  La Gerencia de Talento Humano y la Gerencia Financiera crearon el  Instructivo Recobro de incapacidades y licencias remuneradas N-GT1-119, donde se establecen las etapas que se deben llevar a cabo para obtener el pago de las incapacidades o licencias (maternidad o paternidad) por parte de las EPS o ARL, delimitando las gestiones a cargo de la Gerencia de Talento Humano y las que la Gerencia Financiera debe surtir.
Se establece la periodicidad en que se deben realizar las conciliaciones de los pagos realizados por la EPS o ARL Vs las incapacidades pagadas por nomina en el aplicativo correspondiente.
Se encuentra publicado en la arquitectura de Talento Humano http://intranetsae/saein/DocumentosIntranet/NuestraSAE/Arquitectura/GestionProcesos/Trasversales/GT/Administracion_del_Talento_Humano/N-GT1-119_Instructivo_Recobro_de_incapacidades_y_licencias_remuneradas.pdf 
iii. La Gerencia de Talento Humano realizò un plan de trabajo para la depuraciòn de la informaciòn, establecer los saldos y realizar las gestiones jurìdicas necesarias para recuperar los saldos a cargo de las EPS y ARL.
iv. La Gerencia de Talento Humano se encuentra realizando la actualizaciòn de la comunicaciòn de las funciones por dependencia y cargo.</t>
  </si>
  <si>
    <t>Conforme a lo descrito en la oportunidad de mejora No.1 respecto a las diferencias en los saldos del aplicativo SEVEN en los auxiliares SEVEN BALANCE POR TERCERO y AUXILIAR TERCERO CUENTA generados para el mismo periodo y con las mismas cuentas contables arrojan diferente saldo por tercero.
Se evidencia, debilidades funcionales en el aplicativo ya que en el auxiliar por tercero de la cuenta 138426004002 no trae los saldos iniciales para el reporte auxiliar de tercero por cuenta por lo cual presenta una diferencia entre los dos reportes de $72.437.152. Fuente: Información en el ERP- SEVEN en los reportes “Auxiliar Tercero Cuenta y Balance por Tercero” de enero a abril de 2022. Con base en lo anterior, se evidencian inconsistencias en los reportes generados que son objeto de consulta de información y que pudieran conllevar a errores en los saldos y presentación en los estados financieros.</t>
  </si>
  <si>
    <t>Capacitación a los Funcionarios de la Sociedad de Activos Especiales con el acompañamiento del proveedor Digital Ware</t>
  </si>
  <si>
    <t>Un reporte de Seven no generó el subtotal por tercero en una de las subcuentas</t>
  </si>
  <si>
    <t>Programar una capacitación a los  Funcionarios de la Sociedad de Activos Especiales con el acompañamiento del proveedor Digital Ware</t>
  </si>
  <si>
    <t>Gerencia Financiera</t>
  </si>
  <si>
    <t>Lista de asistencia</t>
  </si>
  <si>
    <t xml:space="preserve">SI 
</t>
  </si>
  <si>
    <t>i. Se realizò por parte de la persona encargada en la Gerencia Financiera  la depuraciòn de la informaciòn contable respecto de las cuentas por pagar a cargo de las EPS o ARL.
ii. Se establecieron los saldos por tecero en el modulo AUXILIAR CUENTA TERCERO (SCNAUXCT) del aplicativo SEVEN. 
iii. La informaciòn de saldos y cuentas por cobrar a EPS y ARL se encuentra actualizado.
iv. Se cuenta con informaciòn confiable respecto de los saldos por teceros correspondientes a incapacidades a cargo de las EPS y ARL. 
Se evidenció la realización de las revisiones al reporte con el proveedor Digital WARE y se identificaron las funcionalidades de los reportes por lo cual en mesa de trabajo del actual seguimiento se evidencian las gestiones adelantas y se da cierre a la Oportunidad de Mejora.
v. Se aporta estado de cuenta de recobros por EPS o ARL y por tercero a corte octubre de 2022.
La Gerencia Financiera solciito la ampliación de la actividad para el 31/12/2023</t>
  </si>
  <si>
    <t xml:space="preserve">Continuidad del Negocio </t>
  </si>
  <si>
    <t xml:space="preserve">Centralización del proceso de nomina en una sola persona </t>
  </si>
  <si>
    <t>Se dio inicio al proceso de capacitación de la Profesional Especializado III, en todos los procesos de nómina con el propósito que actúe como respaldo antes las faltas temporales o permanentes del lider de Nómina.</t>
  </si>
  <si>
    <t xml:space="preserve">Actualmente se encuentra asignada una sola persona para la realización de todos los procesos de nómina. </t>
  </si>
  <si>
    <t xml:space="preserve">Se esta realizando la construcción del plan de trabajo para la capacitación y asignación de permisos </t>
  </si>
  <si>
    <t>Actas de capacitación</t>
  </si>
  <si>
    <t>El 05/10/2022 se realizò la contrataciòn de la trabajadora Paula Poveda Poveda en el cargo de Tècnico II en la Gerencia de Talento Humano quien cumple con las funciones de apoyo al proceso de nòmina.
Se adjunta comunicaciòn de funciones.</t>
  </si>
  <si>
    <t>Teniendo en cuenta la información reportada por la Gerencia de Talento Humano, se observó que los controles que llevan para los OtroSi son manejados por bases de datos en Excel, situación que conlleva a la generación de errores, información incompleta (No. de cedulas) etc., como se pudo evidenciar con algunos colaboradores que tuvieron ascensos y no se encuentran registrados en la base de datos, pero si está el documento en PDF o viceversa.</t>
  </si>
  <si>
    <t>Utilizar un programa de Kactus erp que permita llevar un registro histórico de las modificaciones de ascenso que se presenten en la entidad de modo que la informacion sea precisa y confiable</t>
  </si>
  <si>
    <t>Actualmente los ascensos se registran de forma efectiva en Kactus erp teniendo en cuenta Otrosíes firmados, sin embargo el control y registro se realiza en una base de datos de Excel si utilizar un programa de Kactus erp por parte de contratación</t>
  </si>
  <si>
    <t>1. Radicacion de Ticket para validar con el proveedor Digital Ware las opciones o programas que tiene el sistema para llevar registro y control de otrosíes de ascenso. 
2. Validar respuesta de Digital Ware frente a requerimiento.
3. De ser necesario se gestionara reuniones con consultor asignado por Digital Ware.
4. Validación y Parametrización de programa o modulo según instrucción de digital ware.
5. Registro de informacion histórica de otrosíes.
6. Cierre de Casos o ticket</t>
  </si>
  <si>
    <t>KNMHICAR- HISTORICO DE CARGOS POR PERSONA
KNMHSUEL- HISTORICO DE SALARIOS POR PERSONA
Luego de validar se corroboro que estos programas podrían ser utilizados por lo que se actualizo la
información que reposaba en formato Excel cargando toda la información al aplicativo kactus erp,
dando mayor seguridad, confidencialidad, oportunidad de la información, a la fecha todos los
movimientos de ascenso o promoción son cargados de forma efectiva al sistema, generando
parametrización y automatización desde el programa knmcontr- contratos.</t>
  </si>
  <si>
    <t>Gestión de Talento Humano</t>
  </si>
  <si>
    <r>
      <rPr>
        <b/>
        <sz val="11"/>
        <color indexed="8"/>
        <rFont val="Arial Narrow"/>
        <family val="2"/>
      </rPr>
      <t xml:space="preserve">OPORTUNIDAD DE MEJORA No 1. MATERIALIZACIÓN RIESGO. </t>
    </r>
    <r>
      <rPr>
        <sz val="11"/>
        <color indexed="8"/>
        <rFont val="Arial Narrow"/>
        <family val="2"/>
      </rPr>
      <t xml:space="preserve">
En atención a que la información de los procesos disciplinarios es administrada por una sola persona, se evidenciaron
las siguientes situaciones:
- No hay criterios específicos para determinar los términos de solicitud de información a las áreas o implicados
desde el momento en que se comunica a la Gerencia de Talento Humano, como tampoco algún tipo de
priorización de los casos
-Se evidenciaron reiteraciones de información a las áreas con un tiempo promedio de 142
-Existen 14 procesos en estado “abierto” equivalentes a un 33% de 42 en total, con un promedio de 246 días entre
la fecha de comunicación de la investigación a la Gerencia de Talento Humano hasta el inicio de la auditoria (31
de agosto/22), es decir, en averiguación de responsable o en solicitud de información o únicamente con la
comunicación de inicio de investigación
-Se identificó en 4 casos solicitudes de información a las áreas en diferentes momentos de la investigación, es
decir, el tiempo promedio entre una solicitud y otra es de 171 días
-Para los casos del año 2020 y 2021 se solicitaba a las áreas responder conforme a los términos de Ley; en el año
2022 se evidenció que las solicitudes de información contenían un término de respuesta determinado por la
Gerencia de Talento Humano, pero en ninguno se identificó tiempos estándares o específicos de acuerdo con la prioridad. Esto debido a que las áreas contestan de manera extemporánea o no emiten respuesta
días posteriores a la solicitud inicial:
Al estar el procedimiento bajo la responsabilidad de una sola persona, se generan debilidades en la gestión por la falta de implementación de controles, lo que ocasionó la materialización del
riesgo operacional “Posibilidad de Afectación Económica y Reputacional por inconsistencias en la atención, trámite y
gestión de las investigaciones disciplinarias debido a falta de ejecución, seguimiento y control del procedimiento”</t>
    </r>
  </si>
  <si>
    <t>1) No existe capacidad operativa suficiente para atender de manera oportuna los procesos de investigación disciplinaria.</t>
  </si>
  <si>
    <t>Realizar estudio de viabilidad de creación de la Oficina de Control Interno Disciplinario</t>
  </si>
  <si>
    <t>* G. Talento Humano
* Oficina Asesora de Planeación</t>
  </si>
  <si>
    <t>Estudio o registro de viabilidad</t>
  </si>
  <si>
    <t>13 de agosto 2024.</t>
  </si>
  <si>
    <r>
      <t xml:space="preserve">Oficina Asesora de Planeación. </t>
    </r>
    <r>
      <rPr>
        <sz val="11"/>
        <color indexed="8"/>
        <rFont val="Arial Narrow"/>
        <family val="2"/>
      </rPr>
      <t>En el Documento Técnico de Rediseño y Fortalecimiento Institucional se justifica la creación de la dependencia que maneje los temas de Control Interno Disciplinario, se evidencia: Fragmento Documento Técnico de Rediseño y Fortalecimiento Institucional</t>
    </r>
    <r>
      <rPr>
        <b/>
        <u/>
        <sz val="11"/>
        <color indexed="8"/>
        <rFont val="Arial Narrow"/>
        <family val="2"/>
      </rPr>
      <t xml:space="preserve">.                      </t>
    </r>
    <r>
      <rPr>
        <b/>
        <sz val="11"/>
        <color indexed="8"/>
        <rFont val="Arial Narrow"/>
        <family val="2"/>
      </rPr>
      <t xml:space="preserve">Dirección de Talento Humano: </t>
    </r>
    <r>
      <rPr>
        <sz val="11"/>
        <color indexed="8"/>
        <rFont val="Arial Narrow"/>
        <family val="2"/>
      </rPr>
      <t xml:space="preserve"> Mediante la resolución 114 de 2024 modificada por la Resolución 300 del mismo año, se ejecuto la reestructuración de SAE, modificando la denominado y funciones de la Dirección de Talento Humano. En este sentido, mediante la Resolución 305 del 2024, se crea y se establecen las funciones del Grupo Interno de Trabajo de Control Disciplinario Interno.Así las cosas, se llevo a cabo la contratación de dos profesionales especializados para la conformación del GIT.</t>
    </r>
  </si>
  <si>
    <t>2) No existen lineamientos claros relacionados con las etapas de la investigación disciplinaria interno y sus terminos</t>
  </si>
  <si>
    <t xml:space="preserve">Incluir dentro del procedimiento la estandarización de las etapas que comprenden la investigación disciplinaria interna en concordancia con lo dispuesto en el Codigo General Disciplinario, donde se detallen los terminos expresados en tiempo de dias habiles o calendario de cada una de las etapas, los documentos producidos en cada una,  la doble instancia, dependencias reponsables, politicas u otros procedimientos empleados, entre otros aspectos relacionados </t>
  </si>
  <si>
    <t>Procedimiento  P-GT1-115  actualizado
Formatos</t>
  </si>
  <si>
    <r>
      <rPr>
        <u/>
        <sz val="11"/>
        <color indexed="8"/>
        <rFont val="Arial Narrow"/>
        <family val="2"/>
      </rPr>
      <t>Oficina Asesora de Planeación</t>
    </r>
    <r>
      <rPr>
        <sz val="11"/>
        <color indexed="8"/>
        <rFont val="Arial Narrow"/>
        <family val="2"/>
      </rPr>
      <t>. Actualmente se encuentra en modificación (radicado ZESUS  132864)
Nota: Se solicita se amplie el plazo para el 30/04/2025, teniendo en cuenta que se encuentra en implementación el rediseño y fortalecimiento institucional, así como la actualización documental.</t>
    </r>
    <r>
      <rPr>
        <sz val="11"/>
        <color indexed="8"/>
        <rFont val="Arial Narrow"/>
        <family val="2"/>
      </rPr>
      <t xml:space="preserve">  </t>
    </r>
  </si>
  <si>
    <t>3) Debilidades en automatización y estandarización del proceso en un sistema de información.</t>
  </si>
  <si>
    <t>Revisar con la Oficina de Gestión de la Información si se cuenta con herramientas que permitan la automatización del proceso de investigación disciplinaria</t>
  </si>
  <si>
    <t>G. Talento Humano</t>
  </si>
  <si>
    <t xml:space="preserve">
* Resumen de alternativas de automatización del proceso de investigacion disciplinaria
* Sistema de información donde se registre el inicio de la investigación disciplinaria. </t>
  </si>
  <si>
    <t>15 de agosto de 2024</t>
  </si>
  <si>
    <r>
      <rPr>
        <b/>
        <u/>
        <sz val="11"/>
        <color indexed="8"/>
        <rFont val="Arial Narrow"/>
        <family val="2"/>
      </rPr>
      <t>Dirección de Talento Humano:</t>
    </r>
    <r>
      <rPr>
        <b/>
        <sz val="11"/>
        <color indexed="8"/>
        <rFont val="Arial Narrow"/>
        <family val="2"/>
      </rPr>
      <t xml:space="preserve"> </t>
    </r>
    <r>
      <rPr>
        <sz val="11"/>
        <color indexed="8"/>
        <rFont val="Arial Narrow"/>
        <family val="2"/>
      </rPr>
      <t>No se puede realizar la automatización del proceso de investigación disciplinaria, toda vez que, este requiere del recurso humano. Sin embargo lo que se debe realizar es la digitalización de los expedientes y la implemetación de medidas o protocolos de seguridad más exigentes, con el fin de proteger la confidencialidad de la infomación. Además, ya se verifico con  la Oficina de Tecnologías de la Información y Sistemas, la existencia de un aplicativo Orfeo Argo el cual se esta utilizando en la actualidad para la digitalización de los expedientes y se esta fortaleciendo la protección de la confidencialidad de la información.</t>
    </r>
  </si>
  <si>
    <t>4) Carencia de herramientas o metodologías para medir los tiempos y oportunidad en que se surten cada una de las etapas de la investigación disciplinaria</t>
  </si>
  <si>
    <t>Generar un reporte claro de la clase de proceso, identificación del sujeto pasivo, tipificación, estado, fechas de acciones ejecutadas por las partes que permita un alertamiento de la oportunidad de la investigación disciplinaria en cada fase</t>
  </si>
  <si>
    <t xml:space="preserve">* Herramienta tecnolgica para el el seguimiento de la investigación disciplinaria que genere alertas </t>
  </si>
  <si>
    <r>
      <t>Dirección de Talento Humano:</t>
    </r>
    <r>
      <rPr>
        <sz val="10"/>
        <color indexed="8"/>
        <rFont val="Arial Narrow"/>
        <family val="2"/>
      </rPr>
      <t xml:space="preserve"> Actualmente se encuentra en proceso con la Oficina de Tecnologías de la Información y Sistemas (OTI) que el aplicativo Orfeo Argo pueda generar informes en los que se pueda evidenciar información sobre procedimientos disciplinarios, su estado y etapas. El GIT construirá una herramienta para llevar un seguimiento a procesos disciplinarios solicitados y en trámite. 
</t>
    </r>
    <r>
      <rPr>
        <b/>
        <sz val="10"/>
        <color indexed="8"/>
        <rFont val="Arial Narrow"/>
        <family val="2"/>
      </rPr>
      <t xml:space="preserve">Nota: </t>
    </r>
    <r>
      <rPr>
        <sz val="10"/>
        <color indexed="8"/>
        <rFont val="Arial Narrow"/>
        <family val="2"/>
      </rPr>
      <t>Se solicita se amplie el plazo para el 31/12/2024, teniendo en cuenta que se encuentra en proceso de desarrollo e implementación del aplicativo.</t>
    </r>
  </si>
  <si>
    <t>No</t>
  </si>
  <si>
    <t xml:space="preserve">5) Entrega tardía de información por parte de las áreas </t>
  </si>
  <si>
    <t>Sensibilizar el procedimiento disciplinario laboral actualizado con lineamientos de tiempos establecidos para la entrega de información</t>
  </si>
  <si>
    <t>30/02/2023</t>
  </si>
  <si>
    <t>Socialización del procedimiento P-GT1-115  actualizado, a traves de capacitaciones y circulares</t>
  </si>
  <si>
    <r>
      <t>Dirección de Talento Humano:</t>
    </r>
    <r>
      <rPr>
        <sz val="10"/>
        <color indexed="8"/>
        <rFont val="Arial Narrow"/>
        <family val="2"/>
      </rPr>
      <t xml:space="preserve"> Actualmente el Procedimiento Disciplinario  P-GT1-115 esta en proceso de revisión para su aprobación y posterior publicación y socialiazación.                                                                               </t>
    </r>
    <r>
      <rPr>
        <b/>
        <u/>
        <sz val="10"/>
        <color indexed="8"/>
        <rFont val="Arial Narrow"/>
        <family val="2"/>
      </rPr>
      <t>Nota:</t>
    </r>
    <r>
      <rPr>
        <sz val="10"/>
        <color indexed="8"/>
        <rFont val="Arial Narrow"/>
        <family val="2"/>
      </rPr>
      <t xml:space="preserve"> Se solicita se amplie el plazo para el 31/12/2024, teniendo en cuenta que se encuentra en proceso de revisión y aprobación el Procedimiento Disciplinario  P-GT1-115.</t>
    </r>
  </si>
  <si>
    <t>6) No se encuentran establecidos los terminos expresados en días calendario o habiles para la respuesta de comunicaciones internas</t>
  </si>
  <si>
    <t>Actualizar el P-GD1-095 Procedimiento de Gestion y tramite de comunicaciones internas</t>
  </si>
  <si>
    <t xml:space="preserve">* GIT de Archivo y Correspondencia 
* G. Talento Humano
* Oficina Asesora de Planeación 
</t>
  </si>
  <si>
    <t xml:space="preserve"> P-GD1-095 Actualizado</t>
  </si>
  <si>
    <r>
      <rPr>
        <u/>
        <sz val="11"/>
        <color indexed="8"/>
        <rFont val="Arial Narrow"/>
        <family val="2"/>
      </rPr>
      <t>Oficina Asesora de Planeación.</t>
    </r>
    <r>
      <rPr>
        <sz val="11"/>
        <color indexed="8"/>
        <rFont val="Arial Narrow"/>
        <family val="2"/>
      </rPr>
      <t xml:space="preserve"> actualmente se encuentra en actualización (radicado ZESUS  131877)
Nota: Se solicita se amplie el plazo para el 30/04/2025, teniendo en cuenta que se encuentra en implementación el rediseño y fortalecimiento institucional, así como la actualización documental.</t>
    </r>
  </si>
  <si>
    <r>
      <rPr>
        <b/>
        <sz val="10"/>
        <color indexed="8"/>
        <rFont val="Arial Narrow"/>
        <family val="2"/>
      </rPr>
      <t xml:space="preserve">OPORTUNIDAD DE MEJORA No. 2. PROCEDIMIENTO DISCIPLINARIO LABORAL
</t>
    </r>
    <r>
      <rPr>
        <sz val="10"/>
        <color indexed="8"/>
        <rFont val="Arial Narrow"/>
        <family val="2"/>
      </rPr>
      <t xml:space="preserve">
La arquitectura empresarial de la SAE contempla en el macroproceso de gestión de talento humano el procedimiento
disciplinario laboral, código el P-GT1-115 en su versión más reciente No, 3 del 11 de enero del 2019, misma que
desarrolla su flujo en ocho (8) actividades que son ejecutadas exclusivamente para los casos adelantados con apertura
de proceso disciplinario, así las cosas, en el entendido que no para todas las solicitudes de inicio de investigación
disciplinaria se abre proceso disciplinario, las demás actuaciones preliminares como averiguación de responsables,
indagación preliminar, instrucción y por iniciar, no se encuentran contempladas dentro del procedimiento, por lo tanto,
no se cuenta con controles documentados y lineamientos internos que abarquen todo lo concerniente al tema
</t>
    </r>
    <r>
      <rPr>
        <b/>
        <sz val="10"/>
        <color indexed="8"/>
        <rFont val="Arial Narrow"/>
        <family val="2"/>
      </rPr>
      <t>Vinculaciones al proceso.</t>
    </r>
    <r>
      <rPr>
        <sz val="10"/>
        <color indexed="8"/>
        <rFont val="Arial Narrow"/>
        <family val="2"/>
      </rPr>
      <t xml:space="preserve">
Concentración del proceso solamente en la persona inicialmente investigada.
</t>
    </r>
    <r>
      <rPr>
        <b/>
        <sz val="10"/>
        <color indexed="8"/>
        <rFont val="Arial Narrow"/>
        <family val="2"/>
      </rPr>
      <t>Segunda Instancia</t>
    </r>
    <r>
      <rPr>
        <sz val="10"/>
        <color indexed="8"/>
        <rFont val="Arial Narrow"/>
        <family val="2"/>
      </rPr>
      <t xml:space="preserve">
No se logró evidenciar dentro de su política, lineamientos respecto del trámite de la segunda instancia. Así mismo, se menciona en el desarrollo de cada una de estas actividades el uso del aplicativo Kactus HCM con el fin de registrar y anexar los documentos
soporte del proceso, módulo que no se encuentra activo.
</t>
    </r>
    <r>
      <rPr>
        <b/>
        <sz val="10"/>
        <color indexed="8"/>
        <rFont val="Arial Narrow"/>
        <family val="2"/>
      </rPr>
      <t>Análisis Fáctico y Jurídico</t>
    </r>
    <r>
      <rPr>
        <sz val="10"/>
        <color indexed="8"/>
        <rFont val="Arial Narrow"/>
        <family val="2"/>
      </rPr>
      <t xml:space="preserve">
No se logró evidenciar un aparte que contenga las consideraciones de la investigación el cuál sería la descripción de la motivación de la decisión definitiva con relación a los hechos, actividades
adelantadas y el estudio detallado de la evaluación dentro del proceso investigativo, donde se identifique con claridad
el análisis fáctico y jurídico efectuado por el abogado</t>
    </r>
  </si>
  <si>
    <t>1) Falta de concordancia entre las actividades documentadas en el procedimiento disciplinario laboral vs las ejecutadas</t>
  </si>
  <si>
    <t xml:space="preserve">1) Actualizar el procedimiento disciplinario laboral, incluyendo:
A) Las actividades preliminares ejecutadas por la Gerencia de Talento humano
B) La responsabilidad de las dependencias
C) La vinculación de trabajadores a la investigación disciplinaria  en cualquiera de sus etapas  sin consideración a su nivel jerarquico
</t>
  </si>
  <si>
    <r>
      <rPr>
        <u/>
        <sz val="11"/>
        <color indexed="8"/>
        <rFont val="Arial Narrow"/>
        <family val="2"/>
      </rPr>
      <t>Oficina Asesora de Planeación.</t>
    </r>
    <r>
      <rPr>
        <sz val="11"/>
        <color indexed="8"/>
        <rFont val="Arial Narrow"/>
        <family val="2"/>
      </rPr>
      <t xml:space="preserve"> actualmente se encuentra en actualización (radicado ZESUS  132864)
Nota: Se solicita se amplie el plazo para el 30/04/2025, teniendo en cuenta que se encuentra en implementación el rediseño y fortalecimiento institucional, así como la actualización documental.</t>
    </r>
  </si>
  <si>
    <r>
      <rPr>
        <b/>
        <sz val="10"/>
        <color indexed="8"/>
        <rFont val="Arial Narrow"/>
        <family val="2"/>
      </rPr>
      <t>OPORTUNIDAD DE MEJORA No. 3. RIESGOS Y CONTROLES</t>
    </r>
    <r>
      <rPr>
        <sz val="10"/>
        <color indexed="8"/>
        <rFont val="Arial Narrow"/>
        <family val="2"/>
      </rPr>
      <t xml:space="preserve">
Se evidencian riesgos y controles desactualizados y no conformes a las actividades que se ejecutan en
el marco del procedimiento disciplinario laboral, según lo establecido dentro de la Metodología de Gestión del Riesgo,
G-DE2-001, en el numeral 6.5.1 Valoración de los controles para mitigación de los riesgos
Adicionalmente, se evidenció un incumplimiento de los roles establecidos dentro de la política de Gestión de Riesgos
para una adecuada administración de estos, ya que no se presenta una verificación y retroalimentación por parte de
la Oficina Asesora de Planeación como segunda línea de Defensa del reporte remitido por la Gerencia de Talento
Humano.</t>
    </r>
  </si>
  <si>
    <t>1) Los controles establecidos y formalizados en el procedimiento se encuentran desactualizados</t>
  </si>
  <si>
    <r>
      <t xml:space="preserve">Dato anterior: 1) Actualizar los riesgos y controles asociados al procedimiento disciplinario laboral que abarquen todas etapas y responsables que actúan en el marco de una investigación disciplinaria
</t>
    </r>
    <r>
      <rPr>
        <sz val="10"/>
        <color indexed="10"/>
        <rFont val="Arial Narrow"/>
        <family val="2"/>
      </rPr>
      <t xml:space="preserve">Dato Nuevo: </t>
    </r>
    <r>
      <rPr>
        <sz val="10"/>
        <rFont val="Arial Narrow"/>
        <family val="2"/>
      </rPr>
      <t>1</t>
    </r>
    <r>
      <rPr>
        <sz val="10"/>
        <color indexed="8"/>
        <rFont val="Arial Narrow"/>
        <family val="2"/>
      </rPr>
      <t xml:space="preserve">) Actualizar los riesgos y controles asociados al procedimiento disciplinario laboral que abarquen </t>
    </r>
    <r>
      <rPr>
        <sz val="10"/>
        <color indexed="10"/>
        <rFont val="Arial Narrow"/>
        <family val="2"/>
      </rPr>
      <t>las principales</t>
    </r>
    <r>
      <rPr>
        <sz val="10"/>
        <color indexed="8"/>
        <rFont val="Arial Narrow"/>
        <family val="2"/>
      </rPr>
      <t xml:space="preserve"> etapas y responsables que actúan en el marco de una investigación disciplinaria</t>
    </r>
  </si>
  <si>
    <r>
      <t xml:space="preserve">Dato anterior: Oficina Asesora de Planeación
</t>
    </r>
    <r>
      <rPr>
        <sz val="10"/>
        <color indexed="10"/>
        <rFont val="Arial Narrow"/>
        <family val="2"/>
      </rPr>
      <t>Dato Nuevo: Gerencia de Riesgos, Ética y Cumplimiento</t>
    </r>
  </si>
  <si>
    <r>
      <t xml:space="preserve">Dato anterior: 28/02/2023
</t>
    </r>
    <r>
      <rPr>
        <sz val="10"/>
        <color indexed="10"/>
        <rFont val="Arial Narrow"/>
        <family val="2"/>
      </rPr>
      <t>Dato Nuevo: 30-06-2024</t>
    </r>
  </si>
  <si>
    <t>Riesgo No. 164 actualizado conforme procedimiento disciplinario laboral</t>
  </si>
  <si>
    <t>A la fecha del seguimiento no se ha ejecutado la actividad.</t>
  </si>
  <si>
    <t>2) Falta de implementación de una herramienta o sistema de información que consolide las evidencias de la gestión de los riesgos para su verificación</t>
  </si>
  <si>
    <t>2) Cargar la información de los riesgos en Daruma para automatizar el reporte de las áreas con sus evidencias</t>
  </si>
  <si>
    <r>
      <t xml:space="preserve">Anterior dato: Oficina Asesora de Planeación
</t>
    </r>
    <r>
      <rPr>
        <sz val="10"/>
        <color indexed="10"/>
        <rFont val="Arial Narrow"/>
        <family val="2"/>
      </rPr>
      <t>Dato Nuevo: Gerencia de Riesgos, Ética y Cumplimiento</t>
    </r>
  </si>
  <si>
    <r>
      <t xml:space="preserve">Dato anterior: 31/12/2023
</t>
    </r>
    <r>
      <rPr>
        <sz val="10"/>
        <color indexed="10"/>
        <rFont val="Arial Narrow"/>
        <family val="2"/>
      </rPr>
      <t>Dato Nuevo: 30-06-2024</t>
    </r>
  </si>
  <si>
    <t>Módulo de riesgos con riesgos operacionales cargados</t>
  </si>
  <si>
    <t>En aras de avanzar en el cargue de riesgos al software Daruma, la GREC preparó un archivo plano para su cargue masivo, no obstante, dado las parametrizaciones actuales del software no fue posible su cargue, por lo que se solicitará un nuevo desarrollo al módulo de riesgos para habilitar el cargue masivo requerido.</t>
  </si>
  <si>
    <t xml:space="preserve">3) Falta de conocimiento respecto del proceso para el reporte de materialización de los riesgos </t>
  </si>
  <si>
    <r>
      <t xml:space="preserve">3) Sensibilizar  a traves  de capacitaciónes programadas, respecto del procedimiento para el reporte de materialización de riesgos
</t>
    </r>
    <r>
      <rPr>
        <sz val="10"/>
        <color indexed="10"/>
        <rFont val="Arial Narrow"/>
        <family val="2"/>
      </rPr>
      <t>Nuevo dato</t>
    </r>
    <r>
      <rPr>
        <sz val="10"/>
        <color indexed="8"/>
        <rFont val="Arial Narrow"/>
        <family val="2"/>
      </rPr>
      <t xml:space="preserve">: </t>
    </r>
    <r>
      <rPr>
        <sz val="10"/>
        <color indexed="10"/>
        <rFont val="Arial Narrow"/>
        <family val="2"/>
      </rPr>
      <t>3) Sensibilizar a través  de capacitaciones, el procedimiento para efectuar reportes de materialización de riesgos.</t>
    </r>
  </si>
  <si>
    <r>
      <t xml:space="preserve">Anterior dato:
* Oficina Asesora de Planeación
* G. Talento Humano 
</t>
    </r>
    <r>
      <rPr>
        <sz val="10"/>
        <color indexed="10"/>
        <rFont val="Arial Narrow"/>
        <family val="2"/>
      </rPr>
      <t>Dato Nuevo: Gerencia de Riesgos, Ética y Cumplimiento</t>
    </r>
    <r>
      <rPr>
        <sz val="10"/>
        <color indexed="8"/>
        <rFont val="Arial Narrow"/>
        <family val="2"/>
      </rPr>
      <t xml:space="preserve">
</t>
    </r>
  </si>
  <si>
    <r>
      <t xml:space="preserve">30/03/2023
</t>
    </r>
    <r>
      <rPr>
        <sz val="10"/>
        <color indexed="10"/>
        <rFont val="Arial Narrow"/>
        <family val="2"/>
      </rPr>
      <t>Dato Nuevo: 30-06-2024</t>
    </r>
  </si>
  <si>
    <r>
      <t xml:space="preserve">Dato anterior: Jornadas de capacitación a todos los servidores
</t>
    </r>
    <r>
      <rPr>
        <sz val="10"/>
        <color indexed="10"/>
        <rFont val="Arial Narrow"/>
        <family val="2"/>
      </rPr>
      <t>Dato Nuevo: Registro de jornadas de capacitación</t>
    </r>
  </si>
  <si>
    <r>
      <rPr>
        <b/>
        <sz val="11"/>
        <color indexed="8"/>
        <rFont val="Calibri"/>
        <family val="2"/>
      </rPr>
      <t>OPORTUNIDAD DE MEJORA No. 4. ADMINISTRACIÓN DE PROCESOS EN HOJAS DE EXCEL</t>
    </r>
    <r>
      <rPr>
        <sz val="11"/>
        <color theme="1"/>
        <rFont val="Calibri"/>
        <family val="2"/>
        <scheme val="minor"/>
      </rPr>
      <t xml:space="preserve">
El manejo de información documental referente al procedimiento disciplinario laboral se realiza en carpetas digitales
las cuales se encuentran almacenadas en la carpeta pública de la Gerencia de Talento Humano y son alimentadas y 
administradas por la Profesional responsable de la misma Gerencia. Actualmente tienen bajo su custodia el manejo 
de 72 expedientes correspondientes a los procesos disciplinarios8 que se adelantan contra colaboradores de la SAE 
del periodo 01 de junio de 2021 al 30 de junio de 2022.
</t>
    </r>
    <r>
      <rPr>
        <b/>
        <sz val="11"/>
        <color indexed="8"/>
        <rFont val="Calibri"/>
        <family val="2"/>
      </rPr>
      <t xml:space="preserve">Riesgos Asociados:
</t>
    </r>
    <r>
      <rPr>
        <sz val="11"/>
        <color theme="1"/>
        <rFont val="Calibri"/>
        <family val="2"/>
        <scheme val="minor"/>
      </rPr>
      <t xml:space="preserve">
- Posibilidad de Afectación Económica y Reputacional por inconsistencias en la atención, trámite y gestión de las 
investigaciones disciplinarias debido a falta de ejecución, seguimiento y control del procedimiento requerido.
- Posibilidad de Afectación Reputacional por incumplimiento de las políticas o lineamientos internos establecidos 
por la Alta Dirección (No establecido en la matriz de riesgos de SAE).
- Posibilidad de Afectación reputacional por indisponibilidad o inexactitud de reportes de negocio debido a 
información sin atributos de calidad y/o controles deficientes en el procesamiento de datos (No establecido en la 
matriz de riesgos de SAE).
</t>
    </r>
    <r>
      <rPr>
        <b/>
        <sz val="11"/>
        <color indexed="8"/>
        <rFont val="Calibri"/>
        <family val="2"/>
      </rPr>
      <t>Recomendaciones:</t>
    </r>
    <r>
      <rPr>
        <sz val="11"/>
        <color theme="1"/>
        <rFont val="Calibri"/>
        <family val="2"/>
        <scheme val="minor"/>
      </rPr>
      <t xml:space="preserve">
- Implementación de una herramienta tecnológica o inclusión de un módulo en sistema de información Kactus que
permita administrar la información relacionada con los procesos disciplinarios en todas sus etapas.</t>
    </r>
  </si>
  <si>
    <t>Debilidades en automatización y estandarización del proceso en un sistema de información.</t>
  </si>
  <si>
    <r>
      <rPr>
        <b/>
        <sz val="11"/>
        <color indexed="8"/>
        <rFont val="Calibri"/>
        <family val="2"/>
      </rPr>
      <t>OPORTUNIDAD DE MEJORA No 5. GESTIÓN DOCUMENTAL PROCESOS DISCPLINARIOS</t>
    </r>
    <r>
      <rPr>
        <sz val="11"/>
        <color theme="1"/>
        <rFont val="Calibri"/>
        <family val="2"/>
        <scheme val="minor"/>
      </rPr>
      <t xml:space="preserve">
Riesgos asociados:
- Posibilidad de Afectación Económica y Reputacional por incumplimiento de la normativa vigente debido a 
desconocimiento técnico y/o debilidades en la aplicación de controles operacionales.
- Posibilidad de Afectación Reputacional por incumplimiento de las políticas o lineamientos internos establecidos 
por la Alta Dirección (No establecido en la matriz de riesgos de SAE).
Recomendación:
- Desde el GIT de Archivo y Correspondencia liderar la actualización de la Tabla de Retención Documental a través 
de mesas de trabajo para identificar la totalidad de tipos documentales que se generan en un proceso disciplinario 
y que vayan acorde con la actualización del procedimiento, además de especificar como se realizará la custodia 
y organización de expedientes digitales.
- Organizar las carpetas digitales de forma clara, de fácil identificación de los casos, con criterios estándares que 
permitan identificar las etapas de la investigación y que contengan la totalidad de los documentos que evidencien 
la gestión realizada. </t>
    </r>
  </si>
  <si>
    <t xml:space="preserve">1) Las tablas de retención documental se encuentran desactualizadas </t>
  </si>
  <si>
    <t>1. Realizar mesas de trabajo para definir tipologias documentales series y subseries, con cada una de las dependencias
3. Presentar al comité directivo las Tablas de Retencion Documental actualizadas</t>
  </si>
  <si>
    <t xml:space="preserve">* GIT de Archivo y Correspondencia 
* G. Talento Humano </t>
  </si>
  <si>
    <t>1.  Proyecto de Tabla de retención documental de la G. de Talento Humano 
2. Acta de aprobacion de las Tablas de Retencion Documental por parte del comité directivo</t>
  </si>
  <si>
    <t>13 de agosto 2024</t>
  </si>
  <si>
    <r>
      <t>*</t>
    </r>
    <r>
      <rPr>
        <u/>
        <sz val="10"/>
        <color indexed="8"/>
        <rFont val="Arial Narrow"/>
        <family val="2"/>
      </rPr>
      <t xml:space="preserve"> GIT de Archivo y Correspondencia.</t>
    </r>
    <r>
      <rPr>
        <sz val="10"/>
        <color indexed="8"/>
        <rFont val="Arial Narrow"/>
        <family val="2"/>
      </rPr>
      <t xml:space="preserve"> Se adelantó mesa de trabajo del día lunes 12 de agosto del 2024, el áera manifiesta que se encuentra en proceso de actulaización de las tablas de retención documental en cumplimiento de la resolcuión que establece el rediseño de la entidad, sin embargo propone reformular  la actividad para darle un enfoque de cumplimeinto más aterrizado al trabajo adelantado a la fecha.</t>
    </r>
  </si>
  <si>
    <t xml:space="preserve">2) Falta de conocimiento respecto de la correcta organización de archivos documentales y digitales  </t>
  </si>
  <si>
    <t>Sensibilizar  a traves  de capacitaciónes programadas, respecto de la organización de archivos documentales y digitales a la luz de la normatividad vigente</t>
  </si>
  <si>
    <t xml:space="preserve">Jornadas de capacitación a todos los servidores </t>
  </si>
  <si>
    <r>
      <t>*</t>
    </r>
    <r>
      <rPr>
        <u/>
        <sz val="10"/>
        <color indexed="8"/>
        <rFont val="Arial Narrow"/>
        <family val="2"/>
      </rPr>
      <t xml:space="preserve"> GIT de Archivo y Correspondencia.</t>
    </r>
    <r>
      <rPr>
        <sz val="10"/>
        <color indexed="8"/>
        <rFont val="Arial Narrow"/>
        <family val="2"/>
      </rPr>
      <t xml:space="preserve"> Se adelantó mesa de trabajo del día lunes 12 de agosto del 2024, el áera manifiesta que se encuentra en proceso de actulaización de las tablas de retención documental en cumplimiento de la resolcuión que establece el rediseño de la entidad, isn mebargo propone reformular  la actividad para darle un enfoque de umplimeinto más aterrizado al trabajo adelantado a la fecha.</t>
    </r>
  </si>
  <si>
    <r>
      <rPr>
        <b/>
        <sz val="10"/>
        <color indexed="8"/>
        <rFont val="Arial Narrow"/>
        <family val="2"/>
      </rPr>
      <t>OBSERVACIÓN NO. 1. OFICINA DE CONTROL DISCIPLINARIO INTERNO.</t>
    </r>
    <r>
      <rPr>
        <sz val="10"/>
        <color indexed="8"/>
        <rFont val="Arial Narrow"/>
        <family val="2"/>
      </rPr>
      <t xml:space="preserve">
La mención de que el jefe de la Oficina de Control Disciplinario Interno deberá ser abogado, en el entendido que en la 
Entidad, estas competencias están asumidas por la Gerente de Talento Humano, de profesión administradora de 
empresas con el apoyo de la profesional especializada II de la misma gerencia quién es abogada; en las mesas de 
trabajo se brindó información de la ejecución de competencias respecto del procedimiento disciplinario laboral, que en 
primera instancia son asumidas por la profesional especializada, quién adelanta la labor investigativa, proyecta las 
solicitudes de información y los informes bien sean de cierre, de apertura de investigación donde sugiere la sanción o 
apremio a imponer al trabajador, documento que posteriormente es analizado y firmado por la Gerente de Talento 
Humano asumiendo la responsabilidad en la toma de decisiones.
Así las cosas, si bien el procedimiento laboral al interior de la Entidad no se rige por la Ley 734 del 2022 y demás 
disposiciones legales, estas disposiciones y conceptos de la Función Pública y la Vicepresidencia Jurídica de SAE son 
un referente excepcional que podrían ser acogidas internamente, teniendo en cuenta las falencias, debilidades y 
resultados en la presente auditoría interna de gestión.
Riesgos Asociados:
- Posibilidad de Afectación Económica y Reputacional por inconsistencias en la atención, trámite y gestión de las 
investigaciones disciplinarias debido a falta de ejecución, seguimiento y control del procedimiento.
Recomendaciones:
- Se genera la necesidad de crear la oficina de Control Interno Disciplinario para dar cumplimiento a las 
disposiciones definidas en los conceptos emitidos por el DAFP y por la Vicepresidencia jurídica de la Entidad. 
- En el proceso de actualización del procedimiento auditado se recomienda atender las conclusiones definidas 
desde la vicepresidencia jurídica de la Entidad, así como las disposiciones contenidas en los conceptos emitidos 
por el DAFP con el fin de proporcionar un marco claro de trabajo ajustado al Código Único Disciplinario.</t>
    </r>
  </si>
  <si>
    <t>No existe capacidad operativa suficiente para atender de manera oportuna los procesos de investigación disciplinaria.</t>
  </si>
  <si>
    <t>13 de agosto del 2024</t>
  </si>
  <si>
    <r>
      <rPr>
        <u/>
        <sz val="10"/>
        <color indexed="8"/>
        <rFont val="Arial Narrow"/>
        <family val="2"/>
      </rPr>
      <t>Oficina Asesora de Planeación..</t>
    </r>
    <r>
      <rPr>
        <sz val="10"/>
        <color indexed="8"/>
        <rFont val="Arial Narrow"/>
        <family val="2"/>
      </rPr>
      <t xml:space="preserve"> En el Documento Técnico de Rediseño y Fortalecimiento Institucional se justifica la creación de la dependencia que maneje los temas de Control Interno Disciplinario
Evidencias: Fragmento Documento Técnico de Rediseño y Fortalecimiento Institucional.                                </t>
    </r>
    <r>
      <rPr>
        <b/>
        <sz val="10"/>
        <color indexed="8"/>
        <rFont val="Arial Narrow"/>
        <family val="2"/>
      </rPr>
      <t xml:space="preserve">Dirección de Talento Humano:  </t>
    </r>
    <r>
      <rPr>
        <sz val="10"/>
        <color indexed="8"/>
        <rFont val="Arial Narrow"/>
        <family val="2"/>
      </rPr>
      <t>Mediante la resolución 114 de 2024 modificada por la Resolución 300 del mismo año, se ejecuto la reestructuración de SAE, modificando la denominado y funciones de la Dirección de Talento Humano. En este sentido, mediante la Resolución 305 del 2024, se crea y se establecen las funciones del Grupo Interno de Trabajo de Control Disciplinario Interno.Así las cosas, se llevo a cabo la contratación de dos profesionales especializados para la conformación del GIT.</t>
    </r>
  </si>
  <si>
    <t xml:space="preserve">Talento Humano </t>
  </si>
  <si>
    <r>
      <rPr>
        <b/>
        <sz val="12"/>
        <color theme="1"/>
        <rFont val="Aptos Narrow"/>
        <family val="2"/>
      </rPr>
      <t>Personal de la Vicepresidencia de Sociedades:</t>
    </r>
    <r>
      <rPr>
        <sz val="12"/>
        <color theme="1"/>
        <rFont val="Aptos Narrow"/>
        <family val="2"/>
      </rPr>
      <t xml:space="preserve">
Se evidencia que a la fecha de la auditoria no se ha incrementado la planta de personal, situacion que puede conllevar a la materialización de riesgos en lo referente a sobre carga laboral, cansancio mental, inconvenientes médicos, sicologico, bajo rendimiento operativo, contable, jurídico y financiero  </t>
    </r>
  </si>
  <si>
    <t>Seguimiento a la Gerencia de Talento Humano para que de cumplimiento a lo autorizado por la Junta Directiva de la entidad y proceda a realizar la selección del personal e incorporacion a la planta de personal asignada a la Vicepresidencia de Sociedades</t>
  </si>
  <si>
    <t>1. Falta de celeridad en los procesos de selección de personal.2. Desconocimiento de la situación real de los colaboradores en cuanto a su estado de sobre carga laboral 3. Desconocimiento del estudio de cargas laborales, 4. la actividad constante de recepcion de activos por procesos de extincion de dominio incrementa dia a dia la carga de los funcionarios</t>
  </si>
  <si>
    <t>Requerimiento de la Vicepresidencia de Sociedades a la Vicepresidencia Administrativa y Financiera para que de cumplimiento a lo aprobado en cuanto a la contratacion de nuevos funcionarios para las Gerencias de Sociedades Activas y en Liquidación</t>
  </si>
  <si>
    <t>Vicepresidencia de Sociedades</t>
  </si>
  <si>
    <t>Oficio de requerimiento</t>
  </si>
  <si>
    <t>“PROCEDIMIENTO DE RECEPCIÓN DE
ACTIVOS EN SITIO PROCESO INGRESO DE ACTIVOS P-RR1-002, Versión 3 - 07/04/2020</t>
  </si>
  <si>
    <r>
      <rPr>
        <b/>
        <sz val="12"/>
        <color theme="1"/>
        <rFont val="Aptos Narrow"/>
        <family val="2"/>
      </rPr>
      <t xml:space="preserve">Fecha Recepción y Fecha Registro” de las Sociedades y Establecimientos de
Comercio: </t>
    </r>
    <r>
      <rPr>
        <sz val="12"/>
        <color theme="1"/>
        <rFont val="Aptos Narrow"/>
        <family val="2"/>
      </rPr>
      <t xml:space="preserve">
Falta de gestión y cumplimiento por parte de las gerencias regionales, en los tiempos establecidos 10 días habiles, para el cargue de documentación en el aplicativo SIGMA SAE 2.0  </t>
    </r>
  </si>
  <si>
    <r>
      <t xml:space="preserve">La Falta de Conocimiento del  </t>
    </r>
    <r>
      <rPr>
        <i/>
        <sz val="12"/>
        <color theme="1"/>
        <rFont val="Aptos Narrow"/>
        <family val="2"/>
      </rPr>
      <t xml:space="preserve">“Procedimiento de recepción de activos en sitio proceso ingreso de activos </t>
    </r>
    <r>
      <rPr>
        <b/>
        <i/>
        <sz val="12"/>
        <color theme="1"/>
        <rFont val="Aptos Narrow"/>
        <family val="2"/>
      </rPr>
      <t>P-RR1-002</t>
    </r>
    <r>
      <rPr>
        <sz val="12"/>
        <color theme="1"/>
        <rFont val="Aptos Narrow"/>
        <family val="2"/>
      </rPr>
      <t>”, por parte de los funcionarios encargados  del cargue de la documentación, no permite agilizar el proceso de registro por parte del GIT de Aseguramiento y Control de la Información.</t>
    </r>
  </si>
  <si>
    <r>
      <t>El GIT de Aseguramiento aumentará las capacitaciones</t>
    </r>
    <r>
      <rPr>
        <sz val="12"/>
        <rFont val="Aptos Narrow"/>
        <family val="2"/>
      </rPr>
      <t xml:space="preserve"> brindadas a las gerencias regionales de manera bimestral a trimestral, con el fin de generar conciencia en los tiempos establecidos dentro del procedimiento, la recepción correcta de los activos en campo,  así como tambien evaluaciones de revisión de conocimientos,  creación de correo electrónico sugerenciasaseguramiento@saesas.gov.co y formulario Forms, para informar los obstaculos, duda e inquietudes, que se presenten, en virtud del desarrollo de las diligencias de secuestro. </t>
    </r>
  </si>
  <si>
    <r>
      <t xml:space="preserve">GIT Aseguramiento y  Control de la Información, </t>
    </r>
    <r>
      <rPr>
        <sz val="12"/>
        <rFont val="Aptos Narrow"/>
        <family val="2"/>
      </rPr>
      <t xml:space="preserve">Enlace Regionales Presidencia, </t>
    </r>
    <r>
      <rPr>
        <sz val="12"/>
        <color theme="1"/>
        <rFont val="Aptos Narrow"/>
        <family val="2"/>
      </rPr>
      <t xml:space="preserve"> Gerencia de Talento Humano, </t>
    </r>
    <r>
      <rPr>
        <sz val="12"/>
        <color rgb="FFFF0000"/>
        <rFont val="Aptos Narrow"/>
        <family val="2"/>
      </rPr>
      <t xml:space="preserve"> </t>
    </r>
  </si>
  <si>
    <t>listas de asistencias,   evaluaciones sobre las capacitaciones, Forms y presentación Power Point.</t>
  </si>
  <si>
    <t>La Dirección de Control del Inventario, a realizo capacitación al interior de la Entidad desde abril del 2023 hasta julio del 2024.
Dentro de la presentación comunican, Objetivo de la Dirección, los módulos del sistema, y se orientan al proceso de recepción y registro y el procedimiento de recepción a de activos en el aplicativo. Presentan como evidencia Listados de asistencia, evaluaciones y Presentaciones Power Point.
Teniendo en cuenta lo anterior se da cierre efectivo de la actividad.</t>
  </si>
  <si>
    <r>
      <rPr>
        <b/>
        <sz val="12"/>
        <color theme="1"/>
        <rFont val="Aptos Narrow"/>
        <family val="2"/>
      </rPr>
      <t xml:space="preserve">Fecha Recepción y Fecha Registro” de las Sociedades y Establecimientos de
Comercio: 
</t>
    </r>
    <r>
      <rPr>
        <sz val="12"/>
        <color theme="1"/>
        <rFont val="Aptos Narrow"/>
        <family val="2"/>
      </rPr>
      <t xml:space="preserve">Falta de gestión y cumplimiento por parte de las gerencias regionales, en los tiempos establecidos 10 días habiles, para el cargue de documentación en el aplicativo SIGMA SAE 2.0  </t>
    </r>
  </si>
  <si>
    <t xml:space="preserve">Demora por parte de la regional, al momento de cargar los documentos dentro del aplicativo SIGMA SAE 2.0  </t>
  </si>
  <si>
    <t>Se realizará  seguimiento semanal vía correo electrónico, solicitando a las Gerencias Regionales,  la finalización y subsanación de las diligencias pendientes de cierre.</t>
  </si>
  <si>
    <t>GIT Aseguramiento y  Control de la Información</t>
  </si>
  <si>
    <t>Correos electrónicos</t>
  </si>
  <si>
    <t>La Dirección de Control del Inventario, remite dos veces al mes correos a las Territoriales con el fin de informar "REPORTE DILIGENCIAS DE SECUESTRO PENDIENTES DE FINALIZAR A CORTE DE ACUMULADO" la actividad se realizó desde enero 2023 a julio del 2024. Sin embargo, con la reestructuración   de la Entidad la Dirección de control del Inventario ahora cuenta con coordinadores o enlaces de la Dirección de inventario que son los responsables del cumplimiento del cierre de las diligencias.</t>
  </si>
  <si>
    <t xml:space="preserve">Ausencia de campos necesarios dentro del aplicativo SIGMA SAE 2.0, que permitan al GIT de Aseguramiento realizar el seguimiento de la finalización de las diligencias, por parte de los funcionarios de la regional, e igualmente presenta inconsistencias de las fechas reportadas. </t>
  </si>
  <si>
    <t>Reiterar mediante Tickets a la Oficina Gestión de la información la adición de un campo en el "Reporte Diligencias de Secuestro" que contenga la información correspondiente a la fecha en que la regional finaliza la diligencia en oficina, así como también la corrección de las fallas presentada dentro del aplicativo SIGMA SAE 2.0.</t>
  </si>
  <si>
    <t>GIT de Aseguramiento y Control de la Información y Oficina Gestión de la Información</t>
  </si>
  <si>
    <t xml:space="preserve">Ticekts No. 87066, 87079, Memorandos. </t>
  </si>
  <si>
    <t xml:space="preserve">La Dirección de Inventarios realizo la actividad de remitir los Tickets 87066, 87079, se verifico el estado de las solicitudes y se evidencio los siguientes resultados:
•	Tickets 87066:  En el historial del ticket, la OTI, comunica que se cierra la solicitud por que la fecha de registro del reporte consolidado de sociedades de atributos financieros ya se visualiza para todas las sociedades. Ponen una imagen del consolidado. 
•	Tickets 87079: En el historial del ticket, la OTI solicita una mesa de trabajo para esclarecer la solicitud. Está pendiente la Mesa. 
Teniendo en cuenta lo anterior, solicitan ampliación de la actividad para el 31/12/2024  </t>
  </si>
  <si>
    <r>
      <rPr>
        <b/>
        <sz val="12"/>
        <color theme="1"/>
        <rFont val="Aptos Narrow"/>
        <family val="2"/>
      </rPr>
      <t>Fecha Recepción y Fecha Registro” de las Sociedades y Establecimientos de
Comercio</t>
    </r>
    <r>
      <rPr>
        <sz val="12"/>
        <color theme="1"/>
        <rFont val="Aptos Narrow"/>
        <family val="2"/>
      </rPr>
      <t xml:space="preserve">: 
Falta de gestión y cumplimiento por parte de las gerencias regionales, en los tiempos establecidos 10 días habiles, para el cargue de documentación en el aplicativo SIGMA SAE 2.0  </t>
    </r>
  </si>
  <si>
    <t>Las Gerencias Regionales, no llevan control de los tiempos de cargue documental, generando errores humanos, en donde los funcionaros cargan de manera extemporanea los documentos pertinentes.</t>
  </si>
  <si>
    <t xml:space="preserve">Se solicitará via correo electrónico a las Gerencias regionales de manera quincenal, un Informe Operativo de la relación de activos vs los funcionarios que no han cargado las diligencias en los tiempos adecuados, para informar a talento humano dichas inconsistencias. </t>
  </si>
  <si>
    <t>GIT de Aseguramiento y Control de la Información,  Gerencias Regionales y Gerencia de Talento Humano</t>
  </si>
  <si>
    <t xml:space="preserve">Correos electrónicos, Informes enviados por las regionales y Memorandos informando de la situación a la Gerencia de Talento Humano </t>
  </si>
  <si>
    <t xml:space="preserve">La Dirección de Control del Inventario, remite dos veces al mes correos a las Territoriales con el fin de informar "REPORTE DILIGENCIAS DE SECUESTRO PENDIENTES DE FINALIZAR A CORTE DE ACUMULADO" la actividad se realizó desde enero 2023 a julio del 2024. Sin embargo, con la reestructuración de la Entidad la Dirección de control del Inventario ahora cuenta con coordinadores o enlaces de la Dirección de inventario que son los responsables del cumplimiento del cierre de las diligencias. Adicionalmente, la Dirección de control del Inventario remitía, correos electrónicos donde se especificaban los funcionarios que tenía pendiente actividades.  </t>
  </si>
  <si>
    <t>Informacion financiera de sociedades activas y en liquidación</t>
  </si>
  <si>
    <r>
      <rPr>
        <b/>
        <sz val="12"/>
        <color theme="1"/>
        <rFont val="Aptos Narrow"/>
        <family val="2"/>
      </rPr>
      <t xml:space="preserve">INFORMACION FINANCIERA: </t>
    </r>
    <r>
      <rPr>
        <sz val="12"/>
        <color theme="1"/>
        <rFont val="Aptos Narrow"/>
        <family val="2"/>
      </rPr>
      <t xml:space="preserve">
De acuerdo con la información presentada por la Gerencia Financiera mediante correo electrónico6 y a lo reportado en el portal de depositarios se evidencio que:
- De 1015 sociedades o establecimientos comercio registrados en el sistema Sigma a corte 28 de junio del 2022 se evidencia una diferencia de cuatro (4) sociedades o establecimientos comercio activas que estas registrados en la contabilidad del FRISCO a corte de junio de 2022.
- De 672 sociedades o establecimientos comercio registrados en el sistema Sigma a corte 28 de junio del 2022 se evidencia una diferencia de (1) una sociedad o establecimientos comercio activas que estas registrados en la contabilidad del FRISCO a corte de junio de 2022...</t>
    </r>
  </si>
  <si>
    <t>Deficiencias en la información de sociedades en los estados financieros del FRISCO</t>
  </si>
  <si>
    <t xml:space="preserve"> Mesas de trabajo para revision de la informacion de sociedades que reposa en el GIT de Asegruamiento como en Gerencia Financiera</t>
  </si>
  <si>
    <t xml:space="preserve">GIT de Aseguramiento y control de la Informacion - Gerencia Financiera - Vicepresidencia de Sociedades </t>
  </si>
  <si>
    <t>Actas de las mesas de Trabajo</t>
  </si>
  <si>
    <t>La Dirección de Control del Inventario, remitió el 26/09/2023, correo electrónico a la Vicepresidencia de Sociedades, donde le informo que Por medio del presente y en atención a los correos que anteceden se informa que: "sobre la actividad que se detalla a continuación, la oficina de Aseguramiento de la Información no tiene injerencia, por lo que se retira de la columna “RESPONSABLE DE LA EJECUCION ACTIVIDAD”. De acuerdo con lo anterior se da traslado a la Vicepresidencia de Sociedades la Actividad.</t>
  </si>
  <si>
    <r>
      <rPr>
        <b/>
        <sz val="12"/>
        <color theme="1"/>
        <rFont val="Aptos Narrow"/>
        <family val="2"/>
      </rPr>
      <t>OBSERVACIÓN No 2: Talento Humano</t>
    </r>
    <r>
      <rPr>
        <sz val="12"/>
        <color theme="1"/>
        <rFont val="Aptos Narrow"/>
        <family val="2"/>
      </rPr>
      <t xml:space="preserve">
- Las fechas de ingreso del personal no coincide
- Las funciones que realizan en el momento no corresponden a la actualidad
- Hay personal que se trasladó de área y no tienen las funciones a la fecha
- El cargo en el que está en el formulario no corresponde.
- De acuerdo con lo anterior se evidencia diferencias en lo establecido en los formatos a la realidad.
</t>
    </r>
  </si>
  <si>
    <t>Garantizar que se genere la comunicación de funciones de cada uno de los servidores de las dependencias; donde se establezcan  las actividades y  funciones  que estan realizando en la actualidad</t>
  </si>
  <si>
    <r>
      <t>* Los líderes de la dependencia realizan cambios en la asignacion de las funciones sin dejarlo formalizado a traves del formato  F-GT1-004 
* Los líderes de la dependencia realizan cambios en la asignacion de las funciones sin notificarlo a la Gerencia de Talento Humano 
* Los líderes de la dependencia realizan cambios en la asignacion de las funciones sin observar lo dispuesto en el PROCEDIMIENTO EVALUACIÓN DE RENDIMIENTO DE
EMPLEADOS DE SAE SIN DIRECCIÓN DE EQUIPOS  ( P-GT2-096) "</t>
    </r>
    <r>
      <rPr>
        <i/>
        <sz val="12"/>
        <color theme="1"/>
        <rFont val="Aptos Narrow"/>
        <family val="2"/>
      </rPr>
      <t>Comunicación de Labores: reside en establecer o actualizar las funciones del cargo, de acuerdo al nivel y grado del cargo que ocupa el evaluado. 3. Cabe anotar, que el cambio o actualización de las funciones debe hacerse dentro de los cinco días siguiente al evento que genera la modificación"</t>
    </r>
  </si>
  <si>
    <t>LOIS ALICIA ROJAS CAMACHO
GERENTE DE TALENTO HUMANO
MARIA CONSUELO GARCIA 
PROFESIONAL ESPECIALIZADO III</t>
  </si>
  <si>
    <t xml:space="preserve"> * Correos electrónicos 
* Acta de mesa de trabajo con Sociedades Activas  
* Guìa para la comunicaciòn de funciones</t>
  </si>
  <si>
    <t xml:space="preserve">30/09/2023
</t>
  </si>
  <si>
    <t xml:space="preserve">i. Desde el 28 de feberero de 2023 se han realizado solicitudes a la Gerencia de Sociedades Activas y en Liquidaciòn  para que en estas Gerencias se formalicen las funciones de los servidores que las integran. Desde la Gerencia de Sociedades Activas se agendaron las mesas sin embargo no se conecto ningun servidor. 
ii. Al momento de la desvinculaciòn de la Dra. Doris Alicia Jurado le fue solicitado por parte de Talento Humano que dejara las funciones comunicadas lo cual realizo. 
Sin embargo los documentos entregados no se encuentraban  ajustados a lo requerido como tampoco dentro del formato establecido.  
iii. El 3 de agosto de 2023 se realizò mesa de trabajo con el nuevo gerente de Sociedades Activas  Sr. Juan Felipe Garcìa, donde se acordo que màximo al 15 de agosto de 2023 se entregarìan las comunicaciones de funciones de los servidores de esa dependencia. 
iv.  Respecto a la Gerencia de Sociedades en Liquidaciòn existe un avance en la comunicaciòn de funciones de los servidores de esa dependencia de un 30%.
v. De conformidad con las nuevas directrices impartidas por parte del Sr. Sebastian Rivera Vicepresidente Administrativo y Financiero, se expedirà circular suscrita por el Sr. Presidente  Jose Daniel Rojas donde se informarà a los lideres de cada dependencia respecto del proceso para la formalizaciòn de la comunicaciòn de las funciones de los servidores de su dependencia, otorgando un plazo màximo hasta el 30 de septiembre de 2023.
vi.  De conformidad con las nuevas directrices impartidas por parte del Sr. Sebastian Rivera Vicepresidente Administrativo y Financiero, se realizaràn modificaciones especificas al PROCEDIMIENTO EVALUACIÓN DE RENDIMIENTO DE
EMPLEADOS DE SAE SIN DIRECCIÓN DE EQUIPOS  ( P-GT2-096), plazo màximo hasta el 30 de septiembre de 2023.
vii. Talento Humano creo la guìa para que fuera màs comprensible el proceso de comunicaciòn de funciones. 
</t>
  </si>
  <si>
    <t xml:space="preserve">NO
</t>
  </si>
  <si>
    <t>La Dirección de Talento Humano realizo en conjunto con las Dirección de Gobierno, Control  y Democratización de Sociedades y Dirección de Seguimiento  y control  de liquidaciones, mesas de trabajo los días 28/05/2024 y 4/06/2024, donde se les contextualizo el Proceso de Evaluación de Rendimiento Laboral para el cierre de la Evaluación Anual al 2023 y se socializo el ajuste al Formato de Comunicación de Funciones y el cambio en el proceso de Evaluación de Rendimiento Laboral a partir de la fecha. 
Teniendo en cuenta los soportes remitidos la actividad se da cierre efectivo</t>
  </si>
  <si>
    <t>*Realizar la actualización del PROCEDIMIENTO EVALUACIÓN DE RENDIMIENTO DE
EMPLEADOS DE SAE SIN DIRECCIÓN DE EQUIPOS                          ( P-GT2-096)  donde se especifiquen los terminos en que deben ser formalizadas y notificadas las funciones y los cambios. 
* Proyectar la comunicación de funciones a los directivos y coordinadores del GIT; donde se incluye como una de sus obligaciones realizar la comunicación de funciones a los servidores que integren cada dependencia con ocasión de su  ingreso, cambio de dependencia, cambio de cargo, modificación  o adición de funciones.</t>
  </si>
  <si>
    <r>
      <t>* Los líderes de la dependencia realizan cambios en la asignacion de las funciones sin dejarlo formalizado a traves del formato  F-GT1-004 
* Los líderes de la dependencia realizan cambios en la asignacion de las funciones sin notificarlo a la Gerencia de Talento Humano 
* Los líderes de la dependencia realizan cambios en la asignacion de las funciones sin observar lo dispuesto en el PROCEDIMIENTO EVALUACIÓN DE RENDIMIENTO DE
EMPLEADOS DE SAE SIN DIRECCIÓN DE EQUIPOS  ( P-GT2-096) "</t>
    </r>
    <r>
      <rPr>
        <i/>
        <sz val="12"/>
        <color theme="1"/>
        <rFont val="Aptos Narrow"/>
        <family val="2"/>
      </rPr>
      <t>Comunicación de Labores: reside en establecer o actualizar las funciones del cargo, de acuerdo al nivel y grado del cargo que ocupa el evaluado. 3. Cabe anotar, que el cambio o actualización de las funciones debe hacerse dentro de los cinco días siguiente al evento que genera la modificación"</t>
    </r>
    <r>
      <rPr>
        <sz val="12"/>
        <color theme="1"/>
        <rFont val="Aptos Narrow"/>
        <family val="2"/>
      </rPr>
      <t xml:space="preserve">
* Los líderes de la dependencia no concen todas los deberes y obligaciones que tienen a su cargo relacionadas con el Talento Humano que se encuentra bajo su cargo.</t>
    </r>
  </si>
  <si>
    <r>
      <t xml:space="preserve">* Aprobar y notificar el  el memornado de </t>
    </r>
    <r>
      <rPr>
        <i/>
        <sz val="12"/>
        <color theme="1"/>
        <rFont val="Aptos Narrow"/>
        <family val="2"/>
      </rPr>
      <t xml:space="preserve">"Notificación y formalización de funciones y responsabilidades del cargo" </t>
    </r>
    <r>
      <rPr>
        <sz val="12"/>
        <color theme="1"/>
        <rFont val="Aptos Narrow"/>
        <family val="2"/>
      </rPr>
      <t>a cada uno de los servidores que tenga la dirección de equipos de trabajo.</t>
    </r>
  </si>
  <si>
    <t xml:space="preserve">LOIS ALICIA ROJAS CAMACHO
GERENTE DE TALENTO HUMANO
MARIA CONSUELO GARCIA 
PROFESIONAL ESPECIALIZADO III
ROSALBA VILLAMARIN JIMENEZ
PROFESIONAL ESPECIALIZADO II
</t>
  </si>
  <si>
    <t>* Proyecto de memorando "Notificación y formalización de funciones y responsabilidades del cargo"</t>
  </si>
  <si>
    <t>De conformidad con las nuevas directrices impartidas por parte del Sr. Sebastian Rivera Vicepresidente Administrativo y Financiero, se realizaràn modificaciones especificas al documento de "Notificación y formalización de funciones y responsabilidades del cargo", el cual serà suscrito por el Presidente Sr. Josè Daniel Rojas  y remitido a los lideres de cada dependencia con plazo màximo hasta el 30 de agosto de 2023.</t>
  </si>
  <si>
    <t>La Dirección de Talento Humano remite el formato diligenciado de las funciones de 55 trabajadores de las Dirección de Gobierno, Control y Democratización de Sociedades y Dirección de Seguimiento y control de liquidaciones. 
Teniendo en cuenta los soportes remitidos la actividad se da cierre efectivo.</t>
  </si>
  <si>
    <t xml:space="preserve">
SI</t>
  </si>
  <si>
    <t xml:space="preserve">
SI</t>
  </si>
  <si>
    <t xml:space="preserve">* Se han efectuado mesas de trabajo y acompañamiento permanente con los lideres de cada dependencia donde se ha explicado de manera detallada  la metodologia para realizar la redacción de las funciones y posterior comunicación de estas de manera formal a traves del  formato  F-GT1-004.
</t>
  </si>
  <si>
    <t xml:space="preserve">*  Se han realizado requerimientos reiterativos a la Gerente de Sociedades Activas y en Liquidación respecto a la formalización de las funciones de los servidores que intengran estas dependencias. </t>
  </si>
  <si>
    <t>Gestion Documental</t>
  </si>
  <si>
    <t xml:space="preserve">La oficina de control Interno realizo la revisión del expediente digitales de las sociedades de la muestra y evidencio
que las carpetas digitales, no se encuentran actualizados, situación que puede conllevar a que no se cuente con la
información precisa en el momento de la consulta. </t>
  </si>
  <si>
    <t>La Gerencia de Sociedades Activas y en liquidacion se encuentran desactualizadas ya que no se cuenta con el personal necesario en el Git de Archivo y Correspondencia para la operatividad que con lleva la actualziacion de expedientes.</t>
  </si>
  <si>
    <t>1. Realizar plan choque para la actualizacion de las carpetas de las gerencias de sociedades activas y en liquidación.
2. Realizar Mesas de trabajo con la Gerencia de Sociedades Activas y en Liquidacion para la correcta aplicación de TRD</t>
  </si>
  <si>
    <t>Git de Archivo y Correspondencia
Gerencia de sociedades activas y en liquidacion</t>
  </si>
  <si>
    <t>1. Actas de mesas de trabajo.
2. Cargue de los expedientes actualizados y digitalizados.</t>
  </si>
  <si>
    <t>A través de la circular 20242010000405 sobre la Unificación de Expedientes, emitida por el presidente de la Sociedad de Activos Especiales (SAE SAS), José Daniel Rojas Medellín, se establecieron los lineamientos de gestión documental para unificar los expedientes que se encuentran en administración y custodia del archivo central.
Debido a la reestructuración y rediseño de la SAE en el proceso de gestión documental, se han presentado cambios significativos. En menos de seis meses, se han nombrado tres directores administrativos diferentes, lo cual ha dificultado la continuidad en el proceso. No obstante, dentro del proceso interno de circulación y préstamo, mediante el cual las áreas de la Sociedad de Activos Especiales solicitan requerimientos, se da prioridad a la actualización de las sociedades. 
Rutas de acceso: \\fileserversan\Publica\202-DIRADMIN\Archivo\41-Archivo\520 -Gerencia de Sociedades Activas
\\fileserver.saesas.gov.co\publica\202-DIRADMIN\Archivo\41-Archivo\510 - Gerencia de Sociedades en Liquidacion
Se realizó una mesa de trabajo para la actualización de la información en las Tablas de Retención Documental (TRD). Sin embargo, estas serán aprobadas en conjunto con todas las TRD de la Sociedad de Activos Especiales.
Dado que es necesario intervenir todos los documentos que reposan en el archivo central y posteriormente los expedientes de las sociedades, y considerando la falta de personal y el volumen de documentos que requieren intervención, se solicita una ampliación de la fecha para el cumplimiento de la actividad hasta el 31 de diciembre de 2025.</t>
  </si>
  <si>
    <r>
      <rPr>
        <b/>
        <sz val="12"/>
        <color theme="1"/>
        <rFont val="Aptos Narrow"/>
        <family val="2"/>
      </rPr>
      <t>INFORMACION FINANCIERA:</t>
    </r>
    <r>
      <rPr>
        <sz val="12"/>
        <color theme="1"/>
        <rFont val="Aptos Narrow"/>
        <family val="2"/>
      </rPr>
      <t xml:space="preserve">
De acuerdo con la información presentada por la Gerencia Financiera mediante correo electrónico6 y a lo reportado en el portal de depositarios se evidencio que:
- De 1015 sociedades o establecimientos comercio registrados en el sistema Sigma a corte 28 de junio del 2022 se evidencia una diferencia de cuatro (4) sociedades o establecimientos comercio activas que estas registrados en la contabilidad del FRISCO a corte de junio de 2022.
- De 672 sociedades o establecimientos comercio registrados en el sistema Sigma a corte 28 de junio del 2022 se evidencia una diferencia de (1) una sociedad o establecimientos comercio activas que estas registrados en la contabilidad del FRISCO a corte de junio de 2022...</t>
    </r>
  </si>
  <si>
    <t>Revision de la informacion entregada por el GIT de Asegruamiento y la  Gerencia Financiera</t>
  </si>
  <si>
    <t xml:space="preserve">Vicepresidencia de Sociedades </t>
  </si>
  <si>
    <t xml:space="preserve">Informe de Bases conciliadas </t>
  </si>
  <si>
    <r>
      <rPr>
        <b/>
        <sz val="12"/>
        <color theme="1"/>
        <rFont val="Aptos Narrow"/>
        <family val="2"/>
      </rPr>
      <t xml:space="preserve">INFORMACION FINANCIERA </t>
    </r>
    <r>
      <rPr>
        <sz val="12"/>
        <color theme="1"/>
        <rFont val="Aptos Narrow"/>
        <family val="2"/>
      </rPr>
      <t xml:space="preserve">
De acuerdo con la información presentada por la Gerencia Financiera mediante correo electrónico6 y a lo reportado en el portal de depositarios se evidencio que:
- De 1015 sociedades o establecimientos comercio registrados en el sistema Sigma a corte 28 de junio del 2022 se evidencia una diferencia de cuatro (4) sociedades o establecimientos comercio activas que estas registrados en la contabilidad del FRISCO a corte de junio de 2022.
- De 672 sociedades o establecimientos comercio registrados en el sistema Sigma a corte 28 de junio del 2022 se evidencia una diferencia de (1) una sociedad o establecimientos comercio activas que estas registrados en la contabilidad del FRISCO a corte de junio de 2022...</t>
    </r>
  </si>
  <si>
    <t>Seguimiento periodico (cada seis meses) a la informacion de  sociedades que posee el GIT de Asegruamiento y la  Gerencia Financiera</t>
  </si>
  <si>
    <t xml:space="preserve">Actas de reuniones periodicas </t>
  </si>
  <si>
    <t>Seguimiento a los compromisos de las Actas del Comité de Depositarios</t>
  </si>
  <si>
    <r>
      <rPr>
        <b/>
        <sz val="12"/>
        <color theme="1"/>
        <rFont val="Aptos Narrow"/>
        <family val="2"/>
      </rPr>
      <t xml:space="preserve">Seguimiento a los Compromisos de las Actas del Comité Depositarios:  </t>
    </r>
    <r>
      <rPr>
        <sz val="12"/>
        <color theme="1"/>
        <rFont val="Aptos Narrow"/>
        <family val="2"/>
      </rPr>
      <t xml:space="preserve"> 
De acuerdo con lo evidenciado, se observa incumplimiento a lo establecido en la Resolución 277 del 2016 por el cual se modifica la Resolución No.14 del 19 de febrero de 2015 y se adiciona a la Resolución 352 del 24 de septiembre de 2015., y a las solicitudes realizadas por los miembros del comité, adicionalmente la Oficina de Control Interno, en su
rol de enfoque a la prevención realizo recomendaciones y solicito cumplimiento a los compromisos, mediante correo electrónico8 en su momento a las sesiones de los días 17 de febrero y 23 de febrero de 2022.</t>
    </r>
  </si>
  <si>
    <t>En los casos que las decisiones del Comité de Depositarios tengan que ver con acivos administrados por la Vicepresidencia de Sociedades, el GIT de Depositarios deberá remitir copia de las Actas del mismo al Vicepresidente de Sociedades y a los gerentes de Sociedades Activas y Sociedades en Liquidacion para que ellos conozcan las decisiones y desginen los funcionarios que realizarán el seguimiento.</t>
  </si>
  <si>
    <t xml:space="preserve">1. falta de conocimiento de las decisiones del Comité de Depositarios por cuanto el GIT solo envia las actas por solicitud de las áreas.2. Falta de un responsable identificado en cada gerencia que haga el seguimiento de los compromisos dejados en Acta de Comité. 3. Sobre carga laboral que impide realizar el seguimiento de los compromisos  </t>
  </si>
  <si>
    <t>Oficio al GIT de Depositarios firmado por la Vicepresidencia de Sociedades solicitando que las Actas de los Comites donde se tomen decisiones de activos administrados por la Vicepresidencia deberán ser enviadas al vicepresidente con copia a las Gerencias.</t>
  </si>
  <si>
    <t>Oficio enviado al GIT de Depositarios</t>
  </si>
  <si>
    <t>Sistema de Informacion, inventario, modulo de asignación depositarios y Portal de Depositarios</t>
  </si>
  <si>
    <r>
      <t xml:space="preserve">
</t>
    </r>
    <r>
      <rPr>
        <b/>
        <sz val="12"/>
        <color theme="1"/>
        <rFont val="Aptos Narrow"/>
        <family val="2"/>
      </rPr>
      <t>Sistema de Información -Inventario, Módulo de Asignación Depositarios y Portal Depositarios:</t>
    </r>
    <r>
      <rPr>
        <sz val="12"/>
        <color theme="1"/>
        <rFont val="Aptos Narrow"/>
        <family val="2"/>
      </rPr>
      <t xml:space="preserve"> 
En la revision realizada de los diferentes  módulos de los sistemas. se refiere a las falencias que se evidenciaron de los aplicativos de informacion de la entidad que fueron consultados para la Auditoria, como que existen depositarios que, a la fecha,  no han podido subir la  informacion al portal. </t>
    </r>
  </si>
  <si>
    <t>Informar  a la Oficina de Gestión de la Informacion donde se relacionen las situaciones de deficiencia en los aplicativos de la entidad respecto a las sociedades administradas en las Gerencias de Sociedades Activas y en Liquidacion</t>
  </si>
  <si>
    <t>1. La OGI puede desconocer las quejas y reclamos que presentan los depositarios provisionales y los funcionarios como usuarios de los aplicativos de la entidad. 2. Falta concrecion en las actividades desarrolladas por la OGI para el diseño e implementacion de sistemas de informacion confiables y completos</t>
  </si>
  <si>
    <t>Oficio a la Oficina de Gestión de la Informacion donde se relacionen las situaciones de deficiencia en los aplicativos de la entidad respecto a las sociedades administradas en las Gerencias de Sociedades Activas y en Liquidacion</t>
  </si>
  <si>
    <t>Oficio a la OGI</t>
  </si>
  <si>
    <r>
      <rPr>
        <b/>
        <sz val="12"/>
        <color theme="1"/>
        <rFont val="Aptos Narrow"/>
        <family val="2"/>
      </rPr>
      <t>Demora en los Tiempos de Gestión:</t>
    </r>
    <r>
      <rPr>
        <sz val="12"/>
        <color theme="1"/>
        <rFont val="Aptos Narrow"/>
        <family val="2"/>
      </rPr>
      <t xml:space="preserve">
En la revision realizada de los diferentes  módulos de los sistemas:  se refiere a las falencias que se evidenciaron de los aplicativos de informacion de la entidad que fueron consultados para la Auditoria, como que existen depositarios que, a la fecha,  no han podido subir la  informacion al portal. </t>
    </r>
  </si>
  <si>
    <t xml:space="preserve">Actas de Asamblea sin firmas </t>
  </si>
  <si>
    <r>
      <rPr>
        <b/>
        <sz val="12"/>
        <color theme="1"/>
        <rFont val="Aptos Narrow"/>
        <family val="2"/>
      </rPr>
      <t>Actas de Asamblea</t>
    </r>
    <r>
      <rPr>
        <sz val="12"/>
        <color theme="1"/>
        <rFont val="Aptos Narrow"/>
        <family val="2"/>
      </rPr>
      <t xml:space="preserve">
De acuerdo con lo establecido por el Instructivo Lineamientos para el Monitoreo Contable De Las Sociedades Activas N-DT3-034 Versión 2 - 15/06/2022 en el literal de “Asambleas de accionistas, junta de socios y /o Reuniones de seguimiento ordinarias y extraordinarias en el punto 6 Revisar el acta proyectada por el depositario provisional o representante legal una vez finalizada la asamblea o junta y dejarla firmada por las partes (deben generarse dos copias).
Así mismo, según lo establecido en el Artículo 431 del Código de Comercio Colombiano. Contenido de las actas y registro en libros “Lo ocurrido en las reuniones de la asamblea se hará constar en el libro de actas. Estas se firmarán por el presidente de la asamblea y su secretario o, en su defecto, por el revisor fiscal...</t>
    </r>
  </si>
  <si>
    <t xml:space="preserve">Actas de asamblea o Juntas de socios sin  firmas de los depositarios provisionales-liquidadores y/o funcionarios de la entidad </t>
  </si>
  <si>
    <t xml:space="preserve">Actualizacion del instructivo de DT3-034 Versión 2 - 15/06/2022, con el fin de incluir términos para la suscripcion de actas de asamblea o juntas de socios. </t>
  </si>
  <si>
    <t>Vicepresidencia de Sociedades - Oficina Asesora de Planeación</t>
  </si>
  <si>
    <t>Actualizacion del instructivo  DT3-034 Versión 2 - 15/06/2022,</t>
  </si>
  <si>
    <t xml:space="preserve">Diagnostico de sociedades </t>
  </si>
  <si>
    <r>
      <rPr>
        <b/>
        <sz val="12"/>
        <color theme="1"/>
        <rFont val="Aptos Narrow"/>
        <family val="2"/>
      </rPr>
      <t>Informe de Diagnóstico</t>
    </r>
    <r>
      <rPr>
        <sz val="12"/>
        <color theme="1"/>
        <rFont val="Aptos Narrow"/>
        <family val="2"/>
      </rPr>
      <t xml:space="preserve">
Según lo establecido en la Metodología de Administración de Bienes G-DE-003 Numeral 5.5 De las Obligaciones de los Depositarios Provisionales, Mandatarios y Liquidadores 27. “Se deberá presentar dentro del término de 30 días hábiles posteriores a la suscripción del acta de entrega un diagnóstico de los activos asignados, de acuerdo con el formato establecido por la Sociedad de Activos Especiales S.A.S, detallando el estado físico, tributario, administrativo, financiero y jurídico de los bienes con el fin de Actualizar la información en el Sistema y/o establecer los gravámenes que recaen sobre los mismos al momento del secuestro” (Subrayado nuestro...</t>
    </r>
  </si>
  <si>
    <t xml:space="preserve">Deficiencias en la presentacion del informe de diagnostico de los depositarios provisionales o gerentes 
Incumplimiento de la obligacion de presentación del diagnóstico inicial por parte de los depositarios provisionales o gerentes  </t>
  </si>
  <si>
    <r>
      <t xml:space="preserve">Desarrollar matriz de seguimiento y evaluacion del cumplimiento de las obligaciones por parte de los depositarios provisionales o gerentes de sociedaes con el fin de ejercitar las acciones correctivas en tiempo </t>
    </r>
    <r>
      <rPr>
        <sz val="12"/>
        <color rgb="FFFF0000"/>
        <rFont val="Aptos Narrow"/>
        <family val="2"/>
      </rPr>
      <t xml:space="preserve">e identificar los incumplimientos de las obligaciones para el incio de acciones legales. </t>
    </r>
  </si>
  <si>
    <t xml:space="preserve">Matriz de evaluacion de cumplimiento de obligaciones por depositarios provisionales o gerentes </t>
  </si>
  <si>
    <t>Registro de activos sociales en el aplicativo SIGMA</t>
  </si>
  <si>
    <r>
      <rPr>
        <b/>
        <sz val="12"/>
        <color theme="1"/>
        <rFont val="Aptos Narrow"/>
        <family val="2"/>
      </rPr>
      <t>Inmuebles No Registrados en el Aplicativo Sigma</t>
    </r>
    <r>
      <rPr>
        <sz val="12"/>
        <color theme="1"/>
        <rFont val="Aptos Narrow"/>
        <family val="2"/>
      </rPr>
      <t xml:space="preserve">
De acuerdo con lo establecido en el memorando CI2015-00615 y la Resolución No 1442 del 2020 “Por medio de la cual se modifica la Resolución 351 de 24 de septiembre de 2015”. Indica: “llevar el control estricto en el sistema de información, sobre los bienes que sean objeto de extinción de dominio, devolución o enajenación por parte de las autoridades judiciales”.
Al validar la información reportada por la Gerencias de Sociedades Activas y en Liquidación, así como luego de realizar las consultas en las diferentes plataformas, Registro VUR, RUES - Registro Único Empresarial y bases de excel reportadas en la carpeta publica 19 “Administración de la Información” a corte de septiembre de 2022. Respecto de los bienes de las sociedades de la muestra objeto de evaluación...</t>
    </r>
  </si>
  <si>
    <t>Deficiencias en el registro de activos sociales en el inventario de la entidad</t>
  </si>
  <si>
    <t xml:space="preserve">Validacion del inventario de activos sociales e identificacion de no registros en el inventario </t>
  </si>
  <si>
    <t>Memorando a Git de Aseguramiento y Control de la Información solicitando el registro de los activos sociales faltantes</t>
  </si>
  <si>
    <t xml:space="preserve">Registro contable de activos sociales </t>
  </si>
  <si>
    <r>
      <rPr>
        <b/>
        <sz val="12"/>
        <color theme="1"/>
        <rFont val="Aptos Narrow"/>
        <family val="2"/>
      </rPr>
      <t>Registro de los Inmuebles en los Estados Financieros de las Sociedades, sin soporte.</t>
    </r>
    <r>
      <rPr>
        <sz val="12"/>
        <color theme="1"/>
        <rFont val="Aptos Narrow"/>
        <family val="2"/>
      </rPr>
      <t xml:space="preserve">
De acuerdo con lo estipulado Artículo 123 del Título Tercero de las Normas Sobre Registros y Libros del Decreto 2649 de 1993 “Teniendo en cuenta los requisitos legales que sean aplicables según el tipo de acto de que se trate, los hechos económicos deben documentarse mediante soportes, de origen interno o externo, debidamente fechados y autorizados por quienes intervengan en ellos o los elaboren. Los soportes deben adherirse a los comprobantes de contabilidad respectivos o, dejando constancia en estos de tal circunstancia, conservarse archivados en orden cronológico y de tal manera que sea posible su verificación y lo establecido en el literal 10 El depositario provisional y/o representante legal debe contemplar el cumplimiento de todas las normas contables nacionales vigentes y normas internacionales de información financiera. Es importante recordar que, es responsabilidad exclusiva de los Depositarios y/o representantes legales: La elaboración de la información contable...</t>
    </r>
  </si>
  <si>
    <t xml:space="preserve">Incumplimiento en la normativa respecto a la actualizacion de los valores de los activos sociales en los estados financieros de las sociedades </t>
  </si>
  <si>
    <r>
      <t xml:space="preserve">Requerimiento  a los depositarios provisionales/liquidadores para que  actualicen el valor de los activos en los estados fiancieros  de acuerdo con la normativa, </t>
    </r>
    <r>
      <rPr>
        <sz val="12"/>
        <color rgb="FFFF0000"/>
        <rFont val="Aptos Narrow"/>
        <family val="2"/>
      </rPr>
      <t>informando que el incumplimiento genera remocion e inicio de las acciones legales correspondientes</t>
    </r>
  </si>
  <si>
    <t xml:space="preserve">Comunicación que contenga la directriz de obligatorio cumplimiento en la actualizacion del valor de los activos en los estados financieros de las sociedades. </t>
  </si>
  <si>
    <t>Constitucion de polizas en contratos de arrendamiento</t>
  </si>
  <si>
    <r>
      <rPr>
        <b/>
        <sz val="12"/>
        <color theme="1"/>
        <rFont val="Aptos Narrow"/>
        <family val="2"/>
      </rPr>
      <t>Pólizas de los Inmuebles Arrendados</t>
    </r>
    <r>
      <rPr>
        <sz val="12"/>
        <color theme="1"/>
        <rFont val="Aptos Narrow"/>
        <family val="2"/>
      </rPr>
      <t xml:space="preserve">
Teniendo en cuenta lo descrito en el punto 3.4 Garantías de contrato de arrendamiento “De conformidad con los
artículos 2.5.5.2.4 y 2.5.5.4.1 del Decreto 2136 de 2015, se cumplirán el procedimiento Promoción y negociación de bienes inmuebles P-DT1-017.
Con el fin de dar efectividad a la garantía suscrita como respaldo a los contratos de arrendamiento, se cumplirá el Procedimiento para el uso de pólizas o fianzas de los contratos de arrendamiento P-DT1-106, estableciendo como plazo para exigibilidad de las garantías en la emisoin...</t>
    </r>
  </si>
  <si>
    <t xml:space="preserve">Contratos de arrendamiento de activos sociales sin garantia </t>
  </si>
  <si>
    <r>
      <t xml:space="preserve">Requerimiento a los  depositarios provisionales - liquidadores y/o gerentes para el cumplimiento de lo ordenado por la entidad en materia de contratos  sobre activos sociales, </t>
    </r>
    <r>
      <rPr>
        <sz val="12"/>
        <color rgb="FFFF0000"/>
        <rFont val="Aptos Narrow"/>
        <family val="2"/>
      </rPr>
      <t xml:space="preserve">informando que el incumplimiento genera remocion e inicio de las acciones legales correspondientes </t>
    </r>
  </si>
  <si>
    <t>Comunicación que contenga la directriz de obligatorio cumplimiento respecto de la regularizacion de los contratos de arrendamiento sobre activos sociales  conforme a los lieamientos de Metodología SAE.</t>
  </si>
  <si>
    <t xml:space="preserve">Estimados de renta </t>
  </si>
  <si>
    <r>
      <rPr>
        <b/>
        <sz val="12"/>
        <color theme="1"/>
        <rFont val="Aptos Narrow"/>
        <family val="2"/>
      </rPr>
      <t>Contrato de Arrendamientos Sin Estimados de Renta</t>
    </r>
    <r>
      <rPr>
        <sz val="12"/>
        <color theme="1"/>
        <rFont val="Aptos Narrow"/>
        <family val="2"/>
      </rPr>
      <t xml:space="preserve">
Teniendo en cuenta lo estipulado en el literal 3.2.3 “Contratos de Arrendamiento de bienes en Depósito Provisional” Para los bienes que se encuentren bajo este mecanismo de administración, el depositario en nombre de SAE podrá suscribir los contratos de arriendo de los activos que se encuentren bajo su administración, aclarando que lo hace como depositario, designado mediante acto administrativo expedido por SAE SAS, en su condición de administrador del FRISCO.
Los contratos de arriendo de inmuebles que se suscriban hasta por el plazo de un año y cuyo valor no exceda 80 SMMLV, podrán ser suscritos por el depositario sin la aprobación previa de SAE, siempre y cuando se cumpla con las exigencias establecidas, entre las</t>
    </r>
  </si>
  <si>
    <t xml:space="preserve">Activos sociales arrendados sin estimados de renta </t>
  </si>
  <si>
    <t>Requerimiento a los depositarios provisionales - liquidadores y/o gerentes para que informen cuales de los activos sociales no cuenttan con estimados de renta</t>
  </si>
  <si>
    <t xml:space="preserve">Comunicación a los depositarios provisionales - liquidadores y/o gerentes </t>
  </si>
  <si>
    <t xml:space="preserve">Mesa de  trabajo con la Gerencia Técnica y Regionales para revisar el avance de los estimados de renta de activos sociales y la realizacion de estimados en los activos que no tengan. </t>
  </si>
  <si>
    <t>Vicepresidencia de Sociedades  - Gerencia Técnica - Regionales</t>
  </si>
  <si>
    <t>Acta de la mesa de trabajo</t>
  </si>
  <si>
    <t>Requerir  a los depositarios provisionales - liquidadores y/o gerentes el  cumplimiento de sus obligaciones respecto de la regularizacion de los contratos de arrendamiento sobre activos sociales  conforme a los lieamientos de Metodología SAE.</t>
  </si>
  <si>
    <t xml:space="preserve">Incumplimiento de obligaciones por parte de depositarios </t>
  </si>
  <si>
    <r>
      <rPr>
        <b/>
        <sz val="12"/>
        <color theme="1"/>
        <rFont val="Aptos Narrow"/>
        <family val="2"/>
      </rPr>
      <t>Atención de la auditoría por parte del depositario Inversiones la Roka SAS.</t>
    </r>
    <r>
      <rPr>
        <sz val="12"/>
        <color theme="1"/>
        <rFont val="Aptos Narrow"/>
        <family val="2"/>
      </rPr>
      <t xml:space="preserve">
En virtud de lo establecido en el literal 5.5 De las Obligaciones de los Depositarios Provisionales, Mandatarios y Liquidadores, “Permitir al Administrador del FRISCO, en todo momento, la revisión, supervisión y seguimiento sobre la administración de los bienes entregados y suministrar toda la información que le sea requerida” de la metodología de administración de bienes.
La Oficina de Control Interno solicito, a través del líder del proceso, mesa de trabajo con el depositario provisional Inversiones la ROKA S.A.S, en calidad de depositario provisional de la Estación la Reina, para realizar la prueba de recorrido, se le realizo llamadas telefónicas y envió de correos electrónico y no fue posible la contestación de este...</t>
    </r>
  </si>
  <si>
    <t xml:space="preserve">Incumplimiento de obligaciones por parte de depositarios priovisionales </t>
  </si>
  <si>
    <t xml:space="preserve">Remoción por incumplimiento de los depositarios provisionales que no atiendan los requerimientos de informacion de la entidad </t>
  </si>
  <si>
    <t xml:space="preserve">Acto administrativo de Remocion de depositarios provisionales que hayan incumplido sus obligaciones </t>
  </si>
  <si>
    <r>
      <rPr>
        <b/>
        <sz val="12"/>
        <color theme="1"/>
        <rFont val="Aptos Narrow"/>
        <family val="2"/>
      </rPr>
      <t>Actuaciones pendientes de realizar Inversiones Naranjo</t>
    </r>
    <r>
      <rPr>
        <sz val="12"/>
        <color theme="1"/>
        <rFont val="Aptos Narrow"/>
        <family val="2"/>
      </rPr>
      <t xml:space="preserve">
De acuerdo con los documentos remitidos por la Gerencia de Sociedades Activas y a la mesa de trabajo realizada en la prueba de recorrido con el depositario actual, se evidenció que hay actividades legales por realizar desde la primera depositaria como:
- Realizar la demanda en contra del infractor por el recaudo de los locales comerciales del inmueble Hotel Calamarú, situación que se presentó después de la incautación hasta junio del 2021, valor que asciende a $7.991.335 y que pertenecen a inversiones Naranjo. - Realizar la demanda en contra del infractor y los socios para la devolución de los préstamos que hicieron los socios en el año 2019, del abono de la venta de un lote con la Concesión PACIFICO 2 LA PINTADA S.A.S, valor que asciende a $600.000.000 - Dar respuesta a los requerimientos por sanidad de la Dirección de Salud Ambiental y de Factores de Riesgo de la Secretaría Seccional de Salud y Protección...</t>
    </r>
  </si>
  <si>
    <t>Remocion por incumplimiento de los depositarios provisionales que no atiendan los requerimientos de informacion de la entidad y el correspondiente inicio de acciones legales en los casos que se requieran</t>
  </si>
  <si>
    <t xml:space="preserve">Acto administrativo de Remocion de depositarios provisionales que hayan incumplido sus obligaciones y soporte de la solicitud de acciones legales </t>
  </si>
  <si>
    <r>
      <rPr>
        <b/>
        <sz val="12"/>
        <color theme="1"/>
        <rFont val="Aptos Narrow"/>
        <family val="2"/>
      </rPr>
      <t>Presuntas irregularidades en el recaudo de arrendamiento del predio FMI 200-83698 ubicado en Neiva</t>
    </r>
    <r>
      <rPr>
        <sz val="12"/>
        <color theme="1"/>
        <rFont val="Aptos Narrow"/>
        <family val="2"/>
      </rPr>
      <t xml:space="preserve">
De acuerdo con lo informado por el Dr. Omar Casas en reunión del 26 de octubre de 2022, se indagó sobre los FMI de matrícula identificados a nombre de la sociedad que no se encuentran en el inventario de administración de activos de la SAE.
En lo concerniente al lote identificado con FMI 200-83698 ubicado en Calle 9 No. 4-33 Y 4-37 de Neiva, el depositario informó al equipo auditor las situaciones descritas a continuación las cuales a su vez fueron reportadas por escrito conforme a lo solicitado mediante documento de fecha 31/10/2022 que hace parte de los papeles de trabajo.
1. “Este predio corresponde al FMI 200-83698 inmueble ubicado en la cuidad de Neiva, Huila, el cual actualmente se encuentra ocupado por LA IGLESIA UNIVERSAL DEL REINO</t>
    </r>
  </si>
  <si>
    <t>Falta de información respecto a los recaudos obtenidos por  el arrendamiento del activo social  200-83698</t>
  </si>
  <si>
    <t>Revision de la informacion del Depositario Provisional con funciones de liquidador del inmueble 200-83698 sobre los valores recaudados por arrendamiento</t>
  </si>
  <si>
    <t>Acta de la mesa de trabajo con del Depositario Provisional</t>
  </si>
  <si>
    <t>Seguimiento de las labores del Depositario para la identificación, registro y recuperación de los dineros recibidos por canones de arrendamiento del activo social 200-83698</t>
  </si>
  <si>
    <t>Acta de las mesas de trabajo con del Depositario Provisional</t>
  </si>
  <si>
    <r>
      <rPr>
        <b/>
        <sz val="12"/>
        <color theme="1"/>
        <rFont val="Aptos Narrow"/>
        <family val="2"/>
      </rPr>
      <t>Debilidades en la asignación de bienes sociales – Inmuebles de la sociedad Echeverry Mejía, Echeverry Monsalve</t>
    </r>
    <r>
      <rPr>
        <sz val="12"/>
        <color theme="1"/>
        <rFont val="Aptos Narrow"/>
        <family val="2"/>
      </rPr>
      <t xml:space="preserve">
Al validar en el reporte de los bienes administrados18 respecto a los bienes de propiedad de las sociedades Echeverry Mejía y Echeverry Monsalve, se encuentran las siguientes situaciones:
i. El predio denominado “Caja Vieja”, identificado con FMI 370-209216 se encuentra como “Activo No Social” con administración por Destinación Provisional del señor YANGO DURAN PENAGOS quien fue asignado con Resolución No.083 del 28 de enero de 2021.
ii. El predio identificado con FMI 370-69198 se encuentra como “Activo No Social” con administración por Destinación Provisional del señor YANGO DURAN PENAGOS quien fue asignado con Resolución No.083 del 28 de enero de 2021.
Realizada consulta a las Gerencias de bienes inmuebles e inmuebles de la situación presentada se recibió la siguiente información:
• Mediante correo electrónico del 27/10/2022 de la Gerencia de Bienes Inmuebles...</t>
    </r>
  </si>
  <si>
    <t>Deficiencias enla caracterizacion  de activos sociales en el inventario de la entidad</t>
  </si>
  <si>
    <t xml:space="preserve">Validacion del inventario de activos sociales e identificacion de errores en la caracterizacion de los activos sociales </t>
  </si>
  <si>
    <t xml:space="preserve">Constancias de solicitudes de ajuste de la caracterizacion  de activos sociales en el inventario de la entidad </t>
  </si>
  <si>
    <r>
      <rPr>
        <b/>
        <sz val="12"/>
        <color theme="1"/>
        <rFont val="Aptos Narrow"/>
        <family val="2"/>
      </rPr>
      <t>Inconsistencias en reporte de bienes muebles en la información de la sociedad Echeverry Mejía</t>
    </r>
    <r>
      <rPr>
        <sz val="12"/>
        <color theme="1"/>
        <rFont val="Aptos Narrow"/>
        <family val="2"/>
      </rPr>
      <t xml:space="preserve">
De acuerdo con el reporte del aplicativo SIGMA de bienes de transporte se encuentran los siguientes registros con administración directa.
Número Matrix Proceso Recepción Placa Nombre Matricula Detalle 10301644011066-01 2004-0036-1 MC02597 JUANCHIS MC02597 PESQUERO 10301645011067-01 2004-0036-1 MC02594 CINTHIA SHARON MC02594 PESQUERO 10301646011068-01 2004-0036-1 MC02595 MARIA DEL MAR MC02595 BUQUE
Según la información financiera al corte de diciembre de 2020, reportada por el Depositario Alvaro Zarama existen cuatro embarcaciones.
En el acta de la asamblea No.5 realizada el 16/02/2021. Pag 16 Notas a los Estados Financieros a diciembre 31 de 2020 se discriminan bienes muebles no valorados...</t>
    </r>
  </si>
  <si>
    <t>Traslado de scoeidaes entre gerencias (activas/ liquidaciones)</t>
  </si>
  <si>
    <r>
      <rPr>
        <b/>
        <sz val="12"/>
        <color theme="1"/>
        <rFont val="Aptos Narrow"/>
        <family val="2"/>
      </rPr>
      <t>Estado de Liquidación de la Sociedad CROCODILIA</t>
    </r>
    <r>
      <rPr>
        <sz val="12"/>
        <color theme="1"/>
        <rFont val="Aptos Narrow"/>
        <family val="2"/>
      </rPr>
      <t xml:space="preserve">
El estado de disolución es aquel estado de la sociedad comercial que ocurre una vez conjurada alguna de las causales previstas en el artículo 218 del Código de Comercio. La sociedad comercial se disolverá:
1) Por vencimiento del término previsto para su duración en el contrato, si no fuere prorrogado válidamente antes de su expiración;
2) Por la imposibilidad de desarrollar la empresa social, por la terminación de la misma o por la extinción de la cosa o cosas cuya explotación constituye su objeto;
3) Por reducción del número de asociados a menos del requerido en la ley para su formación o funcionamiento, o por aumento que exceda del límite máximo fijado en la misma ley;
4) Por la declaración de quiebra de la sociedad;
5) Por las causales que expresa y claramente se estipulen en el contrato;
6) Por decisión de los asociados, adoptada conforme a las leyes y al contrato social;
7) Por decisión de autoridad competente en los casos expresamente previstos en las leyes, y
8) Por las demás causales establecidas en las leyes, en relación con todas o algunas de las formas de sociedad que regula este Código...</t>
    </r>
  </si>
  <si>
    <t xml:space="preserve">Deficiencias en el cumplimiento de los requisitos para el traslado de sociedades entre gerencias </t>
  </si>
  <si>
    <t xml:space="preserve">Ralizar una evaluacion de la sociedad respecto a la viabilidad de la la misma o a decretar el estado en liquidacion </t>
  </si>
  <si>
    <t xml:space="preserve">Informe de viabilidad </t>
  </si>
  <si>
    <t xml:space="preserve">Conflicto de interes del os depositarios </t>
  </si>
  <si>
    <r>
      <rPr>
        <b/>
        <sz val="12"/>
        <color theme="1"/>
        <rFont val="Aptos Narrow"/>
        <family val="2"/>
      </rPr>
      <t>Posible conflicto de interés de la Depositaria Caroline Nieto Duque</t>
    </r>
    <r>
      <rPr>
        <sz val="12"/>
        <color theme="1"/>
        <rFont val="Aptos Narrow"/>
        <family val="2"/>
      </rPr>
      <t xml:space="preserve">
“Se entiende por conflicto de interés la situación en virtud de la cual una persona, por su actividad o cargo, o por la información que posee, se enfrenta a distintas alternativas de conducta en relación con intereses incompatibles, siendo incorrecto privilegiar alguno de ellos pues se vulneraría o debilitaría injustamente la posición del otro”. - Código de ética SAE.
El código de ética y buen Gobierno de la Sociedad de Activos Especiales aplica a los Contratistas y/o proveedores de las Sociedades a quienes se haya declarado extinción de dominio mediante sentencia en firme, o se hubiera decretado medidas cautelares en este tipo de procesos...</t>
    </r>
  </si>
  <si>
    <t>Posible conflicto de interes del depositarios</t>
  </si>
  <si>
    <t xml:space="preserve">Establecer las limitaciones en las actuaciones de los depositarios </t>
  </si>
  <si>
    <t xml:space="preserve">Documento que contiene las limitaciones en las actaciones de los depositarios o gerentes </t>
  </si>
  <si>
    <t xml:space="preserve"> Incumplimiento al Procedimiento de Asignación de Activos a Depositarios Provisional Y Liquidadores – Estación la Reina</t>
  </si>
  <si>
    <r>
      <rPr>
        <b/>
        <sz val="12"/>
        <color theme="1"/>
        <rFont val="Aptos Narrow"/>
        <family val="2"/>
      </rPr>
      <t>Incumplimiento al Procedimiento de Asignación de Activos a Depositarios Provisional y Liquidadores – Estación la Reina</t>
    </r>
    <r>
      <rPr>
        <sz val="12"/>
        <color theme="1"/>
        <rFont val="Aptos Narrow"/>
        <family val="2"/>
      </rPr>
      <t xml:space="preserve">
se evidencia que se le entrego primero al depositario la Sociedad y pasado siete (7) meses le realizaron la resolución de asignación, situación que conllevo a que la sociedad no contara con póliza y incumplimiento a las actividades descritas en el Procedimiento de Asignación de Activos a Depositarios Provisional y Liquidadores.</t>
    </r>
  </si>
  <si>
    <t>Efectuar el seguimiento de Asignacion de depositarios a las sociedades al mismo momento de la incautacion.</t>
  </si>
  <si>
    <t>1. no se cuenta con depositarios provisionales que puedan ser asignados al momento de la incautación. 2. los actos administrativos de nombramiento para legalizar la asignacion no se elaboran oportunamente pasando mucho tiempo para formalizar la calidad de representante legal de las sociedades.</t>
  </si>
  <si>
    <t xml:space="preserve">Mesa de trabajo con el GIT DE DEPOSITARIOS para  revisar las actividades con las que la Vicepresidencia de Sociedades puede apoyar la asignación de  los depositarios provisionales de forma rápida. </t>
  </si>
  <si>
    <t>Acta de mesa de trabajo</t>
  </si>
  <si>
    <t xml:space="preserve">Supervision a la gestion del Depositario Provisional </t>
  </si>
  <si>
    <r>
      <rPr>
        <b/>
        <sz val="12"/>
        <color theme="1"/>
        <rFont val="Aptos Narrow"/>
        <family val="2"/>
      </rPr>
      <t xml:space="preserve">Supervisión a la Gestión del Depositario Provisional y/o Representante Legal
</t>
    </r>
    <r>
      <rPr>
        <sz val="12"/>
        <color theme="1"/>
        <rFont val="Aptos Narrow"/>
        <family val="2"/>
      </rPr>
      <t>Teniendo en cuenta lo establecido, en el Procedimiento Supervisión de la Gestión del Depositario Provisional y/o Representante Legal P-DT3-085 Versión 4 - 14/06/2022 y a lo descrito en las anteriores oportunidades de mejora, se evidencia debilidad en la supervisión, seguimiento y control en las actividades a ejecutar, como segunda línea de defensa....</t>
    </r>
  </si>
  <si>
    <t xml:space="preserve">Falta de lineamientos respecto a las actividades y responsables en la administración directa de sociedades </t>
  </si>
  <si>
    <t>Definir las competencias de los funcionarios respecto a la administracion de sociedades en Administración Directa</t>
  </si>
  <si>
    <t>Vicepresidencia de Sociedades - Gerencia de Talento Humano</t>
  </si>
  <si>
    <t>Certificación de funciones y competencias de los funcioarios a cargo de sociedades</t>
  </si>
  <si>
    <r>
      <rPr>
        <b/>
        <sz val="12"/>
        <color theme="1"/>
        <rFont val="Aptos Narrow"/>
        <family val="2"/>
      </rPr>
      <t>Supervisión a la Gestión del Depositario Provisional y/o Representante Legal:</t>
    </r>
    <r>
      <rPr>
        <sz val="12"/>
        <color theme="1"/>
        <rFont val="Aptos Narrow"/>
        <family val="2"/>
      </rPr>
      <t xml:space="preserve">
Teniendo en cuenta lo establecido, en el Procedimiento Supervisión de la Gestión del Depositario Provisional y/o Representante Legal P-DT3-085 Versión 4 - 14/06/2022 y a lo descrito en las anteriores oportunidades de mejora, se evidencia debilidad en la supervisión, seguimiento y control en las actividades a ejecutar, como segunda línea de defensa....</t>
    </r>
  </si>
  <si>
    <t>No hay vinculacion de la Gerencia de Sociedades en Liquidación en el procedimiento Supervisión de la Gestión del Depositario Provisional y/o Representante Legal P-DT3-085 Versión 4 - 14/06/2022</t>
  </si>
  <si>
    <t xml:space="preserve">Solicitar a la Oficina Asesora de Planeación la modificacion del Procedimiento Supervisión de la Gestión del Depositario Provisional y/o Representante Legal P-DT3-085 Versión 4 - 14/06/2022 que incluya a la Gerencia de Sociedades en Liquidación </t>
  </si>
  <si>
    <t>Procedimiento Supervisión de la Gestión del Depositario Provisional y/o Representante Legal P-DT3-085 Versión 4 - 14/06/2022 modificado</t>
  </si>
  <si>
    <t>Instructivo contable</t>
  </si>
  <si>
    <r>
      <rPr>
        <b/>
        <sz val="12"/>
        <color theme="1"/>
        <rFont val="Aptos Narrow"/>
        <family val="2"/>
      </rPr>
      <t>Informe de Rendición de Cuentas</t>
    </r>
    <r>
      <rPr>
        <sz val="12"/>
        <color theme="1"/>
        <rFont val="Aptos Narrow"/>
        <family val="2"/>
      </rPr>
      <t xml:space="preserve">
En cumplimiento a lo establecido en la actividad de la 4 “Validar la información recibida del punto 9 ¿Cómo ejecuto el procedimiento? del P-DT3-233 V1-31/05/2022 procedimiento verificación de rendición de cuentas de depositarios provisionales con funciones de liquidador y/o representante legal removidos. De acuerdo con lo anterior se evidencia lo siguiente: ........</t>
    </r>
  </si>
  <si>
    <t>Falta de verificación oportuna a la rendición de cuentas de depositarios provisionales- liquidadores y/o gerentes</t>
  </si>
  <si>
    <t xml:space="preserve">Capacitación sobre el procedimiento  P-DT3-233 : VERIFICACION DE RENDICION DE CUENTAS </t>
  </si>
  <si>
    <t xml:space="preserve">Acta de la reunión </t>
  </si>
  <si>
    <t xml:space="preserve">Instructivo Contable </t>
  </si>
  <si>
    <r>
      <rPr>
        <b/>
        <sz val="12"/>
        <color theme="1"/>
        <rFont val="Aptos Narrow"/>
        <family val="2"/>
      </rPr>
      <t>Instructivo Contable</t>
    </r>
    <r>
      <rPr>
        <sz val="12"/>
        <color theme="1"/>
        <rFont val="Aptos Narrow"/>
        <family val="2"/>
      </rPr>
      <t>:
En virtud de lo establecido en el Instructivo Lineamientos para el Monitoreo Contable de las Sociedades Activas NDT2-034 Versión 2-15/06/2022 y del Instructivo Gestión Contable y Financiera de Sociedades en Liquidación N-DF2-036 Versión 1 - 06/01/2016, se evidencio en las respuestas dadas que no todos los trabajadores que tienen el rol financiero y contable de la vicepresidencia de sociedades conocen de la existencia del contenido de los Instructivos. ...</t>
    </r>
  </si>
  <si>
    <t xml:space="preserve">Falta de capacitacion a los funcionariios de la Vicepresidencia </t>
  </si>
  <si>
    <t xml:space="preserve">Llevar a cabo capacitacion a los funcionarios de la Vicepresidencia de los instructivos de gesrion contable y financiera de las sociedades </t>
  </si>
  <si>
    <t>Acciones legales por incumplimiento de Depositarios</t>
  </si>
  <si>
    <r>
      <rPr>
        <b/>
        <sz val="12"/>
        <color theme="1"/>
        <rFont val="Aptos Narrow"/>
        <family val="2"/>
      </rPr>
      <t>Acciones Legales por incumplimiento de Depositarios:</t>
    </r>
    <r>
      <rPr>
        <sz val="12"/>
        <color theme="1"/>
        <rFont val="Aptos Narrow"/>
        <family val="2"/>
      </rPr>
      <t xml:space="preserve">
Cuando se identifiquen situaciones que afecten los intereses y los objetivos de la Sociedad de Activos Especiales, dichas situaciones deben ser debidamente informadas a la Gerencia de Asuntos Legales con el fin iniciar las acciones a lugar para su defensa...</t>
    </r>
  </si>
  <si>
    <t xml:space="preserve">Falta de claridad en cuanto al inicio de acciones legales </t>
  </si>
  <si>
    <t>Capacitación sobre el inicio de acciones legales.</t>
  </si>
  <si>
    <t>Acta de asistencia a la capacitación</t>
  </si>
  <si>
    <r>
      <rPr>
        <b/>
        <sz val="12"/>
        <color theme="1"/>
        <rFont val="Aptos Narrow"/>
        <family val="2"/>
      </rPr>
      <t>Acciones Legales por incumplimiento de Depositarios</t>
    </r>
    <r>
      <rPr>
        <sz val="12"/>
        <color theme="1"/>
        <rFont val="Aptos Narrow"/>
        <family val="2"/>
      </rPr>
      <t xml:space="preserve">
Cuando se identifiquen situaciones que afecten los intereses y los objetivos de la Sociedad de Activos Especiales, dichas situaciones deben ser debidamente informadas a la Gerencia de Asuntos Legales con el fin iniciar las acciones a lugar para su defensa...</t>
    </r>
  </si>
  <si>
    <t>Desconocimiento de los criterios para diseñar el juramento estimatorio</t>
  </si>
  <si>
    <t xml:space="preserve"> Solicitud a la Gerencia de Asuntos Legales para emitir una directriz respecto a la forma de estimar los daños y perjuicios causados por los depositarios provisionales - liquidadores y/o gerentes por omisión en el cumplimiento de obligaciones.</t>
  </si>
  <si>
    <t>Memo de solicitud de directriz</t>
  </si>
  <si>
    <t>Socialización de la directriz dada por la  Gerencia de  Asuntos Legales a los funcionarios de la Vicepresidencia</t>
  </si>
  <si>
    <t>formatos</t>
  </si>
  <si>
    <r>
      <rPr>
        <b/>
        <sz val="12"/>
        <color theme="1"/>
        <rFont val="Aptos Narrow"/>
        <family val="2"/>
      </rPr>
      <t>Formatos</t>
    </r>
    <r>
      <rPr>
        <sz val="12"/>
        <color theme="1"/>
        <rFont val="Aptos Narrow"/>
        <family val="2"/>
      </rPr>
      <t xml:space="preserve">
De acuerdo con lo anterior, se evidencia que los trabajadores de sociedades no revisan la informacion que se encuentra
en la arquitectura de la Entidad y que conlleva a que los depositarios presenten la información en los formatos
equivocados y obsoletos.</t>
    </r>
  </si>
  <si>
    <t>Desconocimiento de los formatos y falta de actualización de los mismos</t>
  </si>
  <si>
    <t>Revisión de los formatos que tienen que ver con la gestion de la Vicepresidencia</t>
  </si>
  <si>
    <t>Relación de formatos a modificar</t>
  </si>
  <si>
    <t xml:space="preserve">Solicitud de actualización  </t>
  </si>
  <si>
    <t>Memorando firmado por Vicepresidencia con solicitud de actualización</t>
  </si>
  <si>
    <t xml:space="preserve">Comunicación a los Depositarios Provisionales - liquidadores y/o Gerentes de los formatos actualizados. </t>
  </si>
  <si>
    <t>Comunicación de salida a los Depositarios Provisionales - liquidadores y/o gerentes adjuntaondo formatos actualizados. Correo a los funcionarios adjuntando los formatos actualizados.</t>
  </si>
  <si>
    <t>Sociedades Establecimientos de Comercio en Administración Directa de SAE</t>
  </si>
  <si>
    <t>Gestion documentla</t>
  </si>
  <si>
    <t>Las carpetas digitales, no se encuentran actualizados, situación que puede conllevar a que no se cuente con la información precisa en el momento de la consulta.</t>
  </si>
  <si>
    <t xml:space="preserve">Revisar con el GIT de Archivo y Correspondencia el estado de la actualizacion de carpetas de sociedades </t>
  </si>
  <si>
    <t>La Gerencia de Sociedades Activas y en liquidacion se encuentran desactualizadas ya que no se cuenta con el personal necesario en el Git de Archivo y Correspondencia para la operatividad que conlleva la actualizacion de expedientes.</t>
  </si>
  <si>
    <t>Realizar Mesas de trabajo con la Gerencia de Sociedades Activas y en Liquidacion para la correcta aplicación de TRD</t>
  </si>
  <si>
    <t xml:space="preserve">Solicitud a  Dirección de Control del Inventario barrido de información  mensual para remitir a Dirección Financiera </t>
  </si>
  <si>
    <t>Memorando a  Dirección de Control del Inventari</t>
  </si>
  <si>
    <t xml:space="preserve">Solictud de asginación de depositarios a sociedades activas bajo la metodologia de administración y del procedimiento para el caso de asignacion de depositarios provisionales y avance de asgnación de los mismos </t>
  </si>
  <si>
    <t xml:space="preserve">Informe de asignación de depositarios </t>
  </si>
  <si>
    <t xml:space="preserve">Realizar socialización de la matriz   para la Socialización de la Matriz de evaluación y cumplimiento por medio  de oficio </t>
  </si>
  <si>
    <t>Masiva</t>
  </si>
  <si>
    <t>Registro de los Inmuebles en los Estados Financieros de las Sociedades, sin soporte.
De acuerdo con lo estipulado Artículo 123 del Título Tercero de las Normas Sobre Registros y Libros del Decreto 2649 de 1993 “Teniendo en cuenta los requisitos legales que sean aplicables según el tipo de acto de que se trate, los hechos económicos deben documentarse mediante soportes, de origen interno o externo, debidamente fechados y autorizados por quienes intervengan en ellos o los elaboren. Los soportes deben adherirse a los comprobantes de contabilidad respectivos o, dejando constancia en estos de tal circunstancia, conservarse archivados en orden cronológico y de tal manera que sea posible su verificación y lo establecido en el literal 10 El depositario provisional y/o representante legal debe contemplar el cumplimiento de todas las normas contables nacionales vigentes y normas internacionales de información financiera. Es importante recordar que, es responsabilidad exclusiva de los Depositarios y/o representantes legales: La elaboración de la información contable...</t>
  </si>
  <si>
    <t>Ausencia de depositarios para las sociedades</t>
  </si>
  <si>
    <t>Memorando</t>
  </si>
  <si>
    <t xml:space="preserve">
Solicitud a Talento Humano las competencias  de los funcionarios respeto a la administración directa de las sociedades </t>
  </si>
  <si>
    <t xml:space="preserve">Memorando </t>
  </si>
  <si>
    <t>Realizar Capacitación para la correcta aplicación de TRD</t>
  </si>
  <si>
    <t>Acta Reunión</t>
  </si>
  <si>
    <t>Talento Humano</t>
  </si>
  <si>
    <t>TECNOLOGIA</t>
  </si>
  <si>
    <r>
      <t xml:space="preserve">La Oficina de Gestión de la Información – OGI se encuentra en proceso de construcción el Plan de Recuperación de Desastres - DRP, el cual establece de forma detallada los procedimientos para recuperar los servicios de TI más críticos de la SAE, documento que se encuentra referenciado dentro de las políticas, como soporte en la toma de decisiones por parte del Líder de Continuidad del Negocio y del Comité de Crisis </t>
    </r>
    <r>
      <rPr>
        <b/>
        <sz val="10"/>
        <color theme="1"/>
        <rFont val="Arial Narrow"/>
        <family val="2"/>
      </rPr>
      <t>(Oportunidad de Mejora No. 1)</t>
    </r>
    <r>
      <rPr>
        <sz val="10"/>
        <color theme="1"/>
        <rFont val="Arial Narrow"/>
        <family val="2"/>
      </rPr>
      <t>; así mismo, es un documento base para ejecutar el PCN y para efectuar las pruebas en la fase preventiva; todas estas situaciones se encuentran descritas en el Plan de Manejo de Crisis – PMC y en el Plan de Continuidad del Negocio – PCN; lo anterior implica que hoy ante una eventualidad (Crisis, Evento Catastrófico, Incidente, Desastre, Emergencia) el Comité de Crisis y el Líder de Continuidad de Negocio no tendrían un procedimiento oficial, aprobado y publicado en el SIG para ser activado como lo es el DRP en lo que respecta a las actividades que debe ejecutar la OGI para la recuperación y restauración de los servicios tecnológicos de la SAE.</t>
    </r>
  </si>
  <si>
    <t>Porque en el 2018 cuando finalizó el proyecto de BCP en el marco del contrato 021- de 2018, se entregó el borrador del Plan de Recuperación de Desastres y los escenarios correspondientes, los cuales no se enviaron a Planeación para su publicación, dado que correspondian a una propuesta.
Porque el plan de recuperación de desastres y los escenarios de desastres entregados por el proveedor son borradores que deben ser ajustados.
Porque el plan de trabajo presentado a la junta directiva como parte de la renovación tcnológica, incluye un ambiente en la nube que será utilizado como DRP para reducir costos.</t>
  </si>
  <si>
    <t>1. Validar el Plan de Recuperación de Desastres (DRP) y sus escenarios, entregado  por parte del proveedor en el contrato No. 021-2018
2. Ajustar el DRP para la SAE, de acuerdo con la infraestructura tecnológica adquirida
3. Documentar y actualizar el DRP de acuerdo con las necesidades actuales de la SAE y la tecnologia con la que se cuenta. 
4. Identificar y analizar  nuevas necesidades tecnológicas para el DRP de la SAE.
5. Actualizar la documentación del DRP de acuerdo con las actividades desarrolladas en el marco de los contratos de OnPremise y Nube.
6. Realizar un simulacro de tecnología, basado en la indisponiblidad o falla en el Firewall Principal y el Canal principal, para validar la redundancia. 
7. Realizar otro simulacro para generar interrupción en los servidores que soportan procesos críticos de la SAE.
8. Identificar las necesidades adicionales para la implementación del DRP e incluir en el presupuesto para el 2022
10. Validar la pertinencia de publicar este documento en la intranet, dado que contiene información de caracter reservado.</t>
  </si>
  <si>
    <t>Jefe Oficina de Gestión de la Información
Jefe Oficina Asesora de Planeación</t>
  </si>
  <si>
    <t>Dependiendo del plan de implementación del BCP</t>
  </si>
  <si>
    <t>Revisión documental de lo existente:
Escenarios de Desastre
Plan de Recuperación de Desastres entregado por el proveedor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
N-TE1-077 Instructivo Recuperación Configuración Switch
N-TE1-069 Instructivo Recuperación de la librería de backups.
P-TE1-169 Procedimiento Copias de Respaldo y Restauración
Contrato 101-2019 (Onpremise) 
Contrato 118-2019 (Nube) 
Plan de Implementación de BCP actualizado 
Plan de Migración Onpremise 
Plan de Migración Nube Actualización de los documentos y creación de los que se identifiquen.</t>
  </si>
  <si>
    <r>
      <t xml:space="preserve">24/08/2021
</t>
    </r>
    <r>
      <rPr>
        <sz val="10"/>
        <color rgb="FF002060"/>
        <rFont val="Arial Narrow"/>
        <family val="2"/>
      </rPr>
      <t>17/08/2020</t>
    </r>
  </si>
  <si>
    <r>
      <t xml:space="preserve">La OGI planifico y ejecuto el día 18 de agosto de 2018, un simulacro en las sedes de Bogotá D.C. de las calles 93 y 96 donde se simularon fallos controlados de comunicaciones y en el botón de pagos PSE de la aplicación Web Matrix Inmuebles, donde se evidencio la ausencia de alertas y de comunicación por parte de los proveedores SOC/NOC y Claro Colombia; así mismo, se estableció inoperatividad o mala configuración del canal redundante para responder de forma automática ante un evento que así lo requiera; la OGI como supervisor de los contratos con los proveedores anteriormente mencionados, solicito el día 06 de septiembre de 2018 mediante comunicado CS2018-018444 un informe detallado por el incumplimiento de las obligaciones por parte del SOC/NOC (Openlink Sistemas de Redes de Datos S.A.S.), el día 14 de septiembre de 2018 la entidad Openlink Sistemas de Redes de Datos S.A.S. da respuesta indicando que efectivamente los incidentes fueron notificados vía correo por la plataforma Fortisiem; por lo anterior y de acuerdo a lo informado por la OGI y lo evidenciado en el proceso de auditoría, se han efectuado reuniones de trabajo, donde se han implementado controles de ajuste a la plataforma y a los procedimientos para filtrar eventos o incidentes de mayor relevancia e impacto para la SAE; con relación a la socialización de los resultados del simulacro, no existe evidencia del traslado del informe a otras áreas u actores como lo son entre el Líder del Plan de Recuperación de Desastres (Jefe de la Oficina de Gestión de la Información) y el Líder de Continuidad de Negocio (Jefe de la Oficina de Planeación); por otro lado, a la fecha no se han planificado de forma oficial más simulacros a otras situaciones de crisis identificadas en el Plan de manejo de Crisis – PMC o en el Plan de Continuidad de Negocio – PCN </t>
    </r>
    <r>
      <rPr>
        <b/>
        <sz val="10"/>
        <color theme="1"/>
        <rFont val="Arial Narrow"/>
        <family val="2"/>
      </rPr>
      <t xml:space="preserve">(Oportunidad de Mejora No. 2).
</t>
    </r>
  </si>
  <si>
    <t>El pasado 10 de enero del 2020 se realizó simulacro.</t>
  </si>
  <si>
    <t xml:space="preserve">Porque no existía un plan formalizado
Porque al momento de la auditoría no se tenía la fecha de realización.
</t>
  </si>
  <si>
    <t>Jefe Oficina Gestión de la Información
Jefe Oficina Asesora de Planeación</t>
  </si>
  <si>
    <t>Diciembre de 2019</t>
  </si>
  <si>
    <t>Enero de 2020</t>
  </si>
  <si>
    <t>Correo de citación a reunión
Correo envío de plan de simulacro
Plan de trabajo y planeación simulacro
Minutogramas
Informe Final
Radicado Zeus CI2020-000554 Informe Final del Simulacro al Líder de Continuidad y control Interno</t>
  </si>
  <si>
    <r>
      <t xml:space="preserve">24/08/2020
</t>
    </r>
    <r>
      <rPr>
        <sz val="10"/>
        <color rgb="FF002060"/>
        <rFont val="Arial Narrow"/>
        <family val="2"/>
      </rPr>
      <t>17/08/2021</t>
    </r>
  </si>
  <si>
    <r>
      <t xml:space="preserve">24/08/2020. De acuedo a los soportes provistos por la oficina de gestión de la información no se evidencia soportes de alertas que sean generadas por el proveedor indicando la entrada de funcionamiento del canal de contingencia o la detección de una caida del canal principal.
</t>
    </r>
    <r>
      <rPr>
        <sz val="10"/>
        <color rgb="FF002060"/>
        <rFont val="Arial Narrow"/>
        <family val="2"/>
      </rPr>
      <t>17/08/2021:</t>
    </r>
    <r>
      <rPr>
        <sz val="10"/>
        <color theme="1"/>
        <rFont val="Arial Narrow"/>
        <family val="2"/>
      </rPr>
      <t xml:space="preserve"> En  enero de  2020, se realizó simulacro, el cual se continua de forma anual, de acuerdo con el procedimiento.
Claro colocó un router adicional </t>
    </r>
  </si>
  <si>
    <r>
      <t xml:space="preserve">En el mes de abril de 2018, se practicaron las entrevistas y el levantamiento de información correspondientes a los Análisis de Impacto de Negocio – BIA con el fin de identificar para cada macroproceso los servicios críticos, clientes - proveedores internos y externos, sistemas de información y servicios tecnológicos clientes, recursos mínimos que se requieren para la apoyar la operación bajo circunstancias normales y en contingencias y tiempos de tolerancia, con relación a ejercicios para el año 2019 y próximos años, no hay una planificación oficial para actualizar la información anteriormente mencionada, lo anterior teniendo en cuenta la dinámica del negocio y de factores externos </t>
    </r>
    <r>
      <rPr>
        <b/>
        <sz val="10"/>
        <color theme="1"/>
        <rFont val="Arial Narrow"/>
        <family val="2"/>
      </rPr>
      <t>(Oportunidad de Mejora No. 3).</t>
    </r>
  </si>
  <si>
    <t xml:space="preserve">Elaboración y entrega por parte de EMTEL del análisis de impacto al negocio, como parte del Plan Estratégico de Ciberseguridad </t>
  </si>
  <si>
    <t xml:space="preserve">Porque no se planeó desarrollar para el año 2019 y se va a desarrollar durante el 2022 con el contrato de ciberseguridad aprobado y frmado con EMTEL
</t>
  </si>
  <si>
    <t xml:space="preserve">1. Revisar la G-DE2-015 Metodología de Análisis de Impacto al Negocio BIA 
2. Elaborar el cronograma de reuniones
3. Generar una campaña de expectativa para la actualización del BIA
4. Iniciar reuniones personalizadas con líderes de proceso
5. Diligenciar en entrrevistas el F-DE2-283 Cuestionario BIA
6. Realizar Informe de las Entrevistas
7. Presentar Informe a Líder de Continuidad para revisión
8. Elaborar Presentación para Comité Directivo
9. Validar la pertinencia de la actualización de la Metodología de Análisis de Impacto al Negocio BIA </t>
  </si>
  <si>
    <t xml:space="preserve">Plan estrategico entregado por EMTEL con análisis de impacto al negocio
</t>
  </si>
  <si>
    <r>
      <t xml:space="preserve">14/08/2025:  De acuerdo a Mesa de trabajo con la OTI se evidencio actualizaod  el plan de remediación de EMTEL con la remediación de las actividades de 101 en total, 95 con remediación, y en proceso y 1 por iniciar para conformar el comité de seguridad de la información. se agrega información de BIA de tecnología..
De acuerdo a Mesa de Trabajo con Dirección y Planeación y en el sentido de evidencia recibida  / Mediante el Comité Institucional de Gestión y Desempeño​ No. 1 (Asincrónico), se realizó la aprobación del Metodología  de Plan Continuidad de Negocio - PCN​, pendiente realizar la actualización de los documentos. Evidencias: Acta CIGD No.1 del 14052024 y Presentación ppt , </t>
    </r>
    <r>
      <rPr>
        <u/>
        <sz val="10"/>
        <color rgb="FFFF0000"/>
        <rFont val="Arial Narrow"/>
        <family val="2"/>
      </rPr>
      <t>Dirección de Planeación y Prospectiva  De acuerdo a mesa de trabajo realizada el 14-ago-2025 y revisadas las evidencia, la Dirección de Planeación y Prospectiva realizo alcance  al correo del  09-ago-2024 solicitando ampliación del término a 30-jun-2025, mediante correo del 21-ago-2024.</t>
    </r>
  </si>
  <si>
    <r>
      <t xml:space="preserve">Por otro lado, para la Sociedad de Activos Especiales – SAE y específicamente para la Oficina de Gestión de la Información – OGI y ante una eventualidad (Crisis, Evento Catastrófico, Incidente, Desastre, Emergencia), el Plan de Recuperación de Desastres – DRP es un documento vital que permite detallar los procedimientos para recuperar y lograr el retorno de las operaciones a nivel tecnológico, donde para este caso el documento se encuentra en proceso de construcción; por lo anterior, </t>
    </r>
    <r>
      <rPr>
        <b/>
        <sz val="10"/>
        <color rgb="FFFF0000"/>
        <rFont val="Arial Narrow"/>
        <family val="2"/>
      </rPr>
      <t>no existe un DRP oficial y aprobado por la administración ante una eventualidad</t>
    </r>
    <r>
      <rPr>
        <sz val="10"/>
        <rFont val="Arial Narrow"/>
        <family val="2"/>
      </rPr>
      <t xml:space="preserve">; por otro lado y en relación a lo anteriormente mencionado, la Oficina de Gestión de la Información – OGI desarrollo en el año 2018 el Plan de Implementación de Continuidad de Negocio, el cual en términos de corto, mediano y largo plazo prepararía y fortalecería a la Sociedad de Activos Especiales – SAE ante eventualidades (Crisis, Evento Catastrófico, Incidente, Desastre, Emergencia), este documento fue remitido el día 12 de septiembre de 2018 a la jefatura de la Oficina de Planeación mediante comunicado interno No. CI2018-022142, con el fin de poner en conocimiento de acuerdo al rol de Líder de Continuidad de Negocio que tiene el Jefe de la Oficina de Planeación; De acuerdo con lo anterior, se establece que a pesar que el Plan de Implementación de Continuidad de Negocio se encuentre aprobado por la OGI y la Oficina de Planeación, no hay a la fecha una decisión oficial por parte de la administración donde se establezca este plan como ruta oficial de implementación de la Continuidad de Negocio </t>
    </r>
    <r>
      <rPr>
        <b/>
        <sz val="10"/>
        <rFont val="Arial Narrow"/>
        <family val="2"/>
      </rPr>
      <t>(Oportunidad de Mejora No. 4).</t>
    </r>
  </si>
  <si>
    <t xml:space="preserve">Elaboracíón y publicación del plan de recuperación de desastres DRP </t>
  </si>
  <si>
    <t xml:space="preserve">Porque no se destinaron recursos para la vigencias de 2019 a 2022 por parte de la SAE para la implementación del DRP, por parte de la OGI se solicitaron recursos para la vigencia 2023 y estos fueron aprobados
</t>
  </si>
  <si>
    <t>1. Elaborar documento del procedimiento de DRP 
2. Implementación del DRP por parte de la OGI 31/12/2023</t>
  </si>
  <si>
    <t xml:space="preserve">Oficina de Tecnologías y Sistemas de Información
Dirección de Planeación y Prospectiva
</t>
  </si>
  <si>
    <t>Documento Procedimiento DRP codificado
Acta de comité de control de cambios con la implementación del DRP</t>
  </si>
  <si>
    <r>
      <t xml:space="preserve">14/08/2025:  De acuerdo a Mesa de trabajo con la OTI ,  El DRP sigue en contrucción de acuerdo con el desarrollo del BCP en cabeza de la dirección de planeación y prospectiva, se ha retrasado por el rediseño y restructuración de la entidad, se requiere posponer, se evidencia el BIA y avance de actualización de copias de respaldo, </t>
    </r>
    <r>
      <rPr>
        <u/>
        <sz val="10"/>
        <color rgb="FFFF0000"/>
        <rFont val="Arial Narrow"/>
        <family val="2"/>
      </rPr>
      <t>la OTI envia correo 16/08/2024 solicitando ampliación de termino a 30-jun-2025.</t>
    </r>
  </si>
  <si>
    <r>
      <t xml:space="preserve">De acuerdo con lo descrito y evidenciado para dar cumplimiento al control del punto 10.2 Implementación, se establece que a la fecha no hay decisión oficial para la implementación del plan desarrollado entre el consultor UT GLOBALTEKSECURITY - SAFEID, la OGI y la Oficina Asesora de Planeación, por lo tanto, no podrían efectuarse procedimientos de verificación, revisión y evaluación de este plan </t>
    </r>
    <r>
      <rPr>
        <b/>
        <sz val="10"/>
        <color theme="1"/>
        <rFont val="Arial Narrow"/>
        <family val="2"/>
      </rPr>
      <t>(Oportunidad de Mejora No. 5),</t>
    </r>
    <r>
      <rPr>
        <sz val="10"/>
        <color theme="1"/>
        <rFont val="Arial Narrow"/>
        <family val="2"/>
      </rPr>
      <t xml:space="preserve">  por lo que se debe controlar el cumplimiento desde los componentes de la norma ISO27001 – 2013, los que se auditan en el marco de esta auditoria por intermedio de la verificación periódica del estado de actualización de la documentación (Procedimientos, Metodologías, Guías, Planes, Instructivos etc.) relacionada con la Continuidad del Negocio y publicada en el Sistema Integrado de Gestión – SGI; así como, del seguimiento a la planificación, ejecución, socialización y evaluación de los resultados de simulacros a las situaciones de crisis identificadas en el Plan de manejo de Crisis – PMC o en el Plan de Continuidad de Negocio – PCN con el fin de determinar la validez y efectividad, así como de la inclusión de la Continuidad de Negocio dentro de los presupuestos de la SAE.</t>
    </r>
  </si>
  <si>
    <t xml:space="preserve">Elaboración y publicación del plan de continuidad del negocio junto con la oficina asesora de planeación </t>
  </si>
  <si>
    <t xml:space="preserve">no se contaba con recursos aprobados en las vigencias anteriores, se solicitó y fue aprobado presupuesto para la vigencia actual, para su elaboración y publicación.
</t>
  </si>
  <si>
    <t>1. Revisar las actividades definidas en el plan de implementación del BCP.
2. Identificar las actividades desarrolladas al 31 de diciembre de 2023.
3. Elaborar el plan de trabajo para las actividades pendientes.
4. Solicitar la aprobación del plan de trabajo.
5. Iniciar la implementación del plan de trabajo aprobado</t>
  </si>
  <si>
    <t>Correo
Las que aporte el área de planeación
Comunicado interno No. CI2018-022142
Cronograma
Plan de Trabajo
Documentos soportes del plan de implementación 
Actas de aprobación del plan de trabajo</t>
  </si>
  <si>
    <r>
      <t xml:space="preserve">14/08/2024:  De acuerdo a Mesa de Trabajo con Dirección y Planeación y en el sentido de evidencia recibida  / Mediante el Comité Institucional de Gestión y Desempeño​ No. 1 (Asincrónico), se realizó la aprobación del Metodología  de Plan Continuidad de Negocio - PCN​, pendiente realizar la actualización de los documentos. Evidencias: Acta CIGD No.1 del 14052024 y Presentación ppt , Dirección de Planeación y Prospectiva  </t>
    </r>
    <r>
      <rPr>
        <u/>
        <sz val="10"/>
        <color rgb="FFFF0000"/>
        <rFont val="Arial Narrow"/>
        <family val="2"/>
      </rPr>
      <t>De acuerdo a mesa de trabajo realizada el 14-ago-2025 y revisadas las evidencia, la Dirección de Planeación y Prospectiva realizo alcance  al correo del  09-ago-2024 solicitando ampliación del término a 30-jun-2025, mediante correo del 21-ago-2024.</t>
    </r>
    <r>
      <rPr>
        <sz val="10"/>
        <color rgb="FFFF0000"/>
        <rFont val="Arial Narrow"/>
        <family val="2"/>
      </rPr>
      <t xml:space="preserve">
OTI  en mesa de trabao contextualiza  El desarrollo del BCP en cabeza de la dirección de planeación y prospectiva, se ha retrasado por el rediseño y restructuración de la entidad, se requiere posponer el fin de la actividad, </t>
    </r>
    <r>
      <rPr>
        <u/>
        <sz val="10"/>
        <color rgb="FFFF0000"/>
        <rFont val="Arial Narrow"/>
        <family val="2"/>
      </rPr>
      <t>la OTI envia correo 16/08/2024 solicitando ampliación de termino a 30-jun-2025.</t>
    </r>
  </si>
  <si>
    <r>
      <t xml:space="preserve">El análisis “Tawdis” muestra que la página Web de SAE presenta actualmente 7 problemas, 181 advertencias y 28 eventos que se deben verificar de forma manual en los 4 principios de accesibilidad (Perceptible, Operable, Comprensible, Robusto).
En total para la página Web https://www.saesas.gov.co/ se presentan 17 problemas, 435 advertencias y 56 eventos que se deben verificar de forma manual; lo anterior evidencia posible incumplimiento técnico de los requisitos de accesibilidad según Norma Técnica Colombiana – NTC 5854 </t>
    </r>
    <r>
      <rPr>
        <b/>
        <sz val="10"/>
        <color rgb="FF000000"/>
        <rFont val="Arial Narrow"/>
        <family val="2"/>
      </rPr>
      <t>(Oportunidad de Mejora No. 6)</t>
    </r>
    <r>
      <rPr>
        <sz val="10"/>
        <color rgb="FF000000"/>
        <rFont val="Arial Narrow"/>
        <family val="2"/>
      </rPr>
      <t xml:space="preserve">, para lo cual se debe establecer cuáles son de competencia y/o responsabilidad del proveedor Micrositios S.A.S y de la Jefatura de la Oficina de Gestión de la Información - OGI como supervisor del contrato No. 002 del 23 de enero de 2018 y cuales son de carácter de administración del contenido publicado en la página Web. 
</t>
    </r>
  </si>
  <si>
    <t>Se solicito el informe al proveedor y Control Interno solicito concepto a Mintic</t>
  </si>
  <si>
    <t>Porque el análisis de cumplimiento de la norma NTC5854 hace parte del cumplimiento de las obligaciones del proveedor.
Porque el proveedor es quien realiza el análisis periódico de cumplimiento dentro del contrato como parte de las obligaciones de mantenimiento y soporte
Porque como mencionan los conceptos relacionados por el Mintic y el Proveedor se concluye que el portal WEB de la SAE SAS cumple con los estándares de la NTC 5854.</t>
  </si>
  <si>
    <t xml:space="preserve">
</t>
  </si>
  <si>
    <t xml:space="preserve">
Jefe Oficina Gestión de la Información</t>
  </si>
  <si>
    <t>Noviembre de 2019</t>
  </si>
  <si>
    <t>Informe proveedor Micrositios
Respuesta Mintic
Correo respuesta Control interno y Presidencia del día 14 de noviembre de 2019 por parte de la OGI</t>
  </si>
  <si>
    <t>De acuerdo a informe emitido por proveedor el día 14 de Noviembre del 2019 donde se reporta desde el sitio de evaluación "Taudis" indica que la página URL www.saesas.gov.co reporta 0 problemas, 180 advertencias y 29 no verificados (criterio de éxito). Aunque se disminuyo a 0 los problemas es importante seguir en el mejoramiento de las advertencias debido a que se mantiene en 180.</t>
  </si>
  <si>
    <r>
      <t xml:space="preserve">Por otro lado, la Sociedad de Activos Especiales – SAE dentro de naturaleza jurídica mixta, les es aplicable las políticas, directrices y demás normatividad de carácter público y del orden nacional como lo es la política de Gobierno Digital, por lo que debe alinear sus procedimientos para dar cumplimiento a esta norma; al efectuar el seguimiento en el marco de la auditoria, se estableció que la SAE reporta información a través del Formulario Único de Reporte de Avances en la Gestión - FURAG, donde se mide el estado de implementación de Gobierno Digital a nivel nacional y territorial; en la página https://estrategia.gobiernoenlinea.gov.co, se publican los resultados del índice de la política de las entidades del orden nacional, para el caso de la SAE el puntaje y los últimos resultados consolidados del año 2018 son los siguientes:
Medición de Desempeño: Gobierno Digital (83.1), Empoderamiento de los Ciudadanos mediante un Estado Abierto (77,7), Trámites y Servicios en Línea o Parcialmente en Línea (66,7), Fortalecimiento de la Arquitectura Empresarial (84,2), Seguridad de la Información (88,4). Fuente: Resultados de Desempeño Institucional 2018 - https://estrategia.gobiernoenlinea.gov.co/623/w3-propertyvalue-14713.html
El anterior grafico indica que, en los componentes de Gobierno Digital, Empoderamiento de los Ciudadanos mediante un Estado Abierto, Fortalecimiento de la Arquitectura Empresarial y Seguridad de la Información, la Sociedad de Activos Especiales - SAE se encuentra por encima del promedio nacional y el de Tramites y Servicios en Línea o Parcialmente en Línea se encuentra 6 puntos por debajo del promedio nacional </t>
    </r>
    <r>
      <rPr>
        <b/>
        <sz val="11"/>
        <rFont val="Arial Narrow"/>
        <family val="2"/>
      </rPr>
      <t>(Oportunidad de Mejora No. 7</t>
    </r>
    <r>
      <rPr>
        <sz val="11"/>
        <rFont val="Arial Narrow"/>
        <family val="2"/>
      </rPr>
      <t>); por otro lado, el componente de Seguridad Informática presenta un puntaje igual que el máximo nacional.</t>
    </r>
  </si>
  <si>
    <t>El aplicativo de PQRs salió a producción en el mes de diciembre de 2019.</t>
  </si>
  <si>
    <t>Porque el módulo PQR estaba en pruebas para la fecha de la auditoria.
Porque hacia parte del plan de trabajo de la OGI para el año 2019
Porque se había establecido el paso a producción del módulo PQR como lo exige la normatividad para el último trimestre del año 2019.</t>
  </si>
  <si>
    <t xml:space="preserve">Jefe Oficina Gestión de la Información
Atención al ciudadano
Jefe Oficina de Comunicaciones </t>
  </si>
  <si>
    <t>junio de 2019</t>
  </si>
  <si>
    <t xml:space="preserve">Formatos de asistencia reuniones
Presentación Modulo PQR
https://www.saesas.gov.co/index.php?idcategoria=34445
F-TE3-029 Formato Pruebas, Capacitación y Aceptación de producto
Ticket Mesa de Ayuda
Formato solicitud de cambio
Informe Final
</t>
  </si>
  <si>
    <t>Se estableció el modulo PQR dentro de la estructura de la SAE en el ambiente de producción a fecha de esta auditoría.</t>
  </si>
  <si>
    <t>Por otro lado, el Ministerio de la Tecnologías de la Información y Comunicaciones – MinTIC desarrollo la Herramienta de Autodiagnóstico del Implementación de Gobierno Digital para que las entidades gestionen, reporten y midan sus avances; esta herramienta se encuentra en https://autodiagnosticogobdigital.gov.co/ y el día 23 de abril de 2019,la oficina de Control Interno – OCI hizo entrega de las credenciales al Jefe de la Oficina de Gestión de la Información, donde en su rol de administrador debe gestionar el acceso a los distintos actores del sistema (Ejecutor y Control), donde estos roles deben mantener actualizado y controlado el diligenciamiento y reporte de cada uno de los ítems que permiten medir el desempeño y el cumplimiento de la Política de Gobierno Digital; a la fecha de la presente auditoria, no había ningún tipo de gestión por parte de la SAE en la herramienta (Oportunidad de Mejora No. 7).</t>
  </si>
  <si>
    <t xml:space="preserve">Porque se desconocía de este sitio web y el proceso a realizar
Porque no se recibió notificación formal del MinTIC con respecto a este requerimiento. </t>
  </si>
  <si>
    <t>1. Acceder a la plataforma y crear los usuarios del área para iniciar el diligenciamiento del autodiagnóstico.
2. Diligenciar la información correspondiente requerida en el portal.
3. Generar PDF con la evidencia del diligenciamiento</t>
  </si>
  <si>
    <t>Jefe Oficina Gestión de la Información</t>
  </si>
  <si>
    <t>Abril de 2020</t>
  </si>
  <si>
    <t>Captura de pantalla del diligenciamiento
Correo informando a Control Interno del Diligenciamiento para que puedan ingresar al portal y hacer la validación con el usuario contraseña</t>
  </si>
  <si>
    <t>Se adjuntaron evidencias dentro de los sportes donde se identifica el diligenciamiento e informe de los resultados del ánalisis.</t>
  </si>
  <si>
    <r>
      <t>En el año 2017, la OGI desarrollo el proceso de contratación abreviada No. 09-2017 mediante el cual la SAE requería contratar la prestación de servicios para diseñar, documentar, desarrollar e implementar el portal Web de la SAE, de acuerdo con la directriz del Ministerio de las Tecnologías de la Información y las Comunicaciones – MinTIC teniendo en cuenta los lineamientos de Gobierno en Línea Vigentes, después del proceso de evaluación es adjudicado a la entidad Micrositios S.A.S. y se firma el contrato No. 002 del 23 de enero de 2018, por un término de 3 años, donde el numeral 14 de anexo técnico No. 1 de los términos de referencia era “Dar cumplimiento al Manual de Gobierno en Línea del Ministerio de Tecnologías y Comunicaciones – MinTIC, norma NTC 5854 accesibilidad a páginas web, el manual de lineamientos y metodologías en usabilidad, lenguaje común de intercambio de información hasta el nivel más avanzado”; como supervisor del contrato se designó al Jefe de la Oficina de Gestión de la Información, al efectuar la verificación de las actas de reunión y de los informes de supervisión del contrato solicitados y entregados, se establece que se entrega un solo Informe de Ejecución de Contratos con fecha 29 de mayo de 2018 donde se relaciona un avance del 60% de ejecución y avances, donde en las obligaciones cumplidas por el contratista (</t>
    </r>
    <r>
      <rPr>
        <b/>
        <sz val="10"/>
        <color theme="1"/>
        <rFont val="Arial Narrow"/>
        <family val="2"/>
      </rPr>
      <t>Oportunidad de Mejora No. 8</t>
    </r>
    <r>
      <rPr>
        <sz val="10"/>
        <color theme="1"/>
        <rFont val="Arial Narrow"/>
        <family val="2"/>
      </rPr>
      <t>).
De acuerdo con lo anterior, al momento de verificar el contenido del Informe de Ejecución de Contratos y los 5 listados de asistencia y de reuniones, no se evidencia en ningún momento un mecanismo manual o automático de control hacia el proveedor Micrositios S.A.S., donde se verifique el cumplimiento en la implementación en la página Web de SAE de los requisitos de accesibilidad según Norma Técnica Colombiana – NTC 5854 durante la ejecución del contrato y a la entrega de la página web (Oportunidad de Mejora No. 8);  es de aclarar, que el numeral 14 de anexo técnico No. 1 de los términos de referencia cita “Dar cumplimiento al Manual de Gobierno en Línea del Ministerio de Tecnologías y Comunicaciones – MinTIC, norma NTC 5854 accesibilidad a páginas Web, el manual de lineamientos y metodologías en usabilidad, lenguaje común de intercambio de información hasta el nivel más avanzado”; por otro lado, al momento de efectuar la auditoria se efectúan pruebas de validación y evaluación a la página Web https://www.saesas.gov.co/ de los requisitos de accesibilidad a través de servicios Web como lo son https://www.tawdis.net/ y http://examinator.ws/, donde se establece lo siguiente para el nivel de adecuación o cumplimiento “A”</t>
    </r>
  </si>
  <si>
    <t>Porque el análisis de cumplimiento de la norma NTC5854 hace parte del cumplimiento de las obligaciones del proveedor.
Porque el proveedor es quien realiza el análisis periódico de cumplimiento dentro del contrato como parte de las obligaciones de mantenimiento y soporte
Porque como mencionan los conceptos relacionados por el  el Proveedor se concluye que el portal WEB de la SAE SAS cumple con los estándares de la NTC 5854. Al igual, que el concepto emitido por el MinTIC referente a este tema</t>
  </si>
  <si>
    <t xml:space="preserve">Jefe Oficina Gestión de la Información_x000D_
Profesional Especializado III que tiene como función apoyar los procesos de contratación de la OGI_x000D_
</t>
  </si>
  <si>
    <t>Informes de supervisión 
Informe de cumplimiento de accesibilidad por parte del proveedor
Correo respuesta a Control Interno y Presidencia, concepto Mintic</t>
  </si>
  <si>
    <r>
      <t xml:space="preserve">24/08/2020
</t>
    </r>
    <r>
      <rPr>
        <sz val="10"/>
        <color theme="4"/>
        <rFont val="Arial Narrow"/>
        <family val="2"/>
      </rPr>
      <t>17/08/2021</t>
    </r>
  </si>
  <si>
    <r>
      <t xml:space="preserve">De acuerdo a soporte brindado por OGI, no se evidencia la solución o accion correctiva sobre la opción de mejora. No se encuentra la aplicación a la causa raíz expuesta.
</t>
    </r>
    <r>
      <rPr>
        <b/>
        <sz val="10"/>
        <color theme="1"/>
        <rFont val="Arial Narrow"/>
        <family val="2"/>
      </rPr>
      <t>17-AGO-21</t>
    </r>
    <r>
      <rPr>
        <sz val="10"/>
        <color theme="1"/>
        <rFont val="Arial Narrow"/>
        <family val="2"/>
      </rPr>
      <t>: Mediante comunicación TE-022-2019  Micrositios S.A.S.indica  
Se está haciendo el cumplimiento COMPLETO de cada uno de los niveles, en ningún momento se ha presentado un cumplimiento parcial o no acumulativo de los tres niveles y se refiere a la implementación de la norma en todas las etapas del proceso,</t>
    </r>
  </si>
  <si>
    <r>
      <t xml:space="preserve">
La OGI tiene el inventario actualizado de infraestructura tecnológica y de equipos de cómputo, el cual permite identificar las características técnicas, configuraciones, ubicación y propiedad; así mismo y con relación a los activos de información, se registra en el documento Matriz de Activos de Información – F-TE4-246 la caracterización del activo, donde se identifican datos como el proceso, nombre, descripción, serie, subserie, idioma, tipo de activo, ubicación, nivel de clasificación, propiedad, acceso y gestión; El etiquetado individual de cada activo de información, aun no se encuentra totalmente realizado, este etiquetado se encuentra definido de acuerdo al esquema de clasificación adoptado por la SAE </t>
    </r>
    <r>
      <rPr>
        <b/>
        <sz val="10"/>
        <color theme="1"/>
        <rFont val="Arial Narrow"/>
        <family val="2"/>
      </rPr>
      <t xml:space="preserve">(Oportunidad de Mejora No. 9).
</t>
    </r>
  </si>
  <si>
    <t xml:space="preserve">Porque el etiqueado del activos aún no se ha planeado.
Porque durante los años 2018 y 2019 se realizó el levantamiento y actualización el inventario de activos de información y el índice de información clasificada y reservada y estas dos actividades son previas al etiquetado de la información.
</t>
  </si>
  <si>
    <t xml:space="preserve">1. Elaborar el plan de trabajo, para continuar el levantamiento de los activos de información de la SAE y su posterior etiquetado.
2. Actualizar el inventario existente a la fecha.
3. Presentar el Comité de Arquitectura Empresarial el inventario de activos de información para su aprobación, al igual que el esquema de etiquetado o en su defecto definir con Planeación la actividad
4. A partir de la decisión del CAE, actualizar procedimientos e iniciar el etiquetado de la información.
5. Publicar documentos actualizados
6. Realizar comunicado para toda la SAE indicando la adopción de la decisión tomada
7. Inciar la actualización de los documentos del SIG con el etiquetado correspondiente </t>
  </si>
  <si>
    <r>
      <t xml:space="preserve">Jefe Oficina Gestión de la Información
Profesional Especializado III con funciones de Oficial de Seguridad de la Información
</t>
    </r>
    <r>
      <rPr>
        <sz val="10"/>
        <color rgb="FFFF0000"/>
        <rFont val="Arial Narrow"/>
        <family val="2"/>
      </rPr>
      <t>Jefe Oficina Asesora de Planeación</t>
    </r>
  </si>
  <si>
    <t>Febrero de 2020</t>
  </si>
  <si>
    <r>
      <t xml:space="preserve">Procedimiento actualizado en la Intranet
</t>
    </r>
    <r>
      <rPr>
        <sz val="10"/>
        <color rgb="FFFF0000"/>
        <rFont val="Arial Narrow"/>
        <family val="2"/>
      </rPr>
      <t>Comunicado con la adopción del etiquetado</t>
    </r>
    <r>
      <rPr>
        <sz val="10"/>
        <color theme="1"/>
        <rFont val="Arial Narrow"/>
        <family val="2"/>
      </rPr>
      <t xml:space="preserve">
</t>
    </r>
    <r>
      <rPr>
        <sz val="10"/>
        <color rgb="FFFF0000"/>
        <rFont val="Arial Narrow"/>
        <family val="2"/>
      </rPr>
      <t>Registro Reuniones</t>
    </r>
    <r>
      <rPr>
        <sz val="10"/>
        <color theme="1"/>
        <rFont val="Arial Narrow"/>
        <family val="2"/>
      </rPr>
      <t xml:space="preserve">
Inventario de Activos de Información
Etiquetado de documentos</t>
    </r>
  </si>
  <si>
    <r>
      <rPr>
        <sz val="10"/>
        <color theme="1"/>
        <rFont val="Arial Narrow"/>
        <family val="2"/>
      </rPr>
      <t xml:space="preserve">Se realizó el etiquetado de la información, se encuentra pendiente el procedimiento y las actividades de divulgación para que los usuarios realicen el etiquetado.
La OGI solicita la ampliación de la fecha de ejecución a 31-dic-21
</t>
    </r>
    <r>
      <rPr>
        <sz val="10"/>
        <color rgb="FFFF0000"/>
        <rFont val="Arial Narrow"/>
        <family val="2"/>
      </rPr>
      <t>11/08/2022 Se realizo la actualización del procedmiento el 28 de Julio bajo radicado de zeus 118380, el inventario de Activos de Información se encuentra actualizado y publicado.
1.Registro_activos_de_informacion carpeta 91
2. datos abiertos: https://www.datos.gov.co/Hacienda-y-Cr-dito-P-blico/Registro-de-Activos-de-Informaci-n/9jq3-ki5x
3. Pagina Web SAE: https://www.saesas.gov.co/transparencia_acceso_informaciOn_pUblica/10_instrumentos_gestion_informacion/10</t>
    </r>
  </si>
  <si>
    <t xml:space="preserve">En áreas como lo son atención al usuario, recepciones y oficinas donde se atiende a personal visitante, es donde se presentan riesgos mayores de seguridad de equipos, a pesar de existir procedimientos de seguridad para visitantes, es necesario que existan controles adicionales como lo son el aseguramiento de equipos con guayas de seguridad y reforzar con campañas de seguridad de equipos personales como lo son teléfonos celulares, por otro lado, ante una eventualidad como lo es el robo de un equipo y la aplicación de los procedimientos de reclamación ante aseguradores (afectación de la póliza), es posible que el asegurador en su proceso de verificación de los hechos, determine que los protocolos de la Sociedad de Activos Especiales - SAE no son suficientes y no surta efecto la reclamación, por ende sea la SAE quien asuma esa perdida, tipificándose un posible detrimento patrimonial (Oportunidad de Mejora No. 10). 
</t>
  </si>
  <si>
    <t>Porque la SAE  cuenta con control de acceso seguro para las áreas. 
Porque la SAE cuenta con un contrato de servicio de vigilancia no se consideró necesario el uso de guayas para los computadores ubicados en las áreas de visitantes.
Porque la SAE cuenta con Circuito Cerrado de televisión como parte de los controles de acceso fisico.
Porque los computadores son arrendados y son responsabilidad del proveedor.
Porque a la fecha los computadores que han presentado algún evento, han sido cubiertos por la poliza sin restricción.</t>
  </si>
  <si>
    <t>Jefe Oficina Gestión de la Información
Coordinación de servicios administrativos</t>
  </si>
  <si>
    <t>Correo electrónico con la solicitud
Correo electrónico de respuesta
Ticket mesa de ayuda 43141
Instalación Fisica de las Guayas, en los puestos de trabajo que lo permitieron.</t>
  </si>
  <si>
    <r>
      <t xml:space="preserve">24/08/2020
</t>
    </r>
    <r>
      <rPr>
        <sz val="10"/>
        <color rgb="FF0070C0"/>
        <rFont val="Arial Narrow"/>
        <family val="2"/>
      </rPr>
      <t>17/08/2021</t>
    </r>
  </si>
  <si>
    <t>Se entregó soporte de solicitud de guayas para 15 equipos (regional suroccidente 8 - Regional occidente 1 - Regional centro oriente 1 - Dirección General 5) sin embargo no se encuentra dentro de los soportes acta o certificaciones tanto de entrega de estos elementos como de su respectiva instalación.
17/08/2021: De acuerdo a que la entidad cambió al manejo de escritorios virtuales, actualmente no aplica la acción ya que no se requiere el uso de elementos de seguridad. En el año 2020 se realizó la compra de guayas para los equipos lo cuales ya no se encuentan en uso de la entidad.</t>
  </si>
  <si>
    <r>
      <t>Con el fin de proteger la información visible a través de las pantallas de los equipos de cómputo, se implementó un control de seguridad que realizara un bloqueo automático después que se registre una inactividad de más de 5 minutos, esta política se encuentra contemplada en el Manual Política de Seguridad y Privacidad de la Información dentro de la Política de Clasificación y Manejo de la Información; con relación a lo anterior se efectuó prueba en la Gerencia Técnica el día 04/09/2019 a las 4:40 pm, donde en medio de una actividad grupal todos los funcionarios de esta área se desplazaron hacia otra parte del piso 3 y se dejaron sesiones abiertas aproximadamente en 10 equipos de cómputo, después de 5 minutos no se ejecutó el control de bloqueo automático</t>
    </r>
    <r>
      <rPr>
        <b/>
        <sz val="10"/>
        <color theme="1"/>
        <rFont val="Arial Narrow"/>
        <family val="2"/>
      </rPr>
      <t xml:space="preserve"> (Oportunidad de Mejora No. 11)</t>
    </r>
    <r>
      <rPr>
        <sz val="10"/>
        <color theme="1"/>
        <rFont val="Arial Narrow"/>
        <family val="2"/>
      </rPr>
      <t>; así mismo, el día 29/08/2019 se efectuó la misma prueba en la OGI y se evidencio que en los equipos donde se aplicó la prueba, si se cumple con la política del bloqueo automático; por otro lado, para la información que reposa en los escritorios de trabajo y visible en las pantallas de los equipos de cómputo, se describe en la Política de Clasificación y Manejo de la Información del Manual Política de Seguridad y Privacidad de la Información que los escritorios o puestos de trabajo de los funcionarios de la SAE, deben mantenerse limpios y sin documentos fuera del horario de trabajo o en ausencia prolongada en el sitio, esto para evitar el acceso no autorizado a la información, en igual sentido, se deben mantener las pantallas de los computadores asignados para desarrollar sus funciones en una posición en la que se evite que personal no autorizado pueda ver la información que se encuentre desplegada en ellas, con relación a lo anterior y durante el periodo de auditoria, se evidencio que en las áreas no se hace uso de  las políticas anteriormente mencionadas, durante periodos de ausencia del funcionario del escritorio, se dejan abiertas sesiones y los escritorios de los puestos de trabajo tienen mucha información física al alcance de cualquier persona, adicionalmente se videncia que las gavetas no tienen llave para que se usen como lugar de resguardo para la información física que maneja el funcionario durante las ausencias largas como lo son la hora de almuerzo, reuniones, capacitaciones, eventos y el periodo entre la salida y la entrada del funcionario, por  lo anterior se deben efectuar campañas continuas de concientización del riesgo de dejar información física y magnética a la vista y/o alcance de otras personas (internas o externas), las campañas no se deben limitar al envío de mensajes por el correo electrónico, se debe efectuar visitas y auditorías a las áreas.</t>
    </r>
  </si>
  <si>
    <t>Porque se creó la política de bloqueo por inactividad desde el dominio y se hicieron pruebas con computadores de los usuarios de la OGI y no de las demás áreas.
Porque es necesario monitorear de manera aleatoria y periódicamente que las políticas de dominio se apliquen correctamente.
Porque hace falta un control que restringa a los usuarios la grabación de documentos en el escritorio, además de compromiso de parte de los usuarios para cumplir con la política de escritorio limpio.
Porque hizo falta hacer una campaña interna de sensibilización para que los usuarios no guarden información en los escritorios del pc</t>
  </si>
  <si>
    <t>1. Revisar la política de inactividad en los computadores mencionados en el informe de auditoria.
2. Implementar un control adicional para el bloqueo de sesión después de cinco minutos.
3. Reprogramar la polítíca de bloqueo por inactividad y volver a desplegarla a todos los computadores de la SAE.
4. Implementar un control para evitar que se guarden archivos en el escritorio, previa aprobación en comité de comité de cambios.
5. Realizar una campaña de sensibilización con apoyo del área de comunicaciones para los socializar las políticas de seguridad y privacidad de la información, donde se incluya la política de escritorio y pantalla limpia</t>
  </si>
  <si>
    <t>Profesional Especializado III con funciones de Oficial de Seguridad de la Información</t>
  </si>
  <si>
    <t>septiembre de 2019</t>
  </si>
  <si>
    <t>Agosto de 2020</t>
  </si>
  <si>
    <t xml:space="preserve">Ticket en la mesa de ayuda 39157 - 43836
Solicitud campaña de sensibilización a comunicaciones
Comunicados por correo electrónico y carteleras
Actas de visitas del proveedor de la herramienta de seguridad
Política creada en servidor de Dominio
Solicitud Comité de control de cambios
Aplicar parche de politica de escritorio limpio
Correo enviado al grupo de la OGI y un grupo de usuarios para validación de bloqueo por inactividad como parte del proceso de pruebas.
</t>
  </si>
  <si>
    <t>De acuerdo con los soportes brindados por OGI, se evidencia el inicio de campaña de escritorio limpio con su respectiva divulgación  y aplicación en las politicas.</t>
  </si>
  <si>
    <r>
      <t>Los documentos publicados actualmente y que pertenecen a la OGI en el Sistema Integrado de Gestión – SIG son en total 48, el documento de Caracterización de Macroproceso de Tecnología publicado en la intranet y que tiene fecha de actualización el 06/02/2018, presenta 7 (Procedimiento para dispositivos móviles, Procedimiento sobre el uso de controles Criptográficos, Procedimiento Gestión de la Continuidad del Negocio, Procedimiento de Desarrollo Seguro, Procedimiento para copias de respaldo y restauración, Procedimiento de Mantenimiento de la Infraestructura tecnológica, Procedimiento de Soporte de la Infraestructura tecnológica, Procedimiento de Monitoreo de la Infraestructura tecnológica, Procedimiento para la inteligencia de negocios, Procedimiento para la proyección, Procedimiento para la prospección) documentos que se mencionan en estado de construcción; al momento de la auditoria, se efectúa un contraste para determinar el avance en el desarrollo de los documentos en construcción y se evidencia que solo 1 (Procedimiento para copias de respaldo y restauración) ha sido desarrollado y publicado (</t>
    </r>
    <r>
      <rPr>
        <b/>
        <sz val="10"/>
        <color rgb="FF000000"/>
        <rFont val="Arial Narrow"/>
        <family val="2"/>
      </rPr>
      <t>Oportunidad de Mejora No. 12</t>
    </r>
    <r>
      <rPr>
        <sz val="10"/>
        <color rgb="FF000000"/>
        <rFont val="Arial Narrow"/>
        <family val="2"/>
      </rPr>
      <t xml:space="preserve">).
</t>
    </r>
  </si>
  <si>
    <t>Elaboración de las versiones actualizadas de los formatos publicados en el macroproceso de tecnología</t>
  </si>
  <si>
    <t>Porque la actualización documental de los procesos de la OGI esta retrazada por priorización de otros actividades y retiro de personal.
Porque los esfuerzos de la OGI durante los años 2018  y lo corrido del 2019 están enfocados en los proyectos de los Sistemas de Información y los cumplimientos legales.
Porque debemos incluir las actualizaciones documentales de los procesos dentro de los proyectos de la OGI y los planes de trabajo para poder estimar los tiempos de actualización.</t>
  </si>
  <si>
    <t>1. Realizar la contratación de documentadores adicionales en el marco del proyecto del sistema de información misional.
2. Realizar el plan de trabajo donde se incluyan la creación y/o actualización de los documentos pendientes: (Procedimiento para dispositivos móviles, Procedimiento sobre el uso de controles Criptográficos, Procedimiento Gestión de la Continuidad del Negocio, Procedimiento de Desarrollo Seguro, Procedimiento para copias de respaldo y restauración, Procedimiento de Mantenimiento de la Infraestructura tecnológica, Procedimiento de Soporte de la Infraestructura tecnológica, Procedimiento de Monitoreo de la Infraestructura tecnológica, Procedimiento para la inteligencia de negocios, Procedimiento para la proyección, Procedimiento para la prospección).
3. Incluir en el plan de trabajo la actualización y/o eliminación de los documentos que soportan los procesos de la OGI.
4. Remitir los documentos por el flujo de creación, eliminación y actualización de documentos al área de Planeación.
5. Validar que se finalice el proceso con la publicación de documentos en la Intranet.
6.  Divulgar en mesa de trabajo a los colaboradores de la OGI y Contratistas los documentos que se deben adoptar.
7. Actualizar la caracerización del proceso una vez finalizadada las etapas anteriores y solicitar publicación en Intranet</t>
  </si>
  <si>
    <t xml:space="preserve">Radicados en el Sistema de Correspondencia
Publicación de documentos en la Intranet
Plan de trabajo de la elaboración y actualización de documentos
</t>
  </si>
  <si>
    <t>09-ago-2023:  Se consulto aleatorio la documentación del macroproceso de tecnólogia evidenciando está actualizado
http://intranetsae/saein/Nuestra-SAE/Arquitectura-SAE/GestionProcesos/Gestion-Procesos-Estrategicos/Tecnologia</t>
  </si>
  <si>
    <r>
      <t xml:space="preserve">El Manual Política de Seguridad y Privacidad de la Información contempla la Política de Acceso a Redes y Recursos de Red, se indica que la OGI como responsable de los datos y los recursos de red de la Sociedad de Activos Especiales - SAE, debe garantizar que dichas redes sean debidamente protegidos contra accesos no autorizados a través de mecanismos de control de acceso lógico, así mismo se especifican normas para la OGI, Vicepresidentes, Gerentes, Jefes de Oficina y todos los usuarios, con relación a los controles para la protección de la información en sistemas y aplicaciones, la SAE tiene control de acceso a la red autenticación en el dominio, donde cada usuario tiene aplicadas políticas según los permisos de acceso dados al mismo, en cuanto a la seguridad física del cableado de red, en el año 2018 se efectuó mantenimiento a través del contratista Microhard, para el periodo de la auditoria no se han efectuado procedimientos de mantenimientos preventivos y correctivos, para lo cual se recomienda efectuarlo anualmente, con el fin de prevenir fallas prematuras en los equipos causadas por retención de calor. Cuando se produce menos calor, los costos de enfriamiento también se reducirán. El flujo de aire bloqueado no sólo evita que el aire fresco llegue a los puntos calientes cerca de sistemas críticos, sino que también conllevará a un peligro de seguridad grave, así mismo, efectuar las correcciones necesarias </t>
    </r>
    <r>
      <rPr>
        <b/>
        <sz val="10"/>
        <color rgb="FF000000"/>
        <rFont val="Arial Narrow"/>
        <family val="2"/>
      </rPr>
      <t>(Oportunidad de Mejora No. 13</t>
    </r>
    <r>
      <rPr>
        <sz val="10"/>
        <color rgb="FF000000"/>
        <rFont val="Arial Narrow"/>
        <family val="2"/>
      </rPr>
      <t>).</t>
    </r>
  </si>
  <si>
    <t>El mantenimiento preventivo se inicio en el mes de septiembre de 2019</t>
  </si>
  <si>
    <t>Porque como se indicó en auditoria el mantenimiento preventivo y correctivo se tiene planeado para el último cuatrimestre del año.
Porque en el evento que se presente una falla de un computador el proveedor debe cambiar el computador inmediatamente con las mismas caracteristicas.
Por que los computadores no son de la SAE</t>
  </si>
  <si>
    <t xml:space="preserve">Jefe Oficina Gestión de la Información
Proveedor Microhard
</t>
  </si>
  <si>
    <t>Septiembre de 2019</t>
  </si>
  <si>
    <t xml:space="preserve">Ticket 39526
Plan de Trabajo
Actas de reunión
Informe Final
</t>
  </si>
  <si>
    <t>Existe soporte donde se indica la ejecución de un plan de mantenimiento preventivo realizado entre septiembre del 2019 y finalizado en febrero del 2020. sin embargo es importante la planeacion del plan 2020 de mantenimiento preventivo.</t>
  </si>
  <si>
    <r>
      <t xml:space="preserve">Con relación a los acuerdos sobre transferencia segura de información del negocio entre la SAE y partes externas, existen varias Políticas y Normas como lo son las de Uso de Tokens de Seguridad, Criptografía, Relación y Prestación de Servicios con Terceras Partes y de Intercambio de Información, actualmente por seguridad se usan dispositivos como lo son tokens en la Gerencia Financiera suministrados por terceros en procesos de transferencias de información y de tipo económicos, estos son usados bajo acuerdos de aceptación de condiciones fijadas por los terceros y apoyadas por los recursos tecnológicos y de seguridad de la SAE; por otro lado, el servicio de mensajería o correo electrónico es suministrado por el proveedor actual que es Microsoft, en lo que respecta a la seguridad en el transporte de los correos electrónicos es soportada y garantizada por el proveedor y para los archivos adjuntos, </t>
    </r>
    <r>
      <rPr>
        <b/>
        <sz val="10"/>
        <color theme="1"/>
        <rFont val="Arial Narrow"/>
        <family val="2"/>
      </rPr>
      <t>la SAE no cuenta con una herramienta de seguridad de cobertura adicional de seguridad a la información adjunta que es enviada a través de mensaje</t>
    </r>
    <r>
      <rPr>
        <sz val="10"/>
        <color theme="1"/>
        <rFont val="Arial Narrow"/>
        <family val="2"/>
      </rPr>
      <t xml:space="preserve">s, a pesar de ello, la SAE cuenta con una herramienta local de encriptación de archivos, que está instalada en todos los equipos de los funcionarios de la SAE, pero no es usada y no se ha socializado adicionar este procedimiento para el envío de correos electrónicos </t>
    </r>
    <r>
      <rPr>
        <b/>
        <sz val="10"/>
        <color theme="1"/>
        <rFont val="Arial Narrow"/>
        <family val="2"/>
      </rPr>
      <t>(Oportunidad de Mejora No. 14)</t>
    </r>
    <r>
      <rPr>
        <sz val="10"/>
        <color theme="1"/>
        <rFont val="Arial Narrow"/>
        <family val="2"/>
      </rPr>
      <t xml:space="preserve">
</t>
    </r>
  </si>
  <si>
    <t>Publicar y socializar el uso de herramientoa para encriptación de archivos de los equipos de la SAE</t>
  </si>
  <si>
    <t xml:space="preserve">Porque la encripción y descripción de archivos no estaban planeados para el 2019. 
</t>
  </si>
  <si>
    <t>1. Elaborar manual del uso para la herramienta de encriptación de PC SECURE
2. Elabora procedimiento para el uso de herramienta 
3. Publicar manual.
4. socializar herramienta en SAE</t>
  </si>
  <si>
    <t xml:space="preserve">Manual de uso de herramienta en TechnoSAE
Procedimiento codificado publicado en el macroproceso de tecnologia y proceso de seguridad de la información
</t>
  </si>
  <si>
    <t>09-ago-2023: Se evidencia el manual de encriptación, la herramienta PC SECURE  funciona en todas las terminales con el agente instalado
M-TE4-049 Manual de Cifrado.pdf y su publicación en la intranet.
http://intranetsae/saein/DocumentosIntranet/NuestraSAE/Arquitectura/GestionProcesos/Estrategicos/TE/Seguridad_informatica/M-TE4-049%20Manual%20de%20Cifrado.pdf. Evidencia la presentación de Cifrado.</t>
  </si>
  <si>
    <t xml:space="preserve">Nimbutech, Micrositios, PcTechSoft, Infocomunicaciones, Weco, ATS, DigitalWare, Gestion de Seguridad Electrónica, Sertic Mayorista, Business Mind, Consultoría IPV6, Interlan, Central de Inversiones, OpenLink, Microhard, Sadca Ingeniería; De acuerdo con lo anterior, el Procedimiento Supervisión o Interventoría y Liquidación de Contratos estipula como responsabilidad del supervisor, la publicación de los informes de ejecución de los contratos en la pagina Web de la SAE, así las cosas, al verificar se evidenciaron 3 (Gestión de Seguridad Electrónica – Contrato 041, Computel System – Contrato 057 y Digital Ware – Contrato 038) para el año 2018, al efectuar la verificación de los Informes de Ejecución de Contratos publicados y para el caso del seguimiento al contrato No. 038 de 2018 con la entidad Digital Ware, únicamente se encontraron 2 informes (julio – agosto con avance del 12.5% y octubre – noviembre con avance del 45%), a la fecha no se evidencia seguimiento del 100% de contrato, en lo que respeta al año 2019 no hay informes publicados (Oportunidad de Mejora No. 15).
</t>
  </si>
  <si>
    <t>Los informes de gestión del Digital Ware fueron publicados en la pagina WEB</t>
  </si>
  <si>
    <t>Debido a aproximadamente 50 contratos en ejecución y 20 en liquidación, se postergó la publicación de los informes y la gestión documental</t>
  </si>
  <si>
    <t xml:space="preserve">Jefe Oficina Gestión de la Información
Profesional Especializado III que tiene como función apoyar los procesos de contratación de la OGI
</t>
  </si>
  <si>
    <t>Informes de Contratos Publicados Página WWW.SAESAS.GOV.CO
Facturación</t>
  </si>
  <si>
    <r>
      <t xml:space="preserve">Se compartio soporte en documento de texto con la URL https://www.saesas.gov.co/transparencia_acceso_informaciOn_pUblica/8_contratacion/8_2_publicacion_ejecucion_contratos/informes_gestion_contractual/of_gestion_informaciOn/2018/cto_38_digital_ware
Pero de acuerdo a la corrección y como se indicó en la opcion de mejora, no se encuentra avances documentados pertenecientes y posteriores al año 2019
17/08/2021: Se evidenció la publicación de 9 informes del contrato de Digital WARE No.038, siendo el último de septiembre de 2019. Teniendo en cuenta que el contrato fue adicionado, no se evidenció la publicación de los informes suscritos 2019, 2020 y 2021.
La OGI solicta ampliar la fecha de ejecución  </t>
    </r>
    <r>
      <rPr>
        <sz val="10"/>
        <color rgb="FFFF0000"/>
        <rFont val="Arial Narrow"/>
        <family val="2"/>
      </rPr>
      <t xml:space="preserve"> 
11/08/2022: La información se encuentra publicada en la pagina Web, este contrato no no se factura mensual. </t>
    </r>
    <r>
      <rPr>
        <sz val="10"/>
        <color theme="1"/>
        <rFont val="Arial Narrow"/>
        <family val="2"/>
      </rPr>
      <t xml:space="preserve"> Ruta: \\fileserver\publica\39 - Oficina OGI\Seguridad\Seguridad 2022\2022\Planes Mejoramiento\Mejoramiento interno\2019\Digital Ware\Facturación</t>
    </r>
  </si>
  <si>
    <r>
      <t xml:space="preserve">Las responsabilidades y procedimientos de gestión se encuentran identificadas en el Manual Política de Seguridad y Privacidad de la Información y en el Procedimiento de Gestión de Incidentes de Seguridad y Privacidad de Información, donde se establecen metodologías y actividades necesarias para gestionar adecuadamente los incidentes y eventos de seguridad de la información; los eventos de seguridad de la información son informados a través de los canales definidos para tal fin, la Sociedad de Activos Espéciales – SAE cuenta con el servicio de Mesa de Ayuda donde se reportan no solo solicitudes, también se reportan incidentes, los que después de un análisis de causa, consecuencias y frecuencia estos dejan de ser incidentes y se convierten en problemas, algunos de los incidentes o eventos son reportados a través de la plataforma del Equipo de Respuesta a Incidentes de Seguridad Informática de la Policía Nacional – CSIRT-PONAL, donde la SAE se encuentra en interoperación, los eventos de seguridad del Firewall son enviados a través del Sistema de Gestión de Eventos e Información de Seguridad - SIEM de la SAE, como evidencia de respuesta y gestión se presentaron correos electrónicos de confirmación de recepción de eventos por parte de CSIRT y de un incidente donde a través de la aplicación de Mesa de Ayuda se reportó un correo electrónico sospechoso y la gestión de la OGI al reportarlo al CSIRT, la gestión de inclusión y bloqueo del mismo; con relación al reporte de debilidades de seguridad de información observadas por funcionarios y contratistas, el Manual Política de Seguridad y Privacidad de la Información, establece normas para propietarios de los activos de información, comité de seguridad y a todos los usuarios, donde una de ellas es informar a la Oficina de Control Interno – OCI los incidentes de seguridad, que les hayan sido reportados, a la fecha de la auditoria no existen reporte hacia la OCI de ningún incidente </t>
    </r>
    <r>
      <rPr>
        <b/>
        <sz val="10"/>
        <color theme="1"/>
        <rFont val="Arial Narrow"/>
        <family val="2"/>
      </rPr>
      <t xml:space="preserve">(Oportunidad de Mejora No. 16).
</t>
    </r>
  </si>
  <si>
    <t>Se remitió incidente a Control Interno en diciembre de 2019 y a partir de la fecha de reportarán cuando se presenten</t>
  </si>
  <si>
    <t xml:space="preserve">Porque no se reportó un incidente a Control Interno, como está establecido en el actual Manual de Políticas de Seguridad y Privacidad  de la Información.
</t>
  </si>
  <si>
    <t>Jefe Oficina Gestión de la Información
Profesional Especializado III con funciones de Oficial de Seguridad de la Información</t>
  </si>
  <si>
    <t xml:space="preserve">Diciembre de 2019 </t>
  </si>
  <si>
    <t>Correo Control Interno con los incidentes que se presenten internos o los que se reporten al CSIRT.
El día 04 de diciembre de 2019 se envío  a la Jefe de Control Interno.
Esta tarea es periodica por lo tanto esta oportunidad de mejora debe cerrarse.</t>
  </si>
  <si>
    <r>
      <t xml:space="preserve">24/08/2020
</t>
    </r>
    <r>
      <rPr>
        <sz val="10"/>
        <color rgb="FF0070C0"/>
        <rFont val="Arial Narrow"/>
        <family val="2"/>
      </rPr>
      <t>17/08//2021</t>
    </r>
  </si>
  <si>
    <t>Existe reporte del incidente 42039 de seguridad. Sin embargo y como se indica en el proceso, es necesario un reporte de manera periodica ante la OCI indicando si existieron o no incidentes, por lo tanto se recomienda que aunque no existan incidentes de seguridad de la información en un periodo de tiempo, es necesario notificar a control interno esta situación
17/08/2021: De acuerdo con la recomendación del seguimiento anterior la OGI indica que se establecerá un reporte periódico a la oficina de control interno de los incidentes que se presenten. Se realizará el  análisis para incorporar en la actualización del procedimiento de incidentes.
La OGI informa que no se han presentado situaciones que afecten la seguridad de la información a la fecha.</t>
  </si>
  <si>
    <r>
      <t xml:space="preserve">De acuerdo con los análisis anteriores, se presentan para el análisis, gestión y el apoyo en la toma de decisiones por parte de la Oficina de Gestión de la Información – OGI y del supervisor del contrato quien es el jefe de la OGI, donde a nivel general se evidencian oportunidades en la atención muy altas, se presentan incumplimientos en los ANS según lo estipulado en el Contrato No. 029-2014, hay porcentajes muy altos de incidentes categorizados como “Falla de Aplicación” (97% incidentes relacionados con Matrix); con relación a la validación y valoración por parte del usuario, insumo importante para la mejora constante del servicio de mesa de ayuda, se evidencia que el software de gestión que apoya el servicio no tiene parametrizado para que las solicitudes o incidentes estén sujetas a validación por parte de usuario, así mismo, no se encuentra habilitada la opción de valoración del mismo, por lo tanto, no hay conocimiento desde la perspectiva del usuario sobre la calidad y efectividad del servicio prestado por el proveedor de Mesa de Ayuda </t>
    </r>
    <r>
      <rPr>
        <b/>
        <sz val="10"/>
        <color theme="1"/>
        <rFont val="Arial Narrow"/>
        <family val="2"/>
      </rPr>
      <t xml:space="preserve">(Oportunidad de Mejora No. 17).
</t>
    </r>
  </si>
  <si>
    <t xml:space="preserve">Porque el aplicativo de mesa de ayuda, a pesar de ser licenciamiento GNU/GPL, envía siempre una encuesta de satisfacción de libre diligenciamiento para el usuario. 
Porque son actividades complementarias pero es voluntaria la participación de los trabajadores en la valoración de satisfacción.
</t>
  </si>
  <si>
    <t xml:space="preserve">1. Solicitar al área de comunicaciones realizar una campaña interna,  con el fin de motivar a los trabajadores a diligenciar la encuesta de satisfacción en la mesa de ayuda. 
2. Iniciar campaña una vez sea autorizada por el área de comunicaciones.
3. Promoveer que desde la mesa de ayuda se gestione la satisfacción del cliente.
</t>
  </si>
  <si>
    <t xml:space="preserve">Jefe de la Oficina Gesyión de la Información </t>
  </si>
  <si>
    <t xml:space="preserve">Noviembre de 2019 </t>
  </si>
  <si>
    <t>Junio de 2020</t>
  </si>
  <si>
    <t>Correo electrónico interno
Tablero de informes mesa de ayuda
Campaña Interna - Comunicaciones 
Ticket 44761</t>
  </si>
  <si>
    <t>Se encontraron evidencias que soportan la ejecución de encuestas de satisfacción sobre la atención de los incidentes y su satisfacción con el servicio prestado de la mesa de ayuda.</t>
  </si>
  <si>
    <r>
      <t>La OGI cuenta con un normograma actualizado, donde un funcionario efectúa vigilancia normativa para identificar cambios y nueva normatividad aplicable; los procedimientos para asegurar el cumplimiento de los requisitos legislativos relacionados con los Derechos de Propiedad Intelectual se llevan a cabo a partir del Manual de Política de Seguridad y Privacidad de la Información, en su componente de Políticas de Cumplimiento se fijan las normas dirigidas a nivel de Vicepresidencia Jurídica, Oficina de Gestión de la Información - OGI y para usuarios en general, por otro lado, como control se cuenta con una herramienta de seguridad que no permite a los usuarios instalar aplicaciones sin el debido permiso y validación, en lo que compete a cláusulas contractuales hacia contratistas, funcionarios y terceros, estas se encuentra incorporadas en los contratos y en los compromisos de confidencialidad de la información, así mismo, se han ejecutado auditorías internas donde se incorporó el componente de Derechos de Autor en los planes de mejora a los cuales hace seguimiento la Oficina de Control Interno – OCI; como prueba se evidencia que existen equipos con licenciamiento sin activación como lo son Sistemas Operativos Windows, es el caso de equipo de cómputo ubicado en la Gerencia Técnica</t>
    </r>
    <r>
      <rPr>
        <b/>
        <sz val="10"/>
        <color theme="1"/>
        <rFont val="Arial Narrow"/>
        <family val="2"/>
      </rPr>
      <t xml:space="preserve"> (Oportunidad de Mejora No. 18).</t>
    </r>
    <r>
      <rPr>
        <sz val="10"/>
        <color theme="1"/>
        <rFont val="Arial Narrow"/>
        <family val="2"/>
      </rPr>
      <t xml:space="preserve">
</t>
    </r>
  </si>
  <si>
    <t>1. Remitir oficio de incumplimiento de las politicas de seguridad y privacidad de la información al proveedor Microhard.
2. Solicitar a Microhard donde validen que todos los equipos en arrendamiento cumplan con las politicas de Derechos de Autor para el Sistema Operativo</t>
  </si>
  <si>
    <t xml:space="preserve">Porque es una obligación del contratista y debe garantizar la activación de la licencia del sistema operativo en todos los computadores que se entregan a los usuarios de la SAE.
Porque el proveedor trajo un computador para realizar una  prueba de una versión nueva de sistema operativo y por error fue entregado en servicio
</t>
  </si>
  <si>
    <t>El computador fue retirado de la SAE</t>
  </si>
  <si>
    <t>Jefe oficina Gestión de la Información</t>
  </si>
  <si>
    <t>Noviembre 2019</t>
  </si>
  <si>
    <t>Diciembre 2019</t>
  </si>
  <si>
    <t xml:space="preserve">Oficio dirigido al proveedor
CSCS2019-026233
</t>
  </si>
  <si>
    <t>Se eralizó validación de activación de licenciamiento, dando como resultado la posterior activación de la licencia windows en el equipo afectado, igualmente se cuenta con el plugin dentro de la mesa de ayuda que permite identificar la validación del software instalado y la activación de la respectiva licencia</t>
  </si>
  <si>
    <r>
      <t xml:space="preserve">Por otro lado, el formulario del Sistema para el registro de Peticiones, Quejas o Reclamos no informa al usuario el marco normativo relativo al Régimen General de Protección de Datos, ni solicita la autorización para el Manejo de datos Personales </t>
    </r>
    <r>
      <rPr>
        <b/>
        <sz val="10"/>
        <color theme="1"/>
        <rFont val="Arial Narrow"/>
        <family val="2"/>
      </rPr>
      <t xml:space="preserve">(Oportunidad de Mejora No. 19).
</t>
    </r>
  </si>
  <si>
    <t xml:space="preserve">Porque el formulario de PQR que estaba activo para la fecha de auditoría no contaba con la autorización de datos personales, dado que el módulo de PQR se encontraba en etapa de pruebas de acuerdo con los requisitos de ley.
Porque el formulario salía de producción con la implementación del módulo PQR
Porque Aplica la misma corrección de la oportunidad de mejora No. 7 </t>
  </si>
  <si>
    <t>Jefe Oficina Gestión de Información</t>
  </si>
  <si>
    <t>Modulo PQRS https://www.saesas.gov.co/index.php?idcategoria=34445
Autorización terminos y condiciones (Datos Personales)</t>
  </si>
  <si>
    <t>Al ingreso del modulo PQR por parte del solicitante, se encuentra un checkbox indicando que se encuentra de acuerdo con los terminos y condiciones que solicita el sistema para el manejo de datos personales, para continuar el proceso es necesario activar este cuadro indicando que aprueba y acepta estas condiciones.</t>
  </si>
  <si>
    <t>Control: La aplicación Matrix como soporte tecnológico a nivel de software en los procesos misionales de la Sociedad de Activos Especiales – SAE, debe permitir el registro y control de la información base de las principales operaciones y objeto de la SAE, es obligatorio que la base de datos refleje la realidad de la operación, el conjunto de los elementos del sistema de información Matrix debe garantizar Precisión, Oportunidad, Veracidad, Claridad y Validez en la información registrada, así como con el apoyo de la infraestructura tecnológica que debe brindar entre otras cosas, la disponibilidad del sistema y de los datos.
Así las cosas, se verificaron 39 ítems, donde la OGI a 18 indica que “No” es posible generar la información solicitada en el periodo de la auditoria, debido a que se debe efectuar un análisis más profundo e integrar a áreas como lo es el Grupo Interno de Trabajo – GIT de Aseguramiento y Control de la Información, debido a que ellos manejan reportes donde podría encontrarse la información requerida por la auditoria, la respuesta dada es, “Los requerimientos de Matrix2 llegan a través de del Comité de Arquitectura Empresarial y a la fecha este requerimiento no ha sido solicitado” (Oportunidad de Mejora No. 20).</t>
  </si>
  <si>
    <t xml:space="preserve">La Oficina de Gestión de la Información (OGI) se sostiene en las respuestas entregadas al equipo Auditor, pues estas están de acuerdo con los solicitado en los formatos entregados. Como se aclaró en la reunión de Informe de Cierre, las preguntas fueron estrictamente contestadas, sin tener en cuenta subjetividades, por lo cual se sugiere que en lo sucesivo, los formatos entregados contegan preguntas objetivas, claras y conducentes a obtener la información que deseada, esto debido a que la formulación de las preguntas no permite intuir el deseo de quien la formula.
</t>
  </si>
  <si>
    <t>Porque de acuerdo con lo mencionado por el equipo Auditor en la reunión de Informe de Cierre, las preguntas no reflejaban lo que se desea saber. 
Porque no es potestad de la OGI definir las necesidades que debe suplir el aplicativo Matrix2.0. 
Porque el equipo Auditor no tiene conocimiento de los requerimientos que a la fecha de la Auditoría el aplicativo Matrix 2.0 debe suplir.</t>
  </si>
  <si>
    <t>Octubre de 2019</t>
  </si>
  <si>
    <t>Octubre de 2020</t>
  </si>
  <si>
    <t>Formatos de preguntas requeridos para auditoria
Documento de historia de usuario</t>
  </si>
  <si>
    <r>
      <t xml:space="preserve">Teniendo en cuenta que en diferentes evaluaciones realizadas por la Oficina de Control Interno, se ha evidenciado que la información que arroja el aplicativo no cumple con las carateristicas de la información. La OGI indica validar la realizacion de una nueva evaluación que permita identificar las falencias que se presentan para realizar un plan de mejora efectivo.
17-ago-21:De acauerdo con lo indicado en reunión de seguimeinto del Plan de Mejoramiento, para los auditados no es claro el hallazgo por lo que no han desarrollado actuvidades de mejora Por lo cual la Oficina de Control Interno, solicita revisar nuevamente los 18 ITEMS descritos en el hallagi e involucrar a las áreas necesarias en la acciones de mejora.
Se deja abierto para nuevo seguimiento.
</t>
    </r>
    <r>
      <rPr>
        <sz val="10"/>
        <color rgb="FFFF0000"/>
        <rFont val="Arial Narrow"/>
        <family val="2"/>
      </rPr>
      <t xml:space="preserve">
12/08/2022: Se definió el documento de historia de usuario para la recepción de requerimientos.</t>
    </r>
    <r>
      <rPr>
        <sz val="10"/>
        <color theme="1"/>
        <rFont val="Arial Narrow"/>
        <family val="2"/>
      </rPr>
      <t xml:space="preserve"> F-TE3-402 Formato Historias de usuario</t>
    </r>
  </si>
  <si>
    <r>
      <t xml:space="preserve">Gestión de Software: correspondiente a los ítems de Propiedad Intelectual, Histórico de Requerimientos, Planes Desarrollo, Control de Versiones, Control de Calidad y Depuración de Datos, Cargue de Documentos, Parametrizaciones, Alertas, Datos Técnicos; la Oficina de Gestión de la Información – OGI presenta Certificado de Registro de Soporte Lógico del aplicativo Matrix, evidenciando la propiedad intelectual del mismo; los proyectos son planificados y monitoreados desde cronogramas de actividades a través de Project, se efectuó prueba de trazabilidad de actividad y se evidencio el control de la misma, así como el control de las liberaciones y actualización del versiona miento de la aplicación Matrix, la OGI informa que el 12 de septiembre se liberó la versión No. 2.001.0125, el efectuar la verificación en el equipo de un usuario la aplicación muestra únicamente el número 2.0.0, lo que no permite identificar a simple vista el estado real de actualización del software </t>
    </r>
    <r>
      <rPr>
        <b/>
        <sz val="10"/>
        <color theme="1"/>
        <rFont val="Arial Narrow"/>
        <family val="2"/>
      </rPr>
      <t>(Oportunidad de Mejora No. 21)</t>
    </r>
  </si>
  <si>
    <t>Dentro del proceso de paso a producción del aplicativo se incluye la actividad de visualización de la versión que se controlaba a bajo nivel.</t>
  </si>
  <si>
    <t>Porque no se tenía contemplada la visualización de la versión del aplicativo en la presentación al usuario de la misma.</t>
  </si>
  <si>
    <t xml:space="preserve">
.</t>
  </si>
  <si>
    <t xml:space="preserve">La versión del aplicativo publicado es visible completamente para cualquier usuario. </t>
  </si>
  <si>
    <t>Se ha corregido la visualización y ahora permite identificar la versión completa del software</t>
  </si>
  <si>
    <r>
      <t xml:space="preserve">La OGI informa que a la fecha ningún área ha solicitado algún desarrollo de este tipo; la aplicación Matrix se encuentra desarrollada bajo el lenguaje de programación Microsoft Visual Studio Professional 2017 C#.Net Framework 4.6., información que no se encuentra disponible en el Plan Estratégico de Tecnologías de la Información – PETI (PETI v1 v-001.pdf), documento que se encuentra en construcción, de acuerdo a lo informado por la Oficina de Gestión de la Información - OGI a la Oficina de Control Interno – OCI mediante correo electrónico el día 10 de julio de 2019, el cual es un documento que presenta la arquitectura y el modelo tecnológico de referencia para la Sociedad de Activos Especiales – SAE; al efectuar el contraste del contenido del PETI de la SAE contra la Guía Técnica “G.ES.06 Guía Cómo Estructurar el Plan Estratégico de Tecnologías de la Información – PETI”, no se ajusta totalmente a la estructura que deben tener los PETI según lo indicado  por el Ministerio de las Tecnologías de la Información y Comunicaciones – MinTIC en la guía anteriormente mencionada, es importante aclarar que el Plan Estratégico de las Tecnologías de la Información y Comunicaciones – PETI es el artefacto que se utiliza para expresar la Estrategia de TI, hace parte integral de la estrategia de la institución y es el resultado de un adecuado ejercicio de planeación estratégica de TI. Cada vez que la SAE hace un ejercicio o proyecto de Arquitectura Empresarial, su resultado debe ser integrado al PETI; por lo tanto y de acuerdo con lo anterior, la SAE actualmente no tiene de forma oficial un documento que defina la estrategia bajo la cual se espera que las Tecnologías de la Información se integren con la Misión, Visión y los Objetivos Estratégicos, incumpliendo con la normatividad relacionada a la Política de Gobierno Digital aplicable a la SAE </t>
    </r>
    <r>
      <rPr>
        <b/>
        <sz val="10"/>
        <rFont val="Arial Narrow"/>
        <family val="2"/>
      </rPr>
      <t>(Oportunidad de Mejora No. 22).</t>
    </r>
    <r>
      <rPr>
        <sz val="10"/>
        <rFont val="Arial Narrow"/>
        <family val="2"/>
      </rPr>
      <t xml:space="preserve">
</t>
    </r>
  </si>
  <si>
    <t>Documentar el PETI en el modelo GEL a partir del modelo TOGAF ya desarrollado</t>
  </si>
  <si>
    <t xml:space="preserve">Porque la Oficina de Gestión de la Información adoptó el Plan Estrátegico Institucional a un alto nivel de arquitectura de acuerdo con el modelo TOGAF.
</t>
  </si>
  <si>
    <t>1. Tomar como insumo el "Documento de la Arquitectura Tecnológica de Referencia (ATR) para la SAE S.A.S." "Documento del Modelo Tecnológico de Referencia (MTR) para la SAE S.A.S. "
2. Elaborar el PETI de acuerdo con la " Guía Técnica “G.ES.06 Guía Cómo Estructurar el Plan Estratégico de Tecnologías de la Información – PETI", incluyendo el proyecto Matrix dentro de los temas a inluir en el mismo.
3. Presentar PETI en  Comité de Arquitectura Empresarial para aprobación.
4. Remitir PETI a Planeación a través del flujo de creación, modificación y eliminación de documentos.
5. Validar la publicación del PETI en Intranet</t>
  </si>
  <si>
    <t>Jefe Oficina de Gestión de la Información</t>
  </si>
  <si>
    <t xml:space="preserve">PETI
Presentación Comité de Arquitectura Empresarial
Radicado Gestor Documental
</t>
  </si>
  <si>
    <r>
      <t xml:space="preserve">24/08/2020: Ya existe documento alineado con la misión, visión y objetivos estrategicos de la SAE, sin embargo aún no se encuentra oficializado debido a la actualización en que se encuentran los procesos de tecnología.
</t>
    </r>
    <r>
      <rPr>
        <sz val="10"/>
        <color rgb="FF0070C0"/>
        <rFont val="Arial Narrow"/>
        <family val="2"/>
      </rPr>
      <t>17/08/2021:</t>
    </r>
    <r>
      <rPr>
        <sz val="10"/>
        <rFont val="Arial Narrow"/>
        <family val="2"/>
      </rPr>
      <t xml:space="preserve">Se encuentra publicado el Plan Estratégico de Tecnologías de la Información - PETI L-TE-008 Versión 1 22-07-2021
</t>
    </r>
  </si>
  <si>
    <r>
      <t xml:space="preserve">Arquitectura: Actas de Arquitectura; esta documentación fue solicitada durante el periodo de la auditoria (16 de septiembre), dándose como último plazo para entrega el día 20 de septiembre de 2019; al finalizar el plazo la OGI indica que la documentación aún se encuentra pendiente de entrega, finalmente son entregadas el día 30 de septiembre, mediante un correo electrónico ubicado en la carpeta definida para tal fin, en ese sentido, la OGI hace entrega de 6 actas así:
o	No. 1 del 28 de marzo de 2016.
o	No. 2 del 12 y 13 de mayo de 2016.
o	No. 3 del 02 de agosto de 2016.
o	No. 4 del 12 de enero de 2017.
o	No. 5 del 04 de mayo de 2017.
o	No. 9 del 13 de agosto de 2018.
Que relatan presentaciones de temas (Arquitecturas, Proyectos, Procesos, Planes, etc.), opiniones de asistentes, solicitudes etc.; el Comité de Arquitectura Empresarial fue constituido por la Sociedad de Activos Especiales - SAE a través de la Resolución No. 155 de 2016 donde de definieron objetivos, conformación, convocatoria, funciones y competencias entre otras cosas; en las actas Nos 5 y 9 específicamente se tratan temas como lo son el estado en su momento de la aplicación Matrix, conceptos sobre experiencias fallidas de fábrica de software, la consecución de recursos para contratar personal para terminar el aplicativo cuanto antes, cargue de información de negocio contenida en hojas de cálculo, la falta de llave única, diferencias tecnológicas entre versiones, ventajas de los nuevos desarrollos, integraciones, la decisión de migrar la información de los activos según el escenario 2 planteados y aprobado por el comité, presentación de la versión 2.0, entre muchas cosas.
Es importante mencionar que en ninguna de las actas presentadas por la OGI, se establecen términos, compromisos, responsables, actividades, ni puntos de control, dado el caso que lo anterior haya sido relacionado en algún otro documento, como un anexo, estas no fueron presentadas por la OGI; por lo anterior y en ningún caso, se permite establecer el estado de cumplimiento de compromisos anteriores, avances de los mismos y las decisiones tomadas a partir de incumplimientos, fallas, retrasos o problemas presentados y relacionados con los proyectos de la aplicación Matrix </t>
    </r>
    <r>
      <rPr>
        <b/>
        <sz val="10"/>
        <rFont val="Arial Narrow"/>
        <family val="2"/>
      </rPr>
      <t>(Oportunidad de Mejora No. 23).</t>
    </r>
  </si>
  <si>
    <t xml:space="preserve">Porque nos encontrabamos en la gestión de las nuevas plataformas . </t>
  </si>
  <si>
    <t xml:space="preserve">1. Finalizar las actas pendientes, que se encuentran en borrador.
2. Utilizar la plantilla de actas a partir de la fecha
</t>
  </si>
  <si>
    <t>Actas de comité de arquitectura empresarial
Presentaciones</t>
  </si>
  <si>
    <t>Se encuentran actas de comité desde el numero 6 (fecha de 21 de Noviembre del 2017) donde se realiza la sintesis del comité de arquitectura y tambien se plasma las conclusiones, interrogantes o solicitudes a los temas expuestos. Sin embargo las actas no se encuentran firmadas por la presidencia. es importante que las actas deben ser firmadas por todos los asistentes.</t>
  </si>
  <si>
    <r>
      <t>Gestión Base Datos: Inventario Bases de Datos, Modelo Entidad Relación - MER, Diccionario de Datos, Esquemas en Bases de Datos y Tablas, Control de Calidad y Depuración de Datos, Logs de Auditoria, Trazabilidad y Rastreo de Información vía Web y Local; la OGI presenta dentro de los distintos ambientes (Pruebas, Preproducción y Producción) un inventario controlado de 284 bases de datos que apoyan todos los procesos de la SAE, se identifican también el servidor, motor, instancias, nombre de base de datos, descripción, ubicación de archivos, aplicaciones soportadas y tamaño; Se solicitaron los Modelos Entidad Relación – MER, los cuales fueron entregados por procedimientos (Activo, Asignación, Depositario, Desnaturalización), así mismo se evidencia que existen los de Asignación Recursos, Autoridades, Devolución, Diligencia Secuestro, Enajenación, Oficio Acompañamiento etc.; así mismo se presenta el diccionario de datos de las bases de datos misionales, el cual es el repositorio centralizado de la información sobre datos como lo son el significado, relación otros datos, origen, uso, formato, restricciones etc.; como buenas prácticas y como estándar, se tiene un procedimiento para el nombramiento de objetos dentro de una base de datos, las tablas nominales se nombran con una “n” (n.activo) y las tablas paramétricas con una “p” (p.clasifinivel1), así las cosas, finalmente una tabla es nombrada así (sae.n.activo) bajo el esquema de la SAE y determinado por la OGI, para el periodo de la auditoria no existe un procedimiento oficial al respecto</t>
    </r>
    <r>
      <rPr>
        <b/>
        <sz val="10"/>
        <color theme="1"/>
        <rFont val="Arial Narrow"/>
        <family val="2"/>
      </rPr>
      <t xml:space="preserve"> (Oportunidad de Mejora No. 24), </t>
    </r>
    <r>
      <rPr>
        <sz val="10"/>
        <color theme="1"/>
        <rFont val="Arial Narrow"/>
        <family val="2"/>
      </rPr>
      <t>por lo que es necesario que sea construido y comunicado, para que sea fuente de información y soporte del proceso de gestión de bases de datos.</t>
    </r>
  </si>
  <si>
    <t xml:space="preserve">Porque el nombramiento de tablas esta definido para el grupo de desarrollo, pero no se encuentra documentado.
</t>
  </si>
  <si>
    <t>1. Crear un instructivo para la estandarización y nombramiento de tablas en bases de datos para los sistemas información desarrollados en la SAE.
2. Remitir Instructivo a Planeación a través del flujo de creación, modificación y eliminación de documentos.
3. Validar la publicación del Instructivo en Intranet</t>
  </si>
  <si>
    <t xml:space="preserve">
Radicado para planeación
Instructivo publicado en la Intranet
Comunicado a la OGI para su conocimiento  </t>
  </si>
  <si>
    <r>
      <t xml:space="preserve">Según soporte, se realizó registro en sistema (zeus 104169) del documento ante planeación para su posterior publicación. Pendiente a la fecha.
</t>
    </r>
    <r>
      <rPr>
        <sz val="10"/>
        <color rgb="FF0070C0"/>
        <rFont val="Arial Narrow"/>
        <family val="2"/>
      </rPr>
      <t>17/08/2021</t>
    </r>
    <r>
      <rPr>
        <sz val="10"/>
        <color theme="1"/>
        <rFont val="Arial Narrow"/>
        <family val="2"/>
      </rPr>
      <t>: INSTRUCTIVO PARA NOMBRAMIENTO DE TABLAS Y PROCEDIMIENTOS ALMACENADOS EN BASES DE DATOS MANTENIMIENTO Y SOPORTE DE APLICACIONES TECNOLOGÍA N-TE3-099 Versión 1 – 21/08/2020</t>
    </r>
  </si>
  <si>
    <r>
      <t xml:space="preserve">Existen procedimientos conjuntos con el Grupo de Aseguramiento de la Información – GIT para el control de la calidad y la depuración de los datos, los cuales son solicitados, revisados, analizados y aprobados en el Comité de Cambios y ejecutados por la OGI, así mismo se tramitan también a través de la Mesa de Ayuda; el día 16 de septiembre, se solicitaron evidencia de Logs de Auditoria en las Bases de Datos, los cuales fueron presentados el día 30 de septiembre, a través de la prórroga solicitada por la OGI; aparte de los Logs de Auditoria, es importante que exista registro del origen (lugar, IP), fechas, usuarios y aplicación en las bases de datos, con el fin de identificar quien, como, cuando, donde y que se hizo con los sistemas de información, ya sea dentro y/o afuera de la SAE </t>
    </r>
    <r>
      <rPr>
        <b/>
        <sz val="10"/>
        <color rgb="FF000000"/>
        <rFont val="Arial Narrow"/>
        <family val="2"/>
      </rPr>
      <t>(Oportunidad de Mejora No. 25),</t>
    </r>
    <r>
      <rPr>
        <sz val="10"/>
        <color rgb="FF000000"/>
        <rFont val="Arial Narrow"/>
        <family val="2"/>
      </rPr>
      <t xml:space="preserve"> actualmente la OGI no tiene implementado este tipo de control.
</t>
    </r>
  </si>
  <si>
    <t xml:space="preserve">Esta solicitud no se hizo con respecto al aplicativo Matrix 2.0 el cual si guarda a nivel de tablas de BD los siguiente elementos de control:
usuarioRegistro
maquinaRegistro
fechaRegistro
operacionRegistro
</t>
  </si>
  <si>
    <t>Porque la pregunta no se hizo en el formato enviado por el equipo auditor. 
Porque en la entrevista no se hizo esta pregunta para el aplicativo Matrix 2.0.</t>
  </si>
  <si>
    <t>La solicitud está implementada desde antes de la auditoría</t>
  </si>
  <si>
    <t xml:space="preserve">Jefe de Oficina Gestión de la Información
</t>
  </si>
  <si>
    <t>Noviembre  de 2019</t>
  </si>
  <si>
    <t>Captura de pantalla donde se evidencia la información almacenada.</t>
  </si>
  <si>
    <r>
      <t xml:space="preserve">Se comparte soporte de consulta en excel, no es claro para esta auditoría de que base de datos o consulta se origina este archivo, por lo tanto se recomienda adjuntar la </t>
    </r>
    <r>
      <rPr>
        <sz val="10"/>
        <rFont val="Arial Narrow"/>
        <family val="2"/>
      </rPr>
      <t>consulta respectiva directamente desde la base de datos para mayor referencia
17/08/2021</t>
    </r>
    <r>
      <rPr>
        <sz val="10"/>
        <color rgb="FF000000"/>
        <rFont val="Arial Narrow"/>
        <family val="2"/>
      </rPr>
      <t>: La OGI realizó nueva consulta y se aporta el pantallazo de la evidencia donde se observa la base de datos.</t>
    </r>
  </si>
  <si>
    <r>
      <t>Documentación: Código Fuente, Cronogramas, Manuales, Levantamiento de Requerimientos, Gestión de Usuarios; los proyectos de desarrollo (Matrix) se administran a través de la plataforma de desarrollo Team Foundation de Microsoft, lo que permite proteger el código fuente y llevar registros históricos de cambios como el versionamiento; actualmente en la OGI no existe documentación como lo son los procedimientos de pruebas de software, casos de uso, liberaciones, etc.</t>
    </r>
    <r>
      <rPr>
        <b/>
        <sz val="10"/>
        <rFont val="Arial Narrow"/>
        <family val="2"/>
      </rPr>
      <t xml:space="preserve"> (Oportunidad de Mejora No. 26)</t>
    </r>
    <r>
      <rPr>
        <sz val="10"/>
        <rFont val="Arial Narrow"/>
        <family val="2"/>
      </rPr>
      <t xml:space="preserve">,  documentos que son muy importantes para definir el marco técnico de la SAE para estos procedimientos, la Oficina de Gestión de la Información - OGI indica que se encuentran en construcción.
</t>
    </r>
  </si>
  <si>
    <t>Porque existe documentación para el proceso Mantenimiento y Soporte de Aplicaciones y en este se menciona la etapa de pruebas.
Porque en la actualización documental que se encuentra en proceso de construccióm están contempladas las actividades de pruebas de software, casos de uso, liberaciones, etc.</t>
  </si>
  <si>
    <t>1. Finalizar la documentación.
2. Remitir Instructivo a Planeación a través del flujo de creación, modificación y eliminación de documentos.
3. Validar la publicación del Instructivo en Intranet</t>
  </si>
  <si>
    <t>En soportes se indica en documento de texto 3 radicados en zeus.  Esta pendiente la publicación definitiva a fecha de este seguimiento
17/08/2021: Se actualizaron los siguientes documentos:
P-TE3-150 Mantenimiento y soporte  de aplicaciones Versión 2 – 22/07/2021
N-TE3-098 INSTRUCTIVO DE SEGUIMIENTO A DESARROLLOS POR
MEDIO DE LA METODOLOGÍA SCRUM Versión 1 – 21/08/2020.
Requerimientos mantenimiento de software 24-11-2020</t>
  </si>
  <si>
    <r>
      <t xml:space="preserve">Matrix cuenta con manuales de usuario publicados en la intranet en la ubicación http://intranetsae/saein/Nuestra-SAE/Arquitectura-SAE/GestionProcesos/Gestion-Procesos-Estrategicos/Direccionamiento-Estrategico, para ser consultados por el personal interesado, la OGI informa que se encuentran actualizados; no existen procedimientos para el levantamiento y especificación de requerimientos funcionales y no funcionales </t>
    </r>
    <r>
      <rPr>
        <b/>
        <sz val="10"/>
        <color rgb="FF000000"/>
        <rFont val="Arial Narrow"/>
        <family val="2"/>
      </rPr>
      <t>(Oportunidad de Mejora No. 27)</t>
    </r>
    <r>
      <rPr>
        <sz val="10"/>
        <color rgb="FF000000"/>
        <rFont val="Arial Narrow"/>
        <family val="2"/>
      </rPr>
      <t>, dentro de la composición u organización de la OGI existen los cargos de Profesionales/Ingenieros de Requerimientos, por lo que debe existir documentación y procedimientos que soportan estas actividades, la OGI informa que se encuentran en construcción y actualización; con relación a la gestión de usuarios, se encuentra el Procedimiento Administración y Control de Acceso a Usuarios en la Plataforma Tecnológica, documento con fecha de actualización del 21/05/2018, donde se presenta el medio para asegurar el acceso de los usuarios autorizados y evitar el acceso no autorizado, permitiendo la creación, modificación e inactivación de los usuarios en las redes de datos, recursos tecnológicos y sistemas de información de la Sociedad de Activos Especiales S.A.S.</t>
    </r>
  </si>
  <si>
    <t xml:space="preserve">Porque se tiene el documento de especificación de requerimientos y el plan de trabajo de levantamiento de información, los cuales en conjunto definen el proceso a seguir para documentar al nivel que requiere el desarrollador, los procesos de negocio definidos para la SAE en la Arquitectura Empresarial.
</t>
  </si>
  <si>
    <t>1. Crear un procedimiento o instructivo para el levantamiento de requerimientos  para los sistemas información desarrollados en la SAE.
2. Remitir Instructivo a Planeación a través del flujo de creación, modificación y eliminación de documentos.
3. Validar la publicación del Instructivo en Intranet</t>
  </si>
  <si>
    <t>En soportes se indica en documento de texto 3 radicados en zeus.  Esta pendiente la publicación definitiva a fecha de este seguimiento
17/08/2021: PROCEDIMIENTO REQUERIMIENTOS PARA EL MANTENIMIENTO DE SOFTWARE P-TE3-208 Versión 1 - 24/11/2020</t>
  </si>
  <si>
    <r>
      <t xml:space="preserve">•	Gestión de Accesos: Acceso Matrix, Acceso a Bases de Datos; El acceso a la aplicación Matrix se efectúa a través de verificación de credenciales y de permisos asignados según el perfil del usuario; con relación a la cantidad de usuarios con distintos niveles de acceso a las bases de datos de la SAE en los ambientes (Producción, Preproduccion, Pruebas), se establece lo siguiente:
ROLES NIVEL BASES DE DATOS	CANTIDAD
db_owner	599
db_datareader	427
db_datawriter	159
Kactus_operations	152
db_accessadmin	52
RSExecRole	18
gdmmonitor	13
db_ddladmin	12
db_backupoperator	10
aspnet_Membership_BasicAccess	3
aspnet_Membership_ReportingAccess	3
Sin uso	2
db_denydatawriter	2
db_securityadmin	1
db_denydatareader	1
TOTAL GENERAL	1454
Fuente: Archivo Usuarios BD (003).xlsx
De acuerdo con lo anterior y teniendo en cuenta que los roles como lo son “db_owner”, “db_datawriter” y “db_ddladmin” tienen permisos para efectuar rutinas de configuración, mantenimiento, agregar, eliminar o cambiar datos, agregar o eliminar accesos, así como de definición de estructuras, procedimientos o funciones de las bases de datos </t>
    </r>
    <r>
      <rPr>
        <b/>
        <sz val="10"/>
        <color rgb="FF000000"/>
        <rFont val="Arial Narrow"/>
        <family val="2"/>
      </rPr>
      <t>(Oportunidad de Mejora No. 28)</t>
    </r>
    <r>
      <rPr>
        <sz val="10"/>
        <color rgb="FF000000"/>
        <rFont val="Arial Narrow"/>
        <family val="2"/>
      </rPr>
      <t xml:space="preserve">, es importante, verificar el estado actual de los usuarios con estos roles ya que según la base presentada por la OGI se registran grandes cantidades usuarios, es importante aplicar el ciclo de vida para el caso de usuarios activos de funcionarios desvinculados; lo anterior configura un riesgo alto de posible fuga de información y de ausencia de controles en la administración de usuarios
</t>
    </r>
  </si>
  <si>
    <t>La restricción de ls suarios se realiza de raíz controlando el acceso a directorio activo (dominio)</t>
  </si>
  <si>
    <t>Porque los permisos en las bases de datos hacen parte del historico y trazabilidad de los permisos definidos.
Porque la gestión de los usuarios se realiza cuando se retiran inactivando desde el dominio y la aplicación, evitando acceso alguno posterior</t>
  </si>
  <si>
    <t xml:space="preserve">1. Realizar una validación de los permisos de los usuarios en la base de datos
2. Actualizar la información de usuarios que presenten novedad, retirando el permiso que no corresponda.
</t>
  </si>
  <si>
    <t xml:space="preserve">Jefe Oficina Gestión de la Información
</t>
  </si>
  <si>
    <t>Registrode la solicitud de verificación 
Archivo Excel donde se lleve el control de las novedades de usuarios en base de datos.</t>
  </si>
  <si>
    <r>
      <rPr>
        <sz val="10"/>
        <rFont val="Arial Narrow"/>
        <family val="2"/>
      </rPr>
      <t xml:space="preserve">24/08/2020
</t>
    </r>
    <r>
      <rPr>
        <sz val="10"/>
        <color rgb="FF0070C0"/>
        <rFont val="Arial Narrow"/>
        <family val="2"/>
      </rPr>
      <t>17/08/2021</t>
    </r>
  </si>
  <si>
    <t>No fueron compartidos soportes.
17/08/2021: La OGI informa que se eliminaron los usuarios inactivos de la base de datos, se soporta con la información de los usuarios vigentes (aplicación, consulta) 
Se encuentra activo a la fecha de la validación el usuario: saehperdomo</t>
  </si>
  <si>
    <t xml:space="preserve">El inventario de usuarios activos con acceso a al software Matrix para las versiones 1.0, 1.5 y 2.0, la OGI presenta 3 archivos con un total de 867 registros y 814 usuarios únicos:
o	Usuarios Activos Matrix 10 Consulta.xlsx: correspondiente al inventario de usuarios activos en Matrix 1.0, el cual presenta 13 registro y los mismos usuarios únicos.
o	Usuarios Matrix 15 Activos.xlsx: correspondiente al inventario de usuarios activos en Matrix 1.5, el cual presenta un total de 726 registros y 723 usuarios únicos, los que presentan las siguientes observaciones:
5 posibles Usuarios Con Nombres Incompletos
CEDULA	NOMBRE	REGIONAL	USUARIO ACTIVO	MATRIX	PERFIL
1130585954	CLAUDIA	DIRECCION GENERAL	ACTIVO	1.5	DEPOSITARIOS
1088313539	jherreño	DIRECCION GENERAL	ACTIVO	1.5	DEPOSITARIOS
43259457	MARGARITA	DIRECCION GENERAL	ACTIVO	1.5	DEPOSITARIOS
52214401	MONICA	DIRECCION GENERAL	ACTIVO	1.5	DEPOSITARIOS
45690793	ROCIO	DIRECCION GENERAL	ACTIVO	1.5	ADMINISTRADOR
Lo anterior muestra que no hay una estandarización en la creación de usuarios en el aplicativo Matrix (Oportunidad de Mejora No. 29), la OGI no aclara esta situación, lo que va en contravía del Procedimiento Administración y Control de Acceso a Usuarios en la Plataforma Tecnológica P-TE4-094 Versión 5 del 21/05/2018.
Usuarios Administradores y 1 Robot
CEDULA	NOMBRE	REGIONAL	USUARIO ACTIVO	MATRIX	PERFIL
900265408	ADMINISTRADOR	DIRECCION GENERAL	ACTIVO	1.5	ADMINISTRADOR
222222	ROBOTAUTOMATICOM	DIRECCION GENERAL	ACTIVO	1.5	CONSULTA
0000001	USUARIO ADMINISTRADOR SAE	DIRECCION GENERAL	ACTIVO	1.5	ADMINISTRADOR
Con relación a lo anterior, la OGI no aclara el alcance y origen de estos usuarios (Oportunidad de Mejora No. 29), lo que va en contravía del Procedimiento Administración y Control de Acceso a Usuarios en la Plataforma Tecnológica P-TE4-094 Versión 5 del 21/05/2018.
</t>
  </si>
  <si>
    <t>Porque la estructura de la tabla de usuarios para cada una de las aplicaciones es diferente.
Por cuanto la información mencionada viene heredada de la DNE (Dirección Nacional de Estupefacientes En Liquidación) y el proceso de mejoramiento de la calidad de la información no es función de la OGI. Adicionalmente, la aplicación Matrix 1.0 es de consulta. La aplicación Matrix 1.5 fue construida de acuerdo con las necesidades del momento. Por ultimo, para la creación de usuarios en Matrix 2.0 se realizan filtros y validaciones que permiten mejorar el modulo de creación de usuarios.</t>
  </si>
  <si>
    <t xml:space="preserve">1. Realizar una validación de los permisos de los usuarios en la base de datos
2. Actualizar la información de usuarios que presenten novedad, retirando el permiso que no corresponda.
</t>
  </si>
  <si>
    <t>noviembre de 2019</t>
  </si>
  <si>
    <t>Consulta de los usuarios por base datos</t>
  </si>
  <si>
    <t>No fueron compartidos soportes.
17/08/2021: La OGI informa que se eliminaron los usuarios inactivos de la base de datos, se soporta con la información de los usuarios vigentes (aplicación, consulta) 
Se encuentra activo a la fecha de la validación el usuario: saehperdomo</t>
  </si>
  <si>
    <r>
      <t xml:space="preserve">Gestión de Infraestructura: Inventario de Ambientes, Capacidad de Almacenamiento Bases de Datos; existen implementados ambientes separados de pruebas, preproducción, producción y desarrollo, estos se encuentran debidamente controlados para el acceso, destinados y hay identificación de roles y responsabilidades; la OGI presenta el inventario de las bases de datos por cada de uno de los ambientes en los que se encuentra ubicado, se determinan las características de cada una (Ubicación, Nombre de Servidor, Motor, Instancia, Base de Datos, Descripción, Ubicación de Archivos, Aplicaciones Soportadas, Tamaño), así mismo, este inventario debe encontrarse alineado al instructivo de Gestión de la Capacidad y al Plan descrito en el mismo, el cual determina la capacidad actual y prevista de almacenamiento, el instructivo de Gestión de Capacidad presenta como última fecha de actualización 26/05/2015, es un documento que para el periodo de la auditoria presenta más de 5 años </t>
    </r>
    <r>
      <rPr>
        <b/>
        <sz val="10"/>
        <color theme="1"/>
        <rFont val="Arial Narrow"/>
        <family val="2"/>
      </rPr>
      <t>(Oportunidad de Mejora No. 30)</t>
    </r>
    <r>
      <rPr>
        <sz val="10"/>
        <color theme="1"/>
        <rFont val="Arial Narrow"/>
        <family val="2"/>
      </rPr>
      <t>, el cual debe mantenerse actualizado, debido a que la gestión de la capacidad es un proceso muy complejo en que todas las personas y la tecnología tienen que interactuar de forma estrecha con la planificación, supervisión y recursos de ajuste, por lo cual este documento debe reflejar la situación actual y la capacidad de almacenamiento hacia un futuro planificado, es el equilibrio entre el precio y el rendimiento con el fin de satisfacer las necesidades de los clientes.</t>
    </r>
  </si>
  <si>
    <t>Porque no se había realizado la actualización e instructivo de la gestión de la capacidad, dado los cambios de la infraestructura tecnológica.
Porque la nueva infraestructura cuenta con esquemas de autgestión que permiten monitorear los niveles</t>
  </si>
  <si>
    <t>1. Actualizar el instructivo de acuerdo con las herramientas de software y hardware actuales.
2. Remitir Instructivo a Planeación a través del flujo de creación, modificación y eliminación de documentos.
3. Validar la publicación del Instructivo en Intranet</t>
  </si>
  <si>
    <t>Instructivos actualizados
Radicado Zeus
Publicación instructivos en Intranet</t>
  </si>
  <si>
    <r>
      <t xml:space="preserve">No fueron compartidos soportes
17/08/2021: Se encuentra en proceso de actualización. La OGI solicita la ampliación de la fecha.
</t>
    </r>
    <r>
      <rPr>
        <sz val="10"/>
        <color rgb="FFFF0000"/>
        <rFont val="Arial Narrow"/>
        <family val="2"/>
      </rPr>
      <t xml:space="preserve">11/08/2022: El procedimiento N-TE1-014 Gestión de la capacidad se encuentra actualizado, solicitud realizada bajo el radicado de Zeus 113487. </t>
    </r>
    <r>
      <rPr>
        <sz val="10"/>
        <rFont val="Arial Narrow"/>
        <family val="2"/>
      </rPr>
      <t xml:space="preserve"> ya se encuentra publicado</t>
    </r>
  </si>
  <si>
    <r>
      <t xml:space="preserve">Gestión de Proveedores: Inventario de Tiquetes Mesa de Ayuda, Informes de Gestión Mesa de Ayuda; como evidencia de gestión se solicitó a la Oficina de Gestión de la Información – OGI la base de tiquetes del año 2019, la que contiene al corte del 31 de agosto un total de 7662 registros, esta base es generada desde al aplicativo de gestión de tiquetes “Mesa de Ayuda V 2.0” en el componente de Seguridad de la Información se efectuó el análisis de la gestión; la OGI genera informes de gestión con periodicidad quincenal y mensual, como evidencia se solicitaron los informes desde el mes de enero a agosto de 2019, donde se consolida la información correspondiente a los tipos de petición, solución, categoría, ticket por técnico, tareas por técnico y satisfacción; de acuerdo con lo anterior y teniendo en cuenta que los informes de gestión son hojas de cálculo con datos consolidados, tablas y graficas donde no hay análisis extendido, donde se entiende que cada hoja de cálculo corresponde a la gestión a peticiones (Incidentes o Solicitudes) abiertas, resueltas y cerradas en el periodo descrito en la hoja de cálculo, donde tampoco se hace mención a gestión de peticiones de periodos anteriores (cola) </t>
    </r>
    <r>
      <rPr>
        <b/>
        <sz val="10"/>
        <color theme="1"/>
        <rFont val="Arial Narrow"/>
        <family val="2"/>
      </rPr>
      <t>(Oportunidad de Mejora No. 31).</t>
    </r>
    <r>
      <rPr>
        <sz val="10"/>
        <color theme="1"/>
        <rFont val="Arial Narrow"/>
        <family val="2"/>
      </rPr>
      <t xml:space="preserve">
De acuerdo con lo anteriormente expuesto, no hay concordancia entre valores como lo son la relación entre peticiones abiertas y resueltas, donde las ultimas no deberían ser superiores a las abiertas a no ser que haya gestión de periodos anteriores, lo que tampoco se especifica, en los datos donde se mide la oportunidad en la resolución, no se indica la unidad de tiempo en la que están los datos presentados (</t>
    </r>
    <r>
      <rPr>
        <b/>
        <sz val="10"/>
        <color theme="1"/>
        <rFont val="Arial Narrow"/>
        <family val="2"/>
      </rPr>
      <t xml:space="preserve">Oportunidad de Mejora No. 31).
</t>
    </r>
    <r>
      <rPr>
        <sz val="10"/>
        <color theme="1"/>
        <rFont val="Arial Narrow"/>
        <family val="2"/>
      </rPr>
      <t xml:space="preserve">La hoja (Tareas x Técnico y Satisfacción) entre otras cosas presentan información sobre satisfacción en los distintos servicios prestados por la Mesa de Ayuda, en el caso de la hoja “Satisfacción” se presentan un total 452 peticiones abiertas y de 21 respuestas sobre la encuesta de satisfacción, lo que representa el 4.65% y un promedio en la calificación o evaluación de 4.4, estas proporciones presentadas indican un nivel muy bajo en la evaluación del servicio </t>
    </r>
    <r>
      <rPr>
        <b/>
        <sz val="10"/>
        <color theme="1"/>
        <rFont val="Arial Narrow"/>
        <family val="2"/>
      </rPr>
      <t>(Oportunidad de Mejora No. 31)</t>
    </r>
    <r>
      <rPr>
        <sz val="10"/>
        <color theme="1"/>
        <rFont val="Arial Narrow"/>
        <family val="2"/>
      </rPr>
      <t xml:space="preserve">, lo que indica que gran parte de los usuarios que solicitan servicios no tienen conocimiento del método para calificar, podría presentarse también que los usuarios aunque sepan cómo evaluar no lo están haciendo, por lo que hace falta reforzar al interior de la SAE por intermedio de campañas, inculcar a todos los funcionarios que es necesario evaluar el servicio, debido a que esta retroalimentación es muy importante para mejorar el servicio y como insumo en la toma de decisiones en la Oficina de Gestión de la Información – OGI; por otra parte, con índice tan bajo en la respuesta en las encuestas de satisfacción no se podría tomar estos datos como real, debido a que no es representativo frente al universo de peticiones gestionadas durante el periodo analizado. </t>
    </r>
    <r>
      <rPr>
        <b/>
        <sz val="10"/>
        <color theme="1"/>
        <rFont val="Arial Narrow"/>
        <family val="2"/>
      </rPr>
      <t xml:space="preserve">
</t>
    </r>
    <r>
      <rPr>
        <sz val="10"/>
        <color theme="1"/>
        <rFont val="Arial Narrow"/>
        <family val="2"/>
      </rPr>
      <t xml:space="preserve">
</t>
    </r>
  </si>
  <si>
    <t>Implementar como componente una herramienta gráfica en la mesa de ayuda, que permita generar informes en tiempo real como parte del control y monitoreo.</t>
  </si>
  <si>
    <t>Porque los informes generados en excel presentan información exclusivamente para el periodo solicitado.
Porque no hubo claridad en la información a ser analizada y no se validó en el proceso de auditoria.
Porque se deben describir los estados de los ticket en el cátologo de servicios de la OGI</t>
  </si>
  <si>
    <t>Generación de informes en tiempo real desde la herramienta de mesa de ayuda.</t>
  </si>
  <si>
    <t>No fueron compartidos soportes
17/08/2021: Se instaló un tablero de seguimientos de indicadores de la mesa de ayuda, que se realiza en tiempo real por la aplicación GLPI.</t>
  </si>
  <si>
    <r>
      <t xml:space="preserve">•	Valor del Presupuesto para las Vigencias 2017, 2018 y 2019: 
2017: $4,000,109,562.84
2018: $9,424,876,335.00
2019: $7,367,002,339.00
Fuente: AuditoriaMatrix_RespOGI-SAE_05092019Completo
•	Valor Ejecutado del Presupuesto para las Vigencias 2017, 2018 y 2019:
2017: $2,670,852,836.17  -  66.7%
2018: $4,217,806,575.84  -  44.7%
2019: $6,078,624,227.00  - 82.5%
Fuente: AuditoriaMatrix_RespOGI-SAE_05092019 Completo
Las vigencias de los años 2017 y 2018 muestran una baja ejecución presupuestal </t>
    </r>
    <r>
      <rPr>
        <b/>
        <sz val="10"/>
        <rFont val="Arial Narrow"/>
        <family val="2"/>
      </rPr>
      <t>(Oportunidad de Mejora No. 32)</t>
    </r>
    <r>
      <rPr>
        <sz val="10"/>
        <rFont val="Arial Narrow"/>
        <family val="2"/>
      </rPr>
      <t xml:space="preserve">; lo que se ve reflejado en la efectividad de la inversión de recursos contra los resultados y el avance en los proyectos relacionados a la aplicación Matrix, donde en </t>
    </r>
    <r>
      <rPr>
        <b/>
        <sz val="10"/>
        <rFont val="Arial Narrow"/>
        <family val="2"/>
      </rPr>
      <t>varios años se ha venido trabajando en actividades de migración de datos y que a la fecha no se han finalizado, así como la integración en una sola plataforma de las distintas versiones del aplicativo Matrix y la baja de ambientes productivos de las versiones anteriores, la definición de un estado real y confiable de los inventarios de activos en las bases de datos contra la información física y la interfaz entre áreas misionales y transversales</t>
    </r>
    <r>
      <rPr>
        <sz val="10"/>
        <rFont val="Arial Narrow"/>
        <family val="2"/>
      </rPr>
      <t xml:space="preserve">; así como la relación actual entre la cantidad de incidentes tramitados por el servicio de mesa de ayuda relacionadas con la aplicación Matrix, donde sin importar el estado del ticket, el 90% corresponde a la categoría “Fallas aplicación”.
</t>
    </r>
  </si>
  <si>
    <t xml:space="preserve">
Contratación para el desarrollo del un nuevo aplicativo de facturación y cartera
Contratación de fabrica de software para:
- Desarrollo de integración ERP financiero con Sigma SAE
- Desarrollo de integración ERP financiero con nuevo aplicativo de facturación y cartera
- Desarrollo del proceso de control liquidatorio de soiciedades
- Desarrollo de control para depositario de sociedades activas
- Desarrollo del proceso de avaluo de sociedades
Contrato para elaboración del  Plan Estratégico de Ciberseguridad
</t>
  </si>
  <si>
    <t xml:space="preserve"> Porque se está manejando un presupuesto que soporta la dinámica de la organización, permitiendo al negocio crecer o reducirse de acuerdo con las necesidades de este.
Se debe solicitar y ejecutar el presupuesto que cumpla con las necesidades del negocio y con los estandares de calidad.</t>
  </si>
  <si>
    <t>1. contratación fabrica de software
2. Definición de desarrollos pendientes a implementación
3. Implementación de aplicaciones requeridas
4. Entrega de implementaciones</t>
  </si>
  <si>
    <t xml:space="preserve">Contrato firmado con INDRA fabrica de software
informes de ejecución 
Contrato firmado aplicativo de facturación y cartera
Informas de ejecución 
</t>
  </si>
  <si>
    <t>14/08/2024:  Mesa de Trabajo con la OTI se evidencia finalización de aplicativos paso a producción con la información contenida en la carpeta publica y el ingreso a los links por contrato fabrica se de software INDRA y TESEO
INDRA
https://saesas.sharepoint.com/sites/SeguimientoFabrica/Documentos%20compartidos/Forms/AllItems.aspx?e=5%3A4e911b25dc7a4f409bc53518e51abd4c&amp;fromShare=true&amp;at=9&amp;CT=1701465165694&amp;OR=OWA%2DNT&amp;CID=69b19429%2D42e9%2D6f7f%2D848a%2D699fa012c226&amp;FolderCTID=0x01200061489B0DD17DB447B606CF2C923A089B&amp;id=%2Fsites%2FSeguimientoFabrica%2FDocumentos%20compartidos%2FGeneral&amp;noAuthRedirect=1
TESEO
https://saesas-my.sharepoint.com/personal/aolaya_saesas_gov_co/_layouts/15/onedrive.aspx?e=5%3A68421141e8b44c1d811e93afcdd1b4fc&amp;sharingv2=true&amp;fromShare=true&amp;at=9&amp;CT=1723562393754&amp;OR=OWA%2DNT%2DMail&amp;CID=004a6ba6%2Db6b3%2Dadc5%2D4a6d%2D8e33d1189eba&amp;id=%2Fpersonal%2Faolaya%5Fsaesas%5Fgov%5Fco%2FDocuments%2FContratos%2F2022%2F%28FACTURACION%20Y%20CARTERA%29%20SYGMA%20TECH&amp;FolderCTID=0x0120004221FB4DD075964EBF7D847C39E9B649&amp;view=0</t>
  </si>
  <si>
    <r>
      <t xml:space="preserve">
De acuerdo con lo anterior, se presentan porcentajes de inversión para las líneas presupuestales de “Honorarios Asesorías Administrativas” del 6.1%, 13.7% y 11.3% respectivamente frente al total del presupuesto, la proporción de ejecución dentro del mismo ítem es del 29.44%, 95.49% y 60.25% respectivamente</t>
    </r>
    <r>
      <rPr>
        <b/>
        <sz val="10"/>
        <color theme="1"/>
        <rFont val="Arial Narrow"/>
        <family val="2"/>
      </rPr>
      <t xml:space="preserve"> (Oportunidad de Mejora No. 33)</t>
    </r>
    <r>
      <rPr>
        <sz val="10"/>
        <color theme="1"/>
        <rFont val="Arial Narrow"/>
        <family val="2"/>
      </rPr>
      <t xml:space="preserve">; porcentajes que a nivel de contratación de personal técnico y especializado resultan ser muy bajos, teniendo en cuenta la gran cantidad de actividades, solicitudes, incidentes, proyectos de nuevos desarrollos y de apoyo en la migración de datos relacionados con la aplicación Matrix; la definición del presupuesto debe reflejar la real necesidad en la inversión de recursos, por lo cual se debió concentrar la atención y el esfuerzo en la mejora del sistema de información que soporta la misionalidad y objeto de la Sociedad de Activos Especiales – SAE cerrando las brechas que existen actualmente; por otro lado, sí la efectividad del modelo de desarrollo “In House” que maneja actualmente la OGI no es la esperada y si por ejemplo durante las vigencias 2017 y 2018 el presupuesto sin ejecutar asciende a un total de $6.536.326.485,83, ¿por qué no se contempló la opción de realizar un estudio de mercado para contratar una casa de software externa?, donde con una inversión similar y dentro del mismo termino, ya se debieron haber terminado las actividades de migración, integración, interfaz, etc.
</t>
    </r>
  </si>
  <si>
    <t xml:space="preserve">
Contratación de fabrica de software para:
- Desarrollo de integración ERP financiero con Sigma SAE
- Desarrollo de integración ERP financiero con nuevo aplicativo de facturación y cartera
- Desarrollo del proceso de control liquidatorio de soiciedades
- Desarrollo de control para depositario de sociedades activas
- Desarrollo del proceso de avaluo de sociedades
</t>
  </si>
  <si>
    <t>El mercado laboral está pagando valores altos a los desarrolladores de software
no se cuenta con la capacidad operativa y tecnica para completar los requerimientos de acuerdo con el crecimiento del negocio y la evoción de las TICS</t>
  </si>
  <si>
    <t>1. Contratación fabrica de software
2. Defnición de los proyectos a desarrollar
3. Implementación de aplicaciones requearidas
4. Entrega de implementaciones</t>
  </si>
  <si>
    <t>Contrato firmado con INDRA fabrica de software</t>
  </si>
  <si>
    <t>14/08/2024:  Mesa de Trabajo con la OTI se evidencia finalización de aplicativo paso a producción con la información contenida en la carpeta publica y el ingreso a link por contrato fabrica de software INDRA
INDRA
https://saesas.sharepoint.com/sites/SeguimientoFabrica/Documentos%20compartidos/Forms/AllItems.aspx?e=5%3A4e911b25dc7a4f409bc53518e51abd4c&amp;fromShare=true&amp;at=9&amp;CT=1701465165694&amp;OR=OWA%2DNT&amp;CID=69b19429%2D42e9%2D6f7f%2D848a%2D699fa012c226&amp;FolderCTID=0x01200061489B0DD17DB447B606CF2C923A089B&amp;id=%2Fsites%2FSeguimientoFabrica%2FDocumentos%20compartidos%2FGeneral&amp;noAuthRedirect=1</t>
  </si>
  <si>
    <t xml:space="preserve">Por otro lado, el Plan Estratégico 2014-2018 indica que “se requiere desarrollar un proyecto que permita completar el aplicativo de manera adecuada, conforme a las metodologías y procesos adoptados por la Sociedad de Activos Especiales - SAE, con los esquemas de seguridad requeridos para la información que se maneja y con el personal requerido para completar un aplicativo de las dimensiones estipuladas en un proyecto que requiere más de 15.000 horas hombre dedicadas a la construcción de los elementos faltantes en el aplicativo y cerca de 22.000 horas hombre en el proyecto en general”, de acuerdo con lo indicado anteriormente y a falta de algo más de 3 meses para finalizar la vigencia 2019, la OGI no ha cumplido con los planes de mejoramiento descritos en el Plan Estratégico 2014-2018, presentando a la fecha de la auditoria un retraso de 9 meses (Oportunidad de Mejora No. 34); al verificar la estructura del plan de acción del año 2018, la OGI reporto lo siguiente:
De acuerdo con lo anterior, se evidencia que desde el planteamiento de los planes de acción hay inconsistencias, debido a que no se definen unidades de medida en las fórmulas de los indicadores para la OGI, el avance del proyecto se pretende medir en porcentajes, ahí es donde queda el vacío en la intención del indicador, porque no indica el porcentaje de avance frente a que componentes, productos, entregas etc., los numeradores y denominadores deben representar una realidad y no deben ser un numero reportado por un área que no tenga sustento evidenciable; así mismo, no hay unidad de criterio en la medida reportada, debido a que para los trimestres II, III y IV se reportan valores en moneda y el del primero es un simple número, para el caso del IV trimestre la OGI reporta $0 y $1 como numerador y denominador del indicador, donde al verificar el cumplimiento real frente al reportado, no hay concordancia con el 37% reportado por la OGI debido a que 0%/100% = 0%, valor que corresponde al cumplimiento real, el 37% no tiene soporte matemático dentro de los valores presentados en el IV trimestre; por todo lo anterior, no es posible efectuar un seguimiento real en el avance del proyecto Matrix 2.0 (Oportunidad de Mejora No. 34)
</t>
  </si>
  <si>
    <t xml:space="preserve">La correción se enfoca en la explicación del proceso que se realiza y los respectivos argumentos:  
1.	El avance de los proyectos ha sufrido varias modificaciones con el paso del tiempo debido a los cambios, entre otros factores, en la normatividad, que han ampliado el alcance del producto, tales como enajenación temprana, recaudo centralizado, venta masiva, facturación electrónica, etc.  
2.	Así mismo, estos cambios han venido siendo presentados al Comité de Arquitectura Empresarial y a la Junta Directiva para su aprobación.
3.	El negocio reconoce la necesidad de priorizar los nuevos desarrollos y ha aceptado por lo tanto las modificaciones en los planes de trabajo.
4.	La consecución de personal para desarrollo de software cada día es más difícil a nivel nacional.
Es de precisar, que para la SAE SAS es prioridad el cumplimiento normativo, bajo el principio de legalidad. </t>
  </si>
  <si>
    <t>Porque se está manejando un presupuesto que soporta la dinámica de la organización, permitiendo al negocio crecer o reducirse de acuerdo con las necesidades de este.
Nose cuenta con el indicador que muestre un real avance de los proyectos desarrollados y que permita cuantificar su valor para el negocio</t>
  </si>
  <si>
    <t xml:space="preserve">1. Definir un indicador de avance del proyecto que desarrollara la fabrica de software que permita:
- Verificar avance real del proyecto
- Medir nivel de satisfacción de entrega de los requerimientos.
- validar calidad y usabilidad de los componentes.
- cuantificar la realidad y calidad de las entregas.
2. presentar el indicador para su aprobación de acuerdo con la cuantificación del avance real.
3. Monitorear avance del proyecto
</t>
  </si>
  <si>
    <t xml:space="preserve">Contrato firmado con INDRA fabrica de software
Indicadores de avance del proyecto definido con la fabrica de software
</t>
  </si>
  <si>
    <t>14/08/2024:  Mesa de Trabajo con la OTI se evidencia finalización de aplicativo paso a producción con formatos  presentdos en comité de control de cambios para el paso aproducción, y  la información contenida en la carpeta publica y el ingreso a link por contrato fabrica de software INDRA
INDRA
https://saesas.sharepoint.com/sites/SeguimientoFabrica/Documentos%20compartidos/Forms/AllItems.aspx?e=5%3A4e911b25dc7a4f409bc53518e51abd4c&amp;fromShare=true&amp;at=9&amp;CT=1701465165694&amp;OR=OWA%2DNT&amp;CID=69b19429%2D42e9%2D6f7f%2D848a%2D699fa012c226&amp;FolderCTID=0x01200061489B0DD17DB447B606CF2C923A089B&amp;id=%2Fsites%2FSeguimientoFabrica%2FDocumentos%20compartidos%2FGeneral&amp;noAuthRedirect=1</t>
  </si>
  <si>
    <t>En lo que respecta al Plan estratégico 2019-2022, ya hay una definición en la formula del indicador donde se pretende medir únicamente la eficacia (Capacidad para producir el efecto deseado) (Oportunidad de Mejora No. 35) en el avance del proyecto Matrix 2.0 y no la eficiencia (relación entre los recursos utilizados en un proyecto y los logros conseguidos) del mismo, por lo que el indicador debería ir más allá y usar por ejemplo métricas de desempeño para proyectos de desarrollo ágil como lo es el “Valor del Negocio Entregado al Cliente”, donde se tiene en cuenta la priorización en la atención a las funcionalidades que se van desarrollando en el proyecto Matrix 2.0 y que más valor agregan al negocio, lo anterior teniendo en cuenta que la operación en la OGI se basa en metodologías agiles en lo que respecta al desarrollo de aplicaciones, según lo indicado en el documento Caracterización de Macroproceso de Tecnología C-TE-002 Versión 3 del 06/02/2018.</t>
  </si>
  <si>
    <t>Porque la  oportunidad de mejora no es aceptada por la OGI, toda vez que esta no es clara.</t>
  </si>
  <si>
    <t>Formato de Aceptación de producto</t>
  </si>
  <si>
    <r>
      <t xml:space="preserve">No fueron compartidos soportes.
</t>
    </r>
    <r>
      <rPr>
        <b/>
        <sz val="10"/>
        <color rgb="FF000000"/>
        <rFont val="Arial Narrow"/>
        <family val="2"/>
      </rPr>
      <t xml:space="preserve">17-08-2021: </t>
    </r>
    <r>
      <rPr>
        <sz val="10"/>
        <color rgb="FF000000"/>
        <rFont val="Arial Narrow"/>
        <family val="2"/>
      </rPr>
      <t xml:space="preserve">PENDIENTE SOPORTE DE LOS INDICADORES UTILIZADOS PARA EL PROYECTO SIGMA.
Mediante correo electrónico del 19 de agosto de 2021, solicitaron plazo para el 23 de agosto para aportar lossoportes pero no se recicbió información.
</t>
    </r>
    <r>
      <rPr>
        <sz val="10"/>
        <color rgb="FFFF0000"/>
        <rFont val="Arial Narrow"/>
        <family val="2"/>
      </rPr>
      <t xml:space="preserve">12/08/2022:  Esta oportunidad de mejora no fue aceptada por la OGI ya que la toma de desición es desde el Comite de Arquitectura empresarial CAE ya  que la aceptación es controlada bajo el formato de aceptación de producto por el usuario funcional. F-TE3-029 Formato Pruebas, Capacitación y Aceptación de producto
</t>
    </r>
    <r>
      <rPr>
        <sz val="10"/>
        <color rgb="FF000000"/>
        <rFont val="Arial Narrow"/>
        <family val="2"/>
      </rPr>
      <t xml:space="preserve">19/08/2022_ se anexan soportes de implementación de formatos
</t>
    </r>
  </si>
  <si>
    <r>
      <t>Documentación: Procedimientos, Cronogramas, Informes, Análisis de Vulnerabilidades, Resultados; actualmente en la OGI no existe documentación como lo son los procedimientos de pruebas de software, casos de uso, liberaciones, etc.</t>
    </r>
    <r>
      <rPr>
        <b/>
        <sz val="10"/>
        <color theme="1"/>
        <rFont val="Arial Narrow"/>
        <family val="2"/>
      </rPr>
      <t xml:space="preserve"> (Oportunidad de Mejora No. 36),</t>
    </r>
    <r>
      <rPr>
        <sz val="10"/>
        <color theme="1"/>
        <rFont val="Arial Narrow"/>
        <family val="2"/>
      </rPr>
      <t xml:space="preserve"> documentos que son muy importantes para definir el marco técnico de la SAE para estos procedimientos, la Oficina de Gestión de la Información - OGI indica que se encuentran en construcción.</t>
    </r>
  </si>
  <si>
    <t>Porque existe documentación para el proceso Mantenimiento y Soporte de Aplicaciones y en este se menciona la etapa de pruebas.
Porque en la actualización documental que se encuentra en proceso de construccióm esta contemplado las actividades de pruebas de software, casos de uso, liberaciones, etc.</t>
  </si>
  <si>
    <r>
      <t xml:space="preserve">No fueron compartidos soportes.
17/08/2021: La OGI solicita la ampliación de la actividad.
</t>
    </r>
    <r>
      <rPr>
        <sz val="10"/>
        <color rgb="FFFF0000"/>
        <rFont val="Arial Narrow"/>
        <family val="2"/>
      </rPr>
      <t>12/08/2022: Basados en la metodologia SCRUM N-TE3-098 Instructivo Seguimiento a desarrollos metodología SCRUM y hacemos uso de los formatos : F-TE3-402 Formato Historias de usuario, actas de aceptación de producto y F-TE3-029 Formato Pruebas, Capacitación y Aceptación de producto , se dio acceso a la ruta de SharePoint para consultar la información y apliación de los soportes anteriormente mencionados.</t>
    </r>
    <r>
      <rPr>
        <sz val="10"/>
        <color rgb="FF000000"/>
        <rFont val="Arial Narrow"/>
        <family val="2"/>
      </rPr>
      <t xml:space="preserve">
</t>
    </r>
  </si>
  <si>
    <r>
      <t xml:space="preserve">24/08/2020: Existe el documento (compartiodo por OGI) que indica las fases y los pasos que la componen. De acuerdo a la explicación brindada por el área responsable esto sucede debido a que todavia la organización se encuentra en una etapa de modernización y actualización de los procesos de tecnología y aún el documento esta siendo modificado y actualizado constantemente. Por ello no existe una versión definitiva para ser publicada y oficializada.
17/08/2020: Según lo indicado por el área, se encuentran en proceso de actualización . Se debe realizar nuevamente el levantamiento de la información y se consolide con la aplicación GLPI, actividades que deben ser ejecutadas en conjunto con la oficina de Planeación. La OGI solicita la ampliación del término diciembre de 2021.
</t>
    </r>
    <r>
      <rPr>
        <sz val="10"/>
        <color rgb="FFFF0000"/>
        <rFont val="Arial Narrow"/>
        <family val="2"/>
      </rPr>
      <t>19/08/2022  se requiere reformular esta oportunidad de mejora hasta el mes de noviembre, En  el archivo Oportunidad de mejora se deja el porcentaje de avance. RUTA: \\fileserver\publica\91 - Evidencia OCI\Seguimimiento Avance Plan de Mejoramiento Interno\2022\OGI\2017\Proyecto ACT documental</t>
    </r>
    <r>
      <rPr>
        <sz val="10"/>
        <color theme="1"/>
        <rFont val="Arial Narrow"/>
        <family val="2"/>
      </rPr>
      <t xml:space="preserve">
14-08-2024.  No se ha realizado cierre completo del plan de mejoramiento 2019.   De la revisión de las actividades en resumen la evaluaciòn de seguimiento al plan de mejoramiento replanteado quedo:  
OM 1
OM 3:  OTI adjunta evidencia  el plan de remediación de EMTEL con la remediación de las actividades de 101 en total, 95 con remediación, y en proceso y 1 por iniciar para conformar el comité de seguridad de la información. se agrega información de BIA de tecnología.  De acuerdo a Mesa de Trabajo con Dirección y Planeación y en el sentido de evidencia recibida  / Mediante el Comité Institucional de Gestión y Desempeño​ No. 1 (Asincrónico), se realizó la aprobación del Metodología  de Plan Continuidad de Negocio - PCN​, pendiente realizar la actualización de los documentos. Evidencias: Acta CIGD No.1 del 14052024 y Presentación ppt , Dirección de Planeación y Prospectiva  De acuerdo a mesa de trabajo realizada el 14-ago-2025 y revisadas las evidencia, la Dirección de Planeación y Prospectiva realizo alcance  al correo del  09-ago-2024 solicitando ampliación del término a 30-jun-2025, mediante correo del 21-ago-2024.
OM 4:  OTI,  El DRP sigue en contrucción de acuerdo con el desarrollo del BCP en cabeza de la dirección de planeación y prospectiva, se ha retrasado por el rediseño y restructuración de la entidad, se requiere posponer, se evidencia el BIA y avance de actualización de copias de respaldo, la OTI envia correo 16/08/2024 solicitando ampliación de termino a 30-jun-2025.
OM 5:  De acuerdo a Mesa de Trabajo con Dirección y Planeación y en el sentido de evidencia recibida  / Mediante el Comité Institucional de Gestión y Desempeño​ No. 1 (Asincrónico), se realizó la aprobación del Metodología  de Plan Continuidad de Negocio - PCN​, pendiente realizar la actualización de los documentos. Evidencias: Acta CIGD No.1 del 14052024 y Presentación ppt , Dirección de Planeación y Prospectiva  de acuerdo a De acuerdo a mesa de trabajo realizada el 14-ago-2025 y revisadas las evidencia, la Dirección de Planeación y Prospectiva realizo alcance  al correo del  09-ago-2024 solicitando ampliación del término a 30-jun-2025, mediante correo del 21-ago-2024. OTI  en mesa de trabao contextualiza  El desarrollo del BCP en cabeza de la dirección de planeación y prospectiva, se ha retrasado por el rediseño y restructuración de la entidad, se requiere posponer el fin de la actividad, Requiere Ampliación a Junio 2025
OM 32, OM 33 y OM34:  De acuerdo con las evidencias soportadas para la actividad, las oportunidades d mejora se CIERRAN.</t>
    </r>
  </si>
  <si>
    <t>Auditoría de Procesos Discplinarios</t>
  </si>
  <si>
    <t>Auditoría Gestión de Sociedades Activas y en Liquidación</t>
  </si>
  <si>
    <t>Direccion Territorial Caribe</t>
  </si>
  <si>
    <t>OM1/OM2/OM7/OM10/OB2</t>
  </si>
  <si>
    <t>Comité Regional</t>
  </si>
  <si>
    <t>Contenido de las carpetas de los casos de comité no se encontraba completa, documentos faltantes.</t>
  </si>
  <si>
    <t>Sobrecarga del secretario en la atención de funciones y requerimientos.
Desconocimiento de colaboradores en información a incluir en las carpetas.</t>
  </si>
  <si>
    <t>Capacitación a los funcionarios de la coordinación comercial sobre el manejo del comité y los documentos requeridos para los expedientes de cada caso.</t>
  </si>
  <si>
    <t>Coordinador comercial</t>
  </si>
  <si>
    <t>Grabación actas de comité en las que el coordinador comercial indicaba el lider de proceso que lo estaba acompañando en el desarrollo de las gestiones como secretario del comité.</t>
  </si>
  <si>
    <t>22/08/2023
08/08/2024</t>
  </si>
  <si>
    <t>22/08/2023: Se tiene evidencia de capacitacion de tres funcionarios; pero se debe realizar capacitación a todo el personal que participa en el comité de negocios regional Norte, se sugiere capacitacion a la totalidad del personas dentro dicho proceso. Adjuntar registro de asistencia o grabaciones que evidencien la realización de dichas capacitaciones.
08/08/2024: Solo permite abrir una imagen en donde indican que la capacitación es un video y el registro de asistencia. Se debe verificar si a hoy el personal que se encuentra dentro del proceso esta capacitado. El excel "CAPACITACIÓN PARA FORTALECIMIENTO DE CONOCIMIENTO PROCEDIMIENTO COMITE REGIONAL" aportado en la carpeta no se puede abrir.</t>
  </si>
  <si>
    <t>OM1/OM2</t>
  </si>
  <si>
    <t>Redacción incompleta de las decisiones tomadas por el comité.</t>
  </si>
  <si>
    <t>Sobrecarga del secretario en la atención de funciones y requerimientos.
No se cuenta con un colaborador de apoyo para los secretarios del comité.
No revisión de los borradores de actas remitidos por el secretario a los miembros del comité y participantes.</t>
  </si>
  <si>
    <t>Asignación de un colaborador de apoyo a la secretaría técnica del comité para la revisión de los casos, documentos y documentación de acta acorde a lo descrito en la resolución que regula el comité regional.</t>
  </si>
  <si>
    <t>Gerente Regional</t>
  </si>
  <si>
    <t>Asignación del colaborador de apoyo por parte del Gerente Regional a través de memorando y/o correo electrónico.</t>
  </si>
  <si>
    <t xml:space="preserve">22/08/2023: Se evidencia correo solicitando funcionario colaborador a la gerente de la regional Norte, por lo tanto, no es suficiente para determinar su cumplimiento, la fecha de ejecución era el 30/06/2023. Por lo tanto, presenta incumplimiento.
08/08/2024: El formato presentado como evidencia solo se encuentra firmado por el colaborador. Verificar actualmente los casos del comite si son revisados por la persona asignada, que tipo de control ejerce y que evidencia queda de esta asignación. La demás evidencia cargada son las actas de los comites. </t>
  </si>
  <si>
    <t>Aprobación de acta diferente a lo reflejado en sistema.</t>
  </si>
  <si>
    <t>Revisados los casos en el desarrollo de los comités surgían variaciones en las sugerencias orientadas a aprobación.</t>
  </si>
  <si>
    <t xml:space="preserve">Realizar un comité de seguimiento a las aprobaciones dadas dentro de esta instancia y el estado actual de las mismas.
Seguimiento por correo electrónico a través de los líderes de procesos a la ejecución de las aprobaciones dadas. Archivo en excel de Base de Comite Regional Norte. Detalle textual de los expuesto durante el Acta de Comite, </t>
  </si>
  <si>
    <t>Programación comité regional de seguimiento, grabación y acta de comité.</t>
  </si>
  <si>
    <t>22/08/2023: La actividad no se ha ejecutado y tenía fecha de cierre el 30/06/2023, se sugirió determinar periodicidad de realización de actas y reuniones de seguimientos.
08/08/2024: No se presenta evidencia del comité de seguimiento para la verificación de las aprobaciones y el estado actual de los casos. No se presenta evidencias de los correos electrónicos para la ejecución de las aprobaciones. El excel aportado como control de compromisos pendientes tienen casos de 2023 en los cuales se indica que continua pendiente el compromiso.</t>
  </si>
  <si>
    <t>OM2</t>
  </si>
  <si>
    <t>Seguimiento a las actas y retroalimentación de los casos críticos.</t>
  </si>
  <si>
    <t>Desconocimiento de los funcionarios frente a las gestiones que son requeridas por el comité a las diferentes áreas de la regional en el desarrollo y revisión de los casos.</t>
  </si>
  <si>
    <t>Realizar la actualización y comunicación de funciones por cargo a todos los funcionarios de la regional dentro de los que quede en claro sus obligaciones frente a la correcta administración de los bienes.</t>
  </si>
  <si>
    <t>Comunicación de funciones actualizadas y firmadas por los funcionarios de la Gerencia Regional.</t>
  </si>
  <si>
    <t>22/08/2023: No se encontro relación de las actividades frente a la causa y la oportunidad de mejora. se sugirió revisar la causa raíz y la inclusión de actividades de control que permitan hacer seguimiento al contenido de las carpetas, redacción incompleta de las decisiones tomadas por el comité, aprobación de acta diferente a lo reflejado en sistema, seguimiento a las actas y retroalimentación de los casos críticos.
08/08/2024: De acuerdo con la observación del seguimiento de la vigencia 2023 no se evidenció ajustes a la actividad y a la causa raíz con respecto a la oportunidad de mejora. Adicionalmente, no se aportaron evidencias para verificar el cumplimiento de la actividad planteada.</t>
  </si>
  <si>
    <t>OM5</t>
  </si>
  <si>
    <t>Pólizas de seguro y preaprobados vencidos.</t>
  </si>
  <si>
    <t>Demoras en la preparación y presentación de casos a comité regional por parte de funcionarios y depositarios.
Demora en el proceso de inclusión de los contratos en pólizas colectivas para evitar vencimientos.</t>
  </si>
  <si>
    <t>Asignación de un colaborador de la coordinación comercial para el manejo de pólizas y garantías de contratos de arrendamiento con el objetivo de revisar, verificar y subsanar contratos que presenten esta condición.</t>
  </si>
  <si>
    <t>Gerente Regional/ Coordinador comercial</t>
  </si>
  <si>
    <t>Soportes de activación de pólizas.
Reporte de activación de pólizas al comité regional.</t>
  </si>
  <si>
    <t xml:space="preserve">22/08/2023: La actividad se encuentra en termino, sin embargo, se solicitó revisar el informe para determinar la causa raíz y así poder establecer acciones correctivas eficaces y efectivas.
08/08/2024: El soporte cargado sobre la asignación del colaborador se encuentra sin firma. Frente al excel de control de manejo de pólizas, se evidencian contratos vigentes sin garantía, por lo tanto, la actvidad establecida para eliminar las causas no ha sido efectiva.  </t>
  </si>
  <si>
    <t>OM6/OB2</t>
  </si>
  <si>
    <t>Demoras en aprobación en sistema de los negocios desde el momento de aprobación en comité regional.</t>
  </si>
  <si>
    <t>Cambios en los gerentes regionales en el periodo 2022 que dio a lugar a modificaciones en las minutas y reprocesos en las firmas.</t>
  </si>
  <si>
    <t>1. Establecimiento de puntos de control para que la aprobación de documentos físicos y aprobación en sistema sea más ágil.</t>
  </si>
  <si>
    <t>Gerente Regional/ Coordinadora jurídica.</t>
  </si>
  <si>
    <t>Designación de funcionario para la revisión y/o elaboración de minutas para firma de la Gerencia.</t>
  </si>
  <si>
    <t>22/08/2023: MEJORAR REDACCION DE LA ACTIVIDAD, PUNTUALIZAR EL CONTROL, donde se evidencia disminución de tiempos, ampliar la fecha de cierre e incluir actividades del proceso.
08/08/2024: La evidencia documentada no es clara con respecto a la actividad. Al revisar los soportes cargados en la carpeta, se encuentra una propuesta de formato para control de Seguimiento Comites Regionales y un excel de seguimiento de compromisos pendientes, este último no corresponde con la actividad y la oportunidad de  mejora. Con respecto a la designación de un funcionario que se documento como parte de la evidencia no se aportaron documentos.</t>
  </si>
  <si>
    <t>OM6</t>
  </si>
  <si>
    <t>2. Solicitar revisión del flujograma del procedimiento que tiene establecido un tiempo máximo de 60 minutos para todas las actividades que tiene asociado la elaboración, firma y aprobación de contrato.</t>
  </si>
  <si>
    <t>Funcionario apoyo OAP.</t>
  </si>
  <si>
    <t>Memorando de solicitud de revisión y ajuste al flujograma de contratos de arrendamiento.</t>
  </si>
  <si>
    <t xml:space="preserve">22/08/2023: La actividad tenía fecha de ejecución el 30/06/2023, sin embargo, no se ha ejecutado.
08/08/2024: No se aportaron evidencias sobre esta actividad. </t>
  </si>
  <si>
    <t>OM10</t>
  </si>
  <si>
    <t xml:space="preserve">Evidencia de posibes riesgos materializados por diferencias  en  minutas de contratos  de arriendo frente a un periodo de gracia  de seis meses  no aprobado en comité de negocios regional y/o nivel central. </t>
  </si>
  <si>
    <t xml:space="preserve">* Error de digitacion por el GIT comercial,  en la  solicitud  de la elaboracion de minuta. 
* Falta de revisiòn por parte del GIT juridico en las minutas de contratos antes de la firma de la gerencia. 
 * Validaciòn y seguimiento de casos en comitè, miembros del comite. 
</t>
  </si>
  <si>
    <t xml:space="preserve">Solicitud de  creaciòn de minutas acompañado de soportes de lo aprobao en los comitès (grabacion y/o extracto del comite).Asignaciòn de funcionarios para el proceso de elaboraciòn y revisiòn de minutas. Revision minuciosa del contenido de las minutas elaboradas acorde a lo aprobado en comite de negocios regional o nivel central .Seguimiento en comitè Regional a la suscripciòn de contratos vs lo aprobado en sesiòn. </t>
  </si>
  <si>
    <t xml:space="preserve">Gerente Regional.Coordinacion comercial - GIT.Coordinacion juridica- GIT.Coordinacion operativa. GIT
</t>
  </si>
  <si>
    <t xml:space="preserve">Informe de seguimiento y línea de tiempo casos identificados, con los soportes necesarios. Presentación de casos y soluciones a comité Regiona y de nivel Central. </t>
  </si>
  <si>
    <t xml:space="preserve">22/08/2023: Esta OM tiene casos muy específicos, las actividades establecidas dentro del PM son generales y no atacan la causa raíz de cada situación, por lo tanto, se solicitó la revisión y reformulación del Plan de Mejoramiento. La actividad tiene fecha de ejecución el 31/03/2023, se encuentra vencida.
08/08/2024: De acuerdo con la observación efectuada por la OCI en el seguimiento de la vigencia 2023, no se realizaron ajustes a la actividad. Adicionalmente, dentro de las evidencia aportadas en la carpeta, se incluyó un excel "BASE COMITÉS REGIONAL 2023" que al ser revisado no es consistente con lo planteado en en el plan de mejoramiento.
</t>
  </si>
  <si>
    <t>Direccion Territorial Occidente</t>
  </si>
  <si>
    <t>OM4</t>
  </si>
  <si>
    <t>Aprobacion fuera de las atribuciones de las Gerencias Regionales</t>
  </si>
  <si>
    <t xml:space="preserve">OM4: Instrucciones dadas en su momento por la gerencia 
Regional, donde no se llevaran estos casos a comité 
Regional </t>
  </si>
  <si>
    <t xml:space="preserve"> Implementación del procedimiento en cuanto  el envio de comunicaciones para notificar las  prorrogas y la presentacion de las mismas en 
Comité Regiona</t>
  </si>
  <si>
    <t xml:space="preserve"> Grabación y elaboraciónde actas de comité Regional donde 
se plasma la decisón con el respectivo analisis del comité Regional.</t>
  </si>
  <si>
    <t>Se revisaron aleatoriamente los casos que se  llevan de prorroga al comité y se evidencio que se cumple con lo establecido en el procedimiento.</t>
  </si>
  <si>
    <t>OM8</t>
  </si>
  <si>
    <t xml:space="preserve">OM8: Fue error en la transcripción del acta, contrato 
asignado a cobro cartera por parte de CISA, los abonos 
que se evidencian fueron cupos expedidos por el 
operador comercial.
Por parte de la Regional no se suscribió el acuerdo ya que 
no se remitió a Nivel Central. Por cambio en 
coordinaciones. </t>
  </si>
  <si>
    <t>Se lleva un control en excel donde se revisa el envio de los casos recomendados a comite de Nivel 
Central para su respectiva aprobación.</t>
  </si>
  <si>
    <t xml:space="preserve"> Documento del acta 
regional No. 44 del 25 de julio 2022.</t>
  </si>
  <si>
    <t>Se reviso la base control de los negocios, y se evidencia que se cumple con el control y seguimiento del  mismo, por tal razón la actividad se cierre efectiva</t>
  </si>
  <si>
    <t>OM9</t>
  </si>
  <si>
    <t>OM9: Se dio tratamiento para la aprobación como contrato 
Comercial urbano al predio con folio 100-86899/100-
71836/100-70111</t>
  </si>
  <si>
    <t xml:space="preserve"> Se debe presentar a comité para
recomendarlo a nivel central para subsanar la situacion presentada.</t>
  </si>
  <si>
    <t xml:space="preserve"> Aprobación de la ratificacion del negocio por parte de Nivel  Central y el acta de comite que toma la decisión</t>
  </si>
  <si>
    <t xml:space="preserve">Teniendo en cuenta el cambio de atribuciones en la metodología de la administración del frisco de versión 17 del 30/12/2024, se presentó a comité Territorial y  fueron aprobados los casos del folio 100-86899/100- 71836/100-7011 en sesión 5 virtual del 13/06/2024. por  tal razón la actividad se cierre efectiva </t>
  </si>
  <si>
    <t>Alta rotación y sobrecarga del secretario (Coordinador Comercial) en la atención de funciones y requerimientos. Desconocimiento de colaboradores en información a incluir en las carpetas.</t>
  </si>
  <si>
    <t>Capacitación a los funcionarios de la coordinación comercial sobre el manejo del comité y los documentos requeridos para los expedientes de
cada caso.
Implementación de las carpetas de comité para que cada funcionario ingrese en estas las información y posterior revisión del secretario del comité</t>
  </si>
  <si>
    <t>Grabación actas de comité en las  que el coordinador comercial 
indicaba el lider de proceso que lo 
estaba acompañando en el  desarrollo de las gestiones como secretario del comité.</t>
  </si>
  <si>
    <t>Se presentan las grabaciones y soportes de
la socializacion del comité nuevas directirces.</t>
  </si>
  <si>
    <t>Redacción imcompleta de las decisiones tomadas por el comité.</t>
  </si>
  <si>
    <t>Sobrecarga del secretario en la atención de funciones y 
requerimientos.
No se cuenta con un colaborador de apoyo para los 
secretarios del comité. 
No revisión de los borradores de actas remitidos por el  secretario a los miembros del comité y participantes.</t>
  </si>
  <si>
    <t>Asignación del colaborador de 
apoyo por parte del Gerente  Regional a través de memorando y/o correo electrónico.</t>
  </si>
  <si>
    <t>Se presento como soporte el formato de funciones
asignadas a la trabajadora Laura Mendoza</t>
  </si>
  <si>
    <t>Sobre carga laboral que no permite a los funcionarios 
frente a las gestiones que son requeridas por el comité a 
las diferentes áreas de la regional en el desarrollo y 
revisión de los casos</t>
  </si>
  <si>
    <t>Asignar a un solo funcionario la elaboración de las actas de Comite Regional.</t>
  </si>
  <si>
    <t xml:space="preserve"> Acta debidamente diligenciado</t>
  </si>
  <si>
    <t>Se revisaron las elaboraciones de actas de la
vigencia 2023 y la de enero a julio de 2024, y se
encuentran diligenciadas y firmadas. La Territorial asigno
un profesional para la elaboración y control de las actas. 
Se cierra la actividad efectiva.</t>
  </si>
  <si>
    <t>Contratos sin Pólizas de seguro</t>
  </si>
  <si>
    <t>Demora en el envio de la inclusión del preaprobado a la poliza contrato 11142
Equivocacion por parte de la aseguradora para el caso del contrato 11133, que realizó el preaprobado a nombre de Seguros Comerciales Bolivar.
El contrato 9127, no hay incumplimiento por parte de la 
regional toda vez que es un pago anticipado de contrato</t>
  </si>
  <si>
    <t>Se envia el correo para la inclusion del contrato a la poliza, como tambien la solciitud de corección a la aseguradora</t>
  </si>
  <si>
    <t>Gerente Regiona
Coordinador comercial</t>
  </si>
  <si>
    <t>Soportes de activación de pólizas.
Reporte de activación de pólizas al comité regional</t>
  </si>
  <si>
    <t>Revisados los casos 11142 y 11133 para la
inclusión de pólizas, se evidencia que fue aprobado e
incluido con póliza el 11 de julio del 2023.
11133, fue aprobado e incluido con póliza el 4 de
septiembre del 2023.
Se cierra la actividad efectiva.</t>
  </si>
  <si>
    <t>Dirección para la democratización de activos muebles</t>
  </si>
  <si>
    <t>OM1</t>
  </si>
  <si>
    <t xml:space="preserve">Diagnostico y Alistamiento </t>
  </si>
  <si>
    <t>Diferencias en Inventario de Semovientes SIGMA SAE 2.0.</t>
  </si>
  <si>
    <t>Porque no existe un sistema de informacion que consolide la Gestion y permita el ingreso de los nacimientos y la descarga de los siniestros y ventas</t>
  </si>
  <si>
    <t>Realizar el seguimiento al desarrollo que se encuentra en marcha para el registro de nacimientos y muertes en el aplicativo SIGMA</t>
  </si>
  <si>
    <t>Gerencia de Bienes Muebles</t>
  </si>
  <si>
    <t>Reporte de las historia de ususario del desarrollo en tramite reporteador de sigma descargado de la carpeta 19 del proceso 201900445 donde se evidencian 16 muertes y 95 nacimientos 
archivo pdf oficina control inventario</t>
  </si>
  <si>
    <t>El modulo de registro de nacimientos y muertes ya se encuentra en funcionamiento, la Direccion de Muebles se encuentra adelantando el cargue de la informacion correspondiente se adjunta el reporteador de SIGMA del proceso 201900445 
la Direccion de control de inventario informa, se realizó la verificación de los informes cargados por la Dirección para la Democratización de Activos Muebles, sobre los decesos de semovientes, en el módulo de "Informes Nacimientos/Decesos" dentro del aplicativo Sigma 2.0. (Se adjunta PDF con la revisión del módulo)</t>
  </si>
  <si>
    <t>Porque no se tiene a cargo de la Gerencia de Bienes Muebles el proceso de visitas a las fincas</t>
  </si>
  <si>
    <t>Realizar visitas sorpresa minimo 1 al año, (dependiendo de la cantidad de predios que tendríamos que visitar), con acompañamiento del veterinario de la Entidad, para verificar el inventario y el estado  administrado por los contratistas</t>
  </si>
  <si>
    <t>Informe de visita radicado en el sistema de información</t>
  </si>
  <si>
    <r>
      <rPr>
        <sz val="11"/>
        <rFont val="Arial Narrow"/>
        <family val="2"/>
      </rPr>
      <t xml:space="preserve">Se han adelantado visitas a diferentes fincas criadero la fortuna, Danubio, rancho grande, San Joaquin, simijaca se adjuntan los informes. OCI obs. se evidencian los siguintes informes: 20234300072003 del 8 de agosto el 2023 Informe visita realizada a la Criadero la Fortuna - Turbaco - Bolivar 
20244300103953 Informe Visita predio Damasco 30/07/2024
La visita a la finca el danubio no se tiene en cuenta en le entendido que hizo parte del acompañamiento de la Dirección de muebles al proceso de auditoria y no certifica el seguimiento como accion posterior
Informe técnico de revisión de semovientes raza Gyrolando – Hacienda San Joaquín, Puerto Salgar, Cundinamarca
13 y 14 de diciembre de 2023 
20244300096343, INFORME VISITA FINCA RANCHO GRANDE, el 25 de julio del 2024. Esta última no se tiene enceunta en ele entendido queno hizo parte de la auditoria y no hay semoveintes.
adicionalmente se adelantaron en enero del presente año visitas a todas las fincas de los contratos 75 y 103 por cambio de contratista donde se generaron actas de entrega de los predios y levantamiento de los inventarios un a un en sitio. No se evidencian los informes.
</t>
    </r>
    <r>
      <rPr>
        <sz val="11"/>
        <color theme="1"/>
        <rFont val="Arial Narrow"/>
        <family val="2"/>
      </rPr>
      <t xml:space="preserve">
</t>
    </r>
  </si>
  <si>
    <t>Proceso Supervisión y liquidación</t>
  </si>
  <si>
    <t>Supervision de contratos</t>
  </si>
  <si>
    <t>Se ajustan los informes de gestion de acuerdo al formato publicado en la arquitectura empresarial y correspondiente a la fecha de diligenciamiento.</t>
  </si>
  <si>
    <t>informes de gestión cargados en la pagina web de la Sociedad</t>
  </si>
  <si>
    <t>se encuentran cargados y actualizados en la pagina web de la entidad a la fecha en los contratos 73-74 75 y 103 del 2021 y 338 del 2023</t>
  </si>
  <si>
    <t>Porque  no se configuran todas 17 obligaciones generales y 27 específicas mensualmente</t>
  </si>
  <si>
    <t>La Gerencia realizara una lista de chequeo de las obligaciones generales y específicas del contrato para verificación y soporte al interior de los informes mensuales. </t>
  </si>
  <si>
    <t>Lista de chequeo adjunta a los informes mensuales cargados en la pagina web de la Sociedad</t>
  </si>
  <si>
    <t>Inicio Transparencia y acceso a la información pública 3. Contratación 3.3. Publicación de la Ejecución de Contratos Informes de Gestión Contractual Gerencia de bienes muebles (y en las vigencias 2021 y 2023) se encuentran publicados los informes.</t>
  </si>
  <si>
    <t>Se remite memorando 20234300055003 a la Oficina de etica, riesgos y cumplimiento con los formatos de materializacion de riesgo para su respectiva Gestión.</t>
  </si>
  <si>
    <t>Se remite memorando 20234300055003 materialización de riesgos y el plan de mejoramiento de tratamiento del riesgo elaborado en compañia con la Direccion de Integridad ,Anticorrupcion y cumplimiento</t>
  </si>
  <si>
    <r>
      <t xml:space="preserve">Se realizo el reporte de materializacion de riesgos y para el tratamiento de los mismos se adelanto plan de mejoramiento el cual se realizo con el acompañamiento de la Direccion de Integridad ,Anticorrupcion y cumplimiento.
</t>
    </r>
    <r>
      <rPr>
        <sz val="11"/>
        <color rgb="FFFF0000"/>
        <rFont val="Arial Narrow"/>
        <family val="2"/>
      </rPr>
      <t>Se evidencia el reporte de materialización del riesgo con el acompañameinto de la OIAC</t>
    </r>
    <r>
      <rPr>
        <sz val="11"/>
        <color theme="1"/>
        <rFont val="Arial Narrow"/>
        <family val="2"/>
      </rPr>
      <t>.</t>
    </r>
  </si>
  <si>
    <t>Porque los siniestros presentados se encuentran en proceso de reclamacion por el contratista y como la poliza representa la cobertura del riesgo esta Gerencia no considero necesario realizar el reporte de materializacion del riesgo hasta tanto no se obtenga la respuesta formal por parte del contratista de la respuesta de la aseguradora.</t>
  </si>
  <si>
    <t>La Gerencia reportara la materializacion del riesgo en el periodo que lo reporte el contratista independientemente el tramite en curso que este surtiendo la reclamación de la poliza.</t>
  </si>
  <si>
    <t xml:space="preserve">Se adjunta correo electronico que contiene la traza de la informacion de las gestiones adelantadas con los siniestros objeto de reclamacion </t>
  </si>
  <si>
    <r>
      <t xml:space="preserve">Se han adelantado las gestiones tendientes a la recuperacion de los activos  sustentando los hechos que son objeto de reclamacion a las polizas del </t>
    </r>
    <r>
      <rPr>
        <sz val="11"/>
        <rFont val="Arial Narrow"/>
        <family val="2"/>
      </rPr>
      <t xml:space="preserve">contrato y la poliza todo riesgo de SAE, dentro de los periodos estipulados.
</t>
    </r>
    <r>
      <rPr>
        <sz val="11"/>
        <color rgb="FFFF0000"/>
        <rFont val="Arial Narrow"/>
        <family val="2"/>
      </rPr>
      <t xml:space="preserve">Se evidencia correo electrónico del  14 de agosto de 2024 a la aseguradora, fecha psoterior al cierre de la actividad. Se reuqiere evidencia de la respuesta de la aseguradora con el fin de conocer los resultados del análisis realziado y las acciones a seguir, </t>
    </r>
  </si>
  <si>
    <t>OM3</t>
  </si>
  <si>
    <t>Información Financiera del FRISCO del Inventario de Semovientes</t>
  </si>
  <si>
    <t>plan de mejoramiento SIRECI</t>
  </si>
  <si>
    <t>Teniendo en cuenta que las acciones de mejora planteadas para la auditoria financiera del 2022 hallazgo 4 fila 605 auditoria 18 fueron inefectivas, se planteo un nuevo plan de mejoramiento para atacar las causas raiza de este hallazgo donde  la accion de mejora de la fila 2  en el plan de mejoramiento sireci contribuye a conciliar las cifras de disposicion final contra las cifras que reporta la Direccion financiera. este plan de mejora se suscribio el 19/07/2024, este plan de mejoramiento se suscribio con el acompañamient de la Dirección de integridad Etica y Cumplimiento.</t>
  </si>
  <si>
    <t>Proceso de ingreso de activos</t>
  </si>
  <si>
    <t xml:space="preserve">Falta de gestión y cumplimiento por parte de las gerencias regionales, en los tiempos establecidos 10 días habiles, para el cargue de documentación en el aplicativo SIGMA SAE 2.0  </t>
  </si>
  <si>
    <t>GIT Aseguramiento y Control de la información</t>
  </si>
  <si>
    <t>La oficina de control de inventario indica que cargo la evidencia del seguimiento adelantado en la siguiente ruta(correos electrónicos) en la siguiente ruta  \\fileserver.saesas.gov.co\publica\91 - Evidencia OCI\2024\Seguimiento Planes de Mejoramiento Internos, Dirección de Control del Inventario.</t>
  </si>
  <si>
    <t>Demoras en el cargue de documentos asociados a las diligencias de secuestro de semovientes (Registro de semovientes en SIGMA)</t>
  </si>
  <si>
    <t>La capacidad operativa de las Gerencias Regionales se ve superada por el número de diligencias que se deben atender, ocasionando demoras en el cargue de los documentos en el aplicativo SIGMA SAE 2.0</t>
  </si>
  <si>
    <t xml:space="preserve">Se destinará un lider dentro del área operativa de cada Regional para realizar seguimiento a los procesos de revisión y subsanación de los oficios de diligencias remitidos por el GIT de Aseguramiento de la Información, emitiendo alertas a los funcionarios asignados en campo para subsanación de estos. Para seguimiento en el cargue y cierre, se solicitara a la gerencia de TH personal operativo para subsanar las necesidades que presentan las coordinaciones operativa.  </t>
  </si>
  <si>
    <t>Gerencias Regionales</t>
  </si>
  <si>
    <t>Correos electrónicos
Seguimiento vía Teams
Memorando de solicitud a Gerencia de Talento Humano.</t>
  </si>
  <si>
    <t xml:space="preserve">No se evidencian soportes del cumplimiento de la seguan actividad. </t>
  </si>
  <si>
    <t>Proceso de seguridad de la información</t>
  </si>
  <si>
    <t>Materialización del Riesgo eliminación de
registro de información de inventario de
semovientes – actualización información
semovientes en página web e intranet.)</t>
  </si>
  <si>
    <t>1.	Restaurar los registros de los semovientes eliminados lógicamente en la diligencia 11200, presentando la solicitud en comité de control de cambios.
2.	Verificar los perfiles de Sigma 2.0 con acciones activas para editar y eliminar registros en el sistema de información con los lideres de los procesos.
3.	Desarrollar funcionalidad en Sigma 2.0 para cargar los nuevos perfiles definidos con las acciones permitidas en los formularios de los módulos del sistema de información.</t>
  </si>
  <si>
    <t>En Sigma 2.0 no se definieron los perfiles adecuadamente, permitiendo que los usuarios puedan tener más de un perfil y esto afecta los controles en los formularios, porque las acciones se solapan activando los  botones erróneamente.</t>
  </si>
  <si>
    <t xml:space="preserve">1.	Presentar en comité de control de cambios el ticket para restaurar los registros eliminados (lógicamente) en la diligencia 11200, y permita consultarlo en Sigma 2.0.
2.	Realizar mesas de trabajo con el área de aseguramiento y control de información, para definir el plan de trabajo para corregir perfiles.
3.	Realizar mesas de trabajo con las áreas que tiene usuarios en Sigma 2.0 y verificar perfiles y acciones de los usuarios asignados.
4.	Generar lista de usuarios activos, perfiles y acciones de Sigma 2.0 actuales.
5.	Desarrollar paramétricas con los perfiles y acciones definido en las mesas de trabajo. </t>
  </si>
  <si>
    <t>Oficina de Gestión de la Información</t>
  </si>
  <si>
    <t>1.	Acta de comité de control de cambios donde se presentó la restauración de los registros eliminados.
2.	Grabaciones de las mesas de trabajo con las áreas.
3.	Correos electrónicos solicitando información para la definición de los usuarios activos por áreas.
4.	Reporte de usuarios, perfiles y acciones activos en Sigma 2.0
5.	Acta de comité de control de cambios con el paso a producción de la funcionalidad de parametrización de perfiles.</t>
  </si>
  <si>
    <r>
      <t xml:space="preserve">La OTI informo que se adelantaron todas las gestiones correspondientes a la subsanacion del caso y realizaran el cargue de la informacion en la ruta \\fileserver.saesas.gov.co\publica\91 - Evidencia OCI\2024\Seguimiento Planes de Mejoramiento Internos\OTI\Gestión de semovientes
La Dirección de control del inventario mediante Memorando 20231010061353, informó que no realizaría la materialización del riesgo, toda vez que no se ejecutó dentro del grupo, así como tampoco a ningún funcionario del mismo, de igual manera esta Dirección mediante Ticket No. 86723, solicitó deshabilitar los botones Eliminar y Editar para los activos ya registrado, </t>
    </r>
    <r>
      <rPr>
        <sz val="11"/>
        <color rgb="FFFF0000"/>
        <rFont val="Arial Narrow"/>
        <family val="2"/>
      </rPr>
      <t xml:space="preserve">Teniendo en cuenta ésta información se debe asegurar la materilización del riesgo desde el área donde se preentó la situación. 
</t>
    </r>
    <r>
      <rPr>
        <sz val="11"/>
        <color theme="1"/>
        <rFont val="Arial Narrow"/>
        <family val="2"/>
      </rPr>
      <t xml:space="preserve">
</t>
    </r>
    <r>
      <rPr>
        <sz val="11"/>
        <color rgb="FFFF0000"/>
        <rFont val="Arial Narrow"/>
        <family val="2"/>
      </rPr>
      <t xml:space="preserve">No se evidenciaron soportes que evidencien elcumplimiento de las actividades  de acuerdo con las relación  de evidencias registradas. </t>
    </r>
  </si>
  <si>
    <t>Proceso Otras modalidades de disposición final</t>
  </si>
  <si>
    <t>Inventario sin gestión de devolución del Proceso 2017-00433.</t>
  </si>
  <si>
    <t>mediante mem "20234300055093 se informa a la Gerencia de Asuntos Legales atender orden de devolucion radicada con  radicado CE2017-025966 y con seguimientos en memorandos CS2018-008448 Y CI2018-004681</t>
  </si>
  <si>
    <t>Porque no se reitero a la Gerencia de Asuntos legales, el proceso de tramite de la orden de devolución que a partir del año 2019 quedo a cargo de esa Oficina por procedimiento.</t>
  </si>
  <si>
    <t>Memorando radicado
correo de oficina control de inventario donde se adjunta la traza de la informacion de la creación de la diligencia.
Radicado respuesta juridica</t>
  </si>
  <si>
    <r>
      <t xml:space="preserve">La Dirdam genera el radicado a la Direccion de control de inventario 20234300055093 para la creacion de la diligencia de devolucion en SIGMA
Control del inventario realiza solicitud activos muebles para identificacion puntual de los activos a devolver, Muebles remite la informacion y control del inventario genera la diligencia de devolucion y la traslada a la Direccion de juridica para que se genere el acto administrativo el cual reporta en revision en esa dependencia. </t>
    </r>
    <r>
      <rPr>
        <sz val="11"/>
        <color rgb="FFFF0000"/>
        <rFont val="Arial Narrow"/>
        <family val="2"/>
      </rPr>
      <t xml:space="preserve">Se recomienda reformular la fecha ocn el fin de contar con evidencia de las acciones finales. </t>
    </r>
  </si>
  <si>
    <t>OM7</t>
  </si>
  <si>
    <t>Inventario sin gestión y área responsable de su administración</t>
  </si>
  <si>
    <t>Se adjunta correo electronic que soporta que los activos estan a cargo de la Direccion Administrativa</t>
  </si>
  <si>
    <r>
      <t xml:space="preserve">se identifico informacion donde se evidencia que los animales se encuentran contabilizados en la cuenta de propiedad planta y equipo de la entidad, por tanto es tanto esta oportunidad de mejora debe involucrar a la direccion financiera.
Al proponer trasladar la responsabilidad de la actividada otra área de la entidad, </t>
    </r>
    <r>
      <rPr>
        <sz val="11"/>
        <color rgb="FFFF0000"/>
        <rFont val="Arial Narrow"/>
        <family val="2"/>
      </rPr>
      <t>se debe tramitar formalmente mediante memorando y/o mesa de trabajo comn el fin de socializar los compromisos y la entrega al área.</t>
    </r>
  </si>
  <si>
    <t>Caso Villa sofia</t>
  </si>
  <si>
    <t>Porque no se realizaba seguimiento al inventario que se encontraba en una administración diferente a los contratistas</t>
  </si>
  <si>
    <t>Realizar mesa de trabajo con regionales para retomar información y definir compromisos de administración</t>
  </si>
  <si>
    <r>
      <t xml:space="preserve">soporte de grabaciones reunion via teams y correos electronicos compromisos. </t>
    </r>
    <r>
      <rPr>
        <sz val="11"/>
        <color rgb="FFFF0000"/>
        <rFont val="Arial Narrow"/>
        <family val="2"/>
      </rPr>
      <t>Correo electronico remitido por la regional occidente donde adjunta y relaciona toda la traza de informacion caso villa sofia</t>
    </r>
  </si>
  <si>
    <t>Se adelanto mesa de trabajo via teams el 13 de julio del 2023 solicitando toda la traza de infoirmacion para adelantar el analisis de la misma y una ruta a seguir</t>
  </si>
  <si>
    <t>Implementar el seguimiento indistintamente al mecanismo de administracion registrado en el inventario de bienes muebles de la tipologia semovientes.</t>
  </si>
  <si>
    <r>
      <t xml:space="preserve">Solicitudes de viabilidades juridicas y soportes de requerimientos a otras areas usuarias en el evento de encontrarsen novedades. </t>
    </r>
    <r>
      <rPr>
        <sz val="11"/>
        <color rgb="FFFF0000"/>
        <rFont val="Arial Narrow"/>
        <family val="2"/>
      </rPr>
      <t>Memorando e requerimiento a Dirección de rurales, respuestas, repuesta a la solicitud, resolucin entrega depositario, resolucion registro depositarios provisionales, en otros soportes</t>
    </r>
  </si>
  <si>
    <t>La direccion de Muebles Mediante correo electronico el 02 de febrero de 2024, por parte de Liceth Pineda Cante envio una solicitud a Zaira Maria Martinez indicando lo siguiente "solicito de tu amable colaboración a fin de informarme por este medio si el caso de los semovientes extraviados al depositario de Villa Sofia pertenece al área de rurales, esto con el fin de que por parte de ustedes se  inicien las acciones legales que crean pertinentes frente al caso" sumado a ello se remitio una circular interna(20244300022613) mediante la cual se solicita la definición de las acciones legales frente a las perdidas, en respuesta de la solicitud se remitio la respuesta por parte de la Direccion de Democratizacion de activos Inmuebles rurales 20244100055793 en donde se indica que en el expediente se encuentra el actas de recepcion en la que se relacionan 24 semovientes, 21 bovinos de raza cruzada, 2 ponnys, 1 burra, y 1 llama, en el predio que se entrega al sepositario privisional señor Luis Fernando Yance, posteriormente el apoderado del señor Luis Fernando Yance, el señor Jose Vicente Cuartas llama al depositario a indicarle que  "diego alias el caballo" se lleva de la finca 35 semovientes, 1 caballo percheron, 1 tanmque lechero en acero, 3 televisores plasma, 1 impulsor de carga electrica1 1 guadaña, 1 fumigaadora, 1 maquina pica pasto. Hubo una comunicacion de Vicepresidencia de Inmuebles y Muebles de SAE az la Fiscalia General de la Nacion y a la Fiscalia 14 Especializada de Extincion del derecho de Dominio poniendo en conocimiento la denuncia realizada por el depositario provisional (CS2016-018015)</t>
  </si>
  <si>
    <t>Realizar visitas a la Finca Villa Sofia para determinar las acciones a tomar de acuerdo con la informacion que se obtenga en la visita.</t>
  </si>
  <si>
    <t>Gerencia Regional Occidente</t>
  </si>
  <si>
    <r>
      <t xml:space="preserve">Informes de visita, inventario y reporte de novedades, </t>
    </r>
    <r>
      <rPr>
        <sz val="11"/>
        <color rgb="FFFF0000"/>
        <rFont val="Arial Narrow"/>
        <family val="2"/>
      </rPr>
      <t>no se adelanto la visita a finca porque de acuerdo a lo informado por la regional el predio fue devuelto y no existe reporte de recepcion de semovientes</t>
    </r>
  </si>
  <si>
    <r>
      <t xml:space="preserve">De acuerdo a lo informado por la regional Occidente el predio ya no se encuentra administrado por el depositario y en el momento e la recepcion no se recibieron semovientes.
</t>
    </r>
    <r>
      <rPr>
        <sz val="11"/>
        <color rgb="FFFF0000"/>
        <rFont val="Arial Narrow"/>
        <family val="2"/>
      </rPr>
      <t>Se evidencian avances frente al cumplimiento de la actividades a  cargo de la Dir. de muebles, sin embargo el área registra soportes de nuevas actividades las cuales deben reformularse para lograr evaluarse en la próxima vigencia.
La última actividad requiere avances para lograr el cierre de pesta oportundiad  de mejora.</t>
    </r>
  </si>
  <si>
    <t>Proceso  Archivo y correspondencia</t>
  </si>
  <si>
    <t xml:space="preserve">Gestión Documental Supervisión de Contratos de Administración de
Semovientes </t>
  </si>
  <si>
    <t>Porque en el momento que se crearon la TRD para la Gerencia no se contemplo la tipologia semovientes y los documentos correspondientes se guardaban bajo la codificacion de los contratos</t>
  </si>
  <si>
    <t>Solicitar al GIT de archivo y correspondencia la actualización de las TRD-430 para incluir semovientes</t>
  </si>
  <si>
    <r>
      <t xml:space="preserve">TRD-430 con la inclusion y/o actualización correspondiente </t>
    </r>
    <r>
      <rPr>
        <sz val="11"/>
        <color rgb="FFFF0000"/>
        <rFont val="Arial Narrow"/>
        <family val="2"/>
      </rPr>
      <t xml:space="preserve">se adjuntan los correos de tramite de los trabajos adelantado en las actualizaciones de TRD </t>
    </r>
  </si>
  <si>
    <t>15 de agosto del 2024.</t>
  </si>
  <si>
    <r>
      <t xml:space="preserve">En la actualidad se estan adelantando mesas de rabajo para actualizar las TRD de acuerdo a la reestructuracion.
</t>
    </r>
    <r>
      <rPr>
        <sz val="11"/>
        <color rgb="FFFF0000"/>
        <rFont val="Arial Narrow"/>
        <family val="2"/>
      </rPr>
      <t>Se evidencian avances frente al cumplimiento de la actividades a  cargo de la Dir. de muebles, sin embargo se recomienda reformular fechas con el fin de dar cumplimiento al 100%.</t>
    </r>
  </si>
  <si>
    <t>Dirección Territorial Centro Oriente</t>
  </si>
  <si>
    <r>
      <rPr>
        <b/>
        <sz val="11"/>
        <color rgb="FF000000"/>
        <rFont val="Arial Narrow"/>
        <family val="2"/>
      </rPr>
      <t xml:space="preserve">Seguimiento a decisiones tomadas en comité de negocio regional </t>
    </r>
    <r>
      <rPr>
        <sz val="11"/>
        <color rgb="FF000000"/>
        <rFont val="Arial Narrow"/>
        <family val="2"/>
      </rPr>
      <t>En revisión del contenido de las actas suscritas en el primer semestre de la vigencia 2023, por la Gerencia Regional  Centro Oriente y la Gerencia Regional Suroccidente, no se evidencia el registro del resumen de compromisos en  las actas, con el fin de validar el avance de las decisiones aprobadas en el desarrollo del comité regional, como  tampoco la constancia del estado de avance de las decisiones tomadas en las reuniones anteriores, generando  falta de cumplimiento de los numerales referidos anteriormente. Es preciso mencionar que del 100% de las actas revisadas corresponde a las proporcionadas por cada una de las  Gerencias regionales, a través del cargue en la capeta publica compartida No. 91 así:  ✓ Veintinueve (29) actas para la Gerencia Regional centro Oriente, equivalen al 100% de actas sin evidencia  el seguimiento a compromisos.</t>
    </r>
  </si>
  <si>
    <t>Posibilidad de Afectación Económica y Reputacional por incumplimiento de la normativa vigente debido a desconocimiento técnico y/o debilidades en la aplicación de controles operacionales.</t>
  </si>
  <si>
    <t xml:space="preserve">Diligenciar la base de control de seguimiento de todos los negocios presentados en Comité Regional y las 
respectivas anotaciones de compromisos, decisiones y aprobaciones para su seguimiento. </t>
  </si>
  <si>
    <t>Coordinador Git Democratización de Activos (Secretaria Ténico de Comité Territorial)</t>
  </si>
  <si>
    <t>Base "Control Comité de Negocios Nivel Regional "</t>
  </si>
  <si>
    <r>
      <rPr>
        <b/>
        <sz val="11"/>
        <color rgb="FF000000"/>
        <rFont val="Arial Narrow"/>
        <family val="2"/>
      </rPr>
      <t xml:space="preserve"> Estado de inventario </t>
    </r>
    <r>
      <rPr>
        <sz val="11"/>
        <color rgb="FF000000"/>
        <rFont val="Arial Narrow"/>
        <family val="2"/>
      </rPr>
      <t>En la revisión desarrollada por el equipo auditor de la información reportada a través del aplicativo SIGMA a corte  31 de agosto del 2023, se evidencia registrado el estado de ocupación en SIGMA de los FMI que hicieron parte  de la muestra definida para ser evaluada con diferencias con las aprobaciones realizadas en: Dando como resultado el 80% correspondiente a dieciséis FMI con estado diferente en el inventario de la decisión  aprobada dentro del comité y un 20% de cuatro FMI 200-9055, 50C-1205768, 50C-1349334, 50C-1673620 con  estado acorde a dichas decisiones</t>
    </r>
  </si>
  <si>
    <t>1.Posibilidad de Afectación Económica y Reputacional por inadecuada caracterización de los activos debido a  información, recursos y conocimientos insuficientes para la ejecución del proceso.                   
2.No contar con la información real del inventario de los activos en administración.</t>
  </si>
  <si>
    <t>Realizar memorando con los lineamientos y resiquitos para presentación de casos a comité. Dónde se informa que las visitas deberan contar con un tiempo no menor mayor a 6 meses de actualización para la presentación de estos.</t>
  </si>
  <si>
    <r>
      <rPr>
        <b/>
        <sz val="11"/>
        <color rgb="FF000000"/>
        <rFont val="Arial Narrow"/>
        <family val="2"/>
      </rPr>
      <t>Seguimiento de Gerencia Comercial de la remisión de Gerencias Regionales  de los casos aprobados en Comité Regional y consolidación Observaciones Comité de Nivel Central y posterior retroalimentación a Regionales</t>
    </r>
    <r>
      <rPr>
        <sz val="11"/>
        <color rgb="FF000000"/>
        <rFont val="Arial Narrow"/>
        <family val="2"/>
      </rPr>
      <t xml:space="preserve"> no se evidencia el seguimiento y control de la ejecución de la Gerencia Comercial como  2da línea en el término establecido de la evaluación del reporte de la base de control actualizada de los casos  aprobados durante el mes anterior por parte de las Gerencias Regionales y que les deben remitir los cinco (5)  primeros días hábiles de cada mes, para el respectivo seguimiento y evaluación de la presentación de las  observaciones y consideraciones al Comité de Nivel Central y a las Gerencias Regionales, para dar cumplimiento  a las decisiones tomadas por la Junta Directiva y los lineamientos establecidos dentro de la Metodología de  administración de bienes, según versiones evaluadas versión 12 del 30 de noviembre de 2022, versión 13 del 22  de marzo de 2023 y versión 14 del 24 de abril de 2023 Esta falencia en la actividad de control y de seguimiento de  los casos aprobados en las regionales y nivel central evidencia situaciones que pueden generar posibles  materializaciones de riesgos con impactos económicos y reputacionales.</t>
    </r>
  </si>
  <si>
    <t>Posibilidad de Afectación Económica y Reputacional por incumplimiento de la normativa vigente debido a 
desconocimiento técnico y/o debilidades en la aplicación de controles operacionales</t>
  </si>
  <si>
    <t>Diligenciar la base de control de seguimiento de todos los negocios presentados en Comité Regional y las 
respectivas anotaciones de compromisos, decisiones y aprobaciones de manera mensual para que al cierre del 
mes sea remitido  los 5 primeros días hábiles del inicio del siguiente mes.</t>
  </si>
  <si>
    <r>
      <rPr>
        <b/>
        <sz val="10"/>
        <color rgb="FF000000"/>
        <rFont val="Arial Narrow"/>
        <family val="2"/>
      </rPr>
      <t xml:space="preserve">Negocios aprobados en el sistema SIGMA que tiene cuota pendiente por facturar. </t>
    </r>
    <r>
      <rPr>
        <sz val="10"/>
        <color rgb="FF000000"/>
        <rFont val="Arial Narrow"/>
        <family val="2"/>
      </rPr>
      <t xml:space="preserve">De la muestra realizada con la información cargada por la Regional Sur Occidente en la capeta publica compartida  No. 91, se evidencio el FMI 370-593683 presentado en Comité regional No. 3 del 30-ene-2023 con decisión del  comité regional “Recomendado” y presentado en Comité nivel central No.1 del 13 de febrero de 2023 con decisión  del comité nivel central “aprobado”. Se evidencia la aprobación en el sistema SIGMA del contrato de transacción #11357 con fecha de aprobación del  contrato el 29 de marzo de 2023, fecha posterior a la facturación realizada el 25 de cada mes, quedando a una  cuota que no queda vigente la fecha de facturación. </t>
    </r>
  </si>
  <si>
    <t>Afectación  económica y reputacional, ya que solo hasta la aprobación en el sistema el negocio empieza la facturación y esto 
conlleva a retrasos o no generación de productividad de activos por trámites administrativos.</t>
  </si>
  <si>
    <t xml:space="preserve">1.Revisar y analizar el tiempo de aprobación de los contratos en el sistema que se encuentra establecido en el  procedimiento
2.Establecer puntos de control para que la aprobación sea más ágil, con el fin que no se vean afectados los ingresos de la entidad. </t>
  </si>
  <si>
    <t>Base "Control Comité de Negocios Nivel Regional " y "Base de contratos de Arrendamiento mesnual"</t>
  </si>
  <si>
    <r>
      <rPr>
        <b/>
        <sz val="10"/>
        <color rgb="FF000000"/>
        <rFont val="Arial Narrow"/>
        <family val="2"/>
      </rPr>
      <t xml:space="preserve">Seguimiento actas de comité de negocios regional  </t>
    </r>
    <r>
      <rPr>
        <sz val="11"/>
        <color rgb="FF000000"/>
        <rFont val="Arial Narrow"/>
        <family val="2"/>
      </rPr>
      <t xml:space="preserve"> se evidencia falta de ejecución de puntos de control por parte de los secretarios  técnicos de cada comité regional para garantizar el cumplimiento de los requisitos y correcta completitud de los  documentos, según lo establecido en la resolución 892 de 2017, teniendo en cuenta que los soportes, son las  evidencias reales y materiales que respaldan las decisiones del Comité negocios regional y Comité de negocios central.</t>
    </r>
  </si>
  <si>
    <t>1.Posibilidad de Afectación Económica y Reputacional por: 1.tener documentos sin las características esperadas y 
que no respaldan la aprobación del comité. Coherencia y consistencia de los documentos que respaldan los 
negocios, incluye el acta de negocios y carpeta con los insumos del caso. 2.Por incumplimiento de la normativa vigente debido a 
desconocimiento técnico y/o debilidades en la aplicación de controles operacionales. 3. Por disponer de los recursos de los activos del FRISCO 
desconociendo su condición debido a información errónea de los activos.</t>
  </si>
  <si>
    <t>1.Analizar la pertinencia de asignar un colaborador de apoyo para los secretarios técnicos para la revisión de los  casos, documentos, y documentación de las actas acorde a los descrito en la resolución que regula los Comités  Regionales
2.Dar cumplimiento al termino establecido en la resolución 892 del 2 de agosto del 2017, frente al término de  elaboración de actas.
3.En los casos en donde el comité regional no se lleve a cabo la secuencia numérica debe conservarse a través  de una tabla de numeración que identifique cada comité, con el fin de anotar las novedades.</t>
  </si>
  <si>
    <t>Direccion Comercial</t>
  </si>
  <si>
    <t>Seguimiento de la Gerencia Comercial de la remisión de Gerencias Regionales de los casos aprobados en Comité Regional y consolidación observaciones Comité de Nivel Central y posterior retroalimentación a Regionales</t>
  </si>
  <si>
    <t>Dicha situación se presentó por la carga laboral existente</t>
  </si>
  <si>
    <t>Para dar cumplimiento a las decisiones de la Junta Directiva y lo establecido en la Metodología de Administración de los  bienes del FRISCO, se está realizando un seguimiento mensual enviando  memorando interno y correo electrónico a las respectivas Direcciones Territoriales solicitando informes de los casos que se presentan y se aprueban en sus comités.</t>
  </si>
  <si>
    <t>Dirección Comercial</t>
  </si>
  <si>
    <t>Memorando 20241500095653 / Correo electrónico de fecha 24/07/2024</t>
  </si>
  <si>
    <t>Dirección de Analítica, Alistamiento y Valoración</t>
  </si>
  <si>
    <t>Alistamiento de Activos</t>
  </si>
  <si>
    <t>Gestión y supervisión de avalúos comerciales urbanos.</t>
  </si>
  <si>
    <t>I. Desconocimiento de la aplicación del procedimiento en la supervisión de avalúos.</t>
  </si>
  <si>
    <t>Realizar informes de manera mensual a las diferentes firmas de avalúos mediante los formatos F-BS3-178 "Informe de ejecución de contratos" y F-BS3-333 "Formato evaluación proveedores".</t>
  </si>
  <si>
    <t xml:space="preserve">Supervisor del contrato. </t>
  </si>
  <si>
    <t>Informes mediante los formatos F-BS3-178 "Informe de ejecución de contratos" y F-BS3-333 "Formato evaluación proveedores".</t>
  </si>
  <si>
    <t>14-ago-2024:  En mesa de trabajo,se han tenido avances en la actividad propuesta, pendientes informes de supervisión y seguimiento a contratos de Avalúos.</t>
  </si>
  <si>
    <t>II. Debilidades en el control y seguimiento de los avalúos comerciales.</t>
  </si>
  <si>
    <t>Implementar un Acces para unificar la información de las distintas bases utilizadas en el proceso de avalúos y mantener la información actualizada.</t>
  </si>
  <si>
    <t>Gerente técnico y Profesional I</t>
  </si>
  <si>
    <t>Access</t>
  </si>
  <si>
    <t>Fecha de seguimiento: 14-08-2024se presenta BBDD de control y seguimiento Evidencia : base de datos Access</t>
  </si>
  <si>
    <t xml:space="preserve">III. Acuerdos de servicio. </t>
  </si>
  <si>
    <t xml:space="preserve">Ajustar los tiempos de acuerdo con el nuevo registro que quedo vigente desde el 18/11/2023, en el cual se establece que las firmas valuadoras tendrán un tiempo de 20 días hábiles para la entrega de los informes en condiciones normales. </t>
  </si>
  <si>
    <t>Gerente técnico y Profesional II</t>
  </si>
  <si>
    <t>Actas de Entrega por requerimiento y firma valuadora junto con Listado de asistencia - Reuniones Internas /Externas.</t>
  </si>
  <si>
    <t>Fecha de seguimiento 14-08-2024 Evidencia : actas de reunion junto con compromisos  adquiridos de firmas avaluadoras.</t>
  </si>
  <si>
    <t>IV. Procedimiento de actualización de avalúos. Aplicación incorrecta del procedimiento.</t>
  </si>
  <si>
    <t>Realizar la actualización de avalúos de manera trimestral teniendo en cuenta todos los avalúos comerciales que se vencieron en ese periodo y que cuentan con todas las validaciones correspondientes para poder ser actualizados.</t>
  </si>
  <si>
    <t>Gerente técnico y Profesional III</t>
  </si>
  <si>
    <t>Base CONSOLIDADO de actualización.  (Trimestral).</t>
  </si>
  <si>
    <t>Fecha de seguimiento 14-08-2024.  Evidencia: Reporte de solictudes y se verifica un fmi para validar la respectiva actulizacion por formato.</t>
  </si>
  <si>
    <t>V. Acompañamientos de visitas por parte de SAE. Lineamientos de dirección y anterior registro.</t>
  </si>
  <si>
    <t>Ajustar de acuerdo con el nuevo registro para las firmas valuadoras que quedo vigente el 18/11/2023, en la adenda No. 2 convocatoria lista de proveedores 02 de 2023 y pliegos de condiciones 2 de 2023, establece que la SAE sigue coordinado las visitas, pero el acompañamiento a las visitas por parte de SAE se realizara en ciertos casos. 
En caso de que se acompañe las vistas se diligenciara el formato de visita F-DP2-108.</t>
  </si>
  <si>
    <t>Gerente técnico y Profesional Especializado III</t>
  </si>
  <si>
    <t>Formato de visita F-DP2-108.</t>
  </si>
  <si>
    <t>Fecha de seguimiento 14-08-2024 sin Evidencia : Informan; no sean realizado acompañamientos desde SAE</t>
  </si>
  <si>
    <t>Aplicación de los parámetros de revisión tanto del instructivo y normativa vigente existente.</t>
  </si>
  <si>
    <t xml:space="preserve">Ajustar en los controles o reuniones de seguimiento realizados por la SAE la normativa y procedimientos vigentes con las diferentes firmas valuadoras de manera periódica.   </t>
  </si>
  <si>
    <t>Listado de asistencia - Reuniones Internas /Externas (compromisos).</t>
  </si>
  <si>
    <t>Fecha de seguimiento 14-08-2024. Evidencia: En los entregables actas de reunion internas y externas junto con compromisos  adquiridos de firmas avaluadoras</t>
  </si>
  <si>
    <t>Actualización de avalúos comerciales</t>
  </si>
  <si>
    <t xml:space="preserve">Implementación de la actualización de avalúos comerciales para bienes inmuebles.  </t>
  </si>
  <si>
    <t xml:space="preserve">1-	Realizar la actualización de los avalúos comerciales por LONJA de los inmuebles que se les aplico de manera incorrecta el índice; en el momento en que se encuentre vencido para así poder tener un avalúo comercial que se ajuste a la realidad.
2-	Modificar el procedimiento de metodología de actualizaciones debido a que esta ya no se ajusta con la reglamentación actual, teniendo en cuenta las disposiciones del gobierno nacional enmarcadas en los documentos, decretos y demás, que se debe de aplicar cada año y los diferentes criterios técnicos- catastrales. 
3-	Aplicar los índices de manera correcta con todos los decimales, para que no se generen variaciones en el cálculo de los valores actualizados. </t>
  </si>
  <si>
    <t>1-	Base de asignaciones de avalúos por LONJA. (Trimestral).
2-	Procedimiento de metodología de actualización, finales de marzo 2024.
3-	Base de Actualizaciones por FORMATO. (Trimestral).</t>
  </si>
  <si>
    <t xml:space="preserve">Fecha de seguimiento 14-08-2024. GAAV Iinforma que se esta elaborando procedimiento de metodologia de actualizacion </t>
  </si>
  <si>
    <t xml:space="preserve">Valor contable de bienes Inmuebles. </t>
  </si>
  <si>
    <t>Estimación de valor de bienes inmuebles desarrollada por la Gerencia Técnica. Metodologia desactualizada.</t>
  </si>
  <si>
    <t xml:space="preserve">Implementar metodología técnica para el calculo del avalúo de inmuebles que no cuentan con valor comercial. </t>
  </si>
  <si>
    <t xml:space="preserve">Metodologia técnica: Cálculo del avalúo de inmuebles que no cuentan con valor comercial </t>
  </si>
  <si>
    <t>fecha: 14/08/2024 no se evidencia procedimiento actualizado pendiente memorando 2023440154813.</t>
  </si>
  <si>
    <t>Actualización de procedimiento G-DP2-014</t>
  </si>
  <si>
    <t>Metodología de actualización de avalúos comerciales para bienes inmuebles procedimiento desactualizado.</t>
  </si>
  <si>
    <t>Modificar el procedimiento de metodología de actualizaciones revisando las fórmulas contenidas en este, para que los inmuebles se actualicen de manera anual y se apliquen los índices correspondientes sin generar cálculos incorrectos</t>
  </si>
  <si>
    <t xml:space="preserve">Procedimiento G-DP2-014 de metodología de actualización de avalúos comerciales. </t>
  </si>
  <si>
    <t>fecha 14/08/2024. No se evidencia procedimiento actualizado, en mesa de trabajo solitan ampliación de fecha para 31/12/2024.</t>
  </si>
  <si>
    <t xml:space="preserve">Funcionalidad Módulo de avalúos Sigma 2.0 </t>
  </si>
  <si>
    <t>Uso del sistema integrado de información misional de Activos SIGMA SAE 2.0, módulo de avalúos, no implementado.</t>
  </si>
  <si>
    <t xml:space="preserve">Implementar el modulo de avalúos en SIGMA 2.0, el cual tendrá posibles modificaciones para su uso.  </t>
  </si>
  <si>
    <t>Gerente técnico y Profesional Especializado I</t>
  </si>
  <si>
    <t xml:space="preserve">SIGMA 2.0 </t>
  </si>
  <si>
    <t>14-ago-2023:  En mesa de trabajo, No se han tenido avances en la actividad propuesta. Se le sugiere a la DAAV pendiente avance mostrado de la respectiva actualización o produccion del modulo de avaluos sigma 2.0</t>
  </si>
  <si>
    <t xml:space="preserve">Riesgos de la gestión de avalúos </t>
  </si>
  <si>
    <t>Riesgos identificados por la entidad en las matrices de riesgos aprobadas y publicadas para riesgos operativos, de corrupción y de seguridad de la información.</t>
  </si>
  <si>
    <t xml:space="preserve">Realizar mesas de trabajo con la GREC para ajustar las matrices de riesgos F-DE2-094, donde se agreguen los riesgos relacionados al proceso de avalúos. </t>
  </si>
  <si>
    <t>Gerente técnico y Gestor (Profesional III)</t>
  </si>
  <si>
    <t>Mesas de trabajo y matrices de riesgo F-DE2-094.</t>
  </si>
  <si>
    <t>14 -ago-2023:  En mesa de trabajo, No se han tenido avances en la actividad propuesta. Se le sugiere a la DAAV cargar el  acta de aprobación y carge en intranet de las matrices de riesgo.</t>
  </si>
  <si>
    <t>Direccion de Financiera</t>
  </si>
  <si>
    <t>Procedimiento de Pagos</t>
  </si>
  <si>
    <t>Falta de actualización, articulación y puesta en funcionamiento en la normatividad según arquitectura</t>
  </si>
  <si>
    <t>Desactualizacion del procedimiento de pagos de acuerdo a la vigencia actual</t>
  </si>
  <si>
    <t>Dentro de la documentación que le aplica al proceso auditado para los conceptos revisados en la muestra (Impuestos, Contribuciones de Valorizaciones, Servicios Públicos, Cuotas de Administraciones, Comisiones Depositarios y Pólizas) se identificó la siguiente normatividad, que se encuentra publicada en el macroproceso transversal de la Gerencia Financiera.
P-GF3-020_Procedimiento_de_Pagos.</t>
  </si>
  <si>
    <t>Actualización procedimiento de pagos P-GF3-020</t>
  </si>
  <si>
    <t xml:space="preserve">
Gerencia Financiera
</t>
  </si>
  <si>
    <t>Mesas de trabajo</t>
  </si>
  <si>
    <t xml:space="preserve">Revisado el procedimiento de pagos P-GF3-020, se evidencia que no se encuentra publicado en la intranet de la entidad https://intranetsae.saesas.gov.co/saein/Nuestra-SAE/Arquitectura-SAE/Gestion-financiera., sin embargo, se observa un nuevo código con el nombre de proveimiento de pagos PR-GF-004 Versión No.: 07 Vigencia desde: 28/06/2024.  </t>
  </si>
  <si>
    <t>Dentro de la documentación que le aplica al proceso auditado para los conceptos revisados en la muestra (Impuestos, Contribuciones de Valorizaciones, Servicios Públicos, Cuotas de Administraciones, Comisiones Depositarios y Pólizas) se identificó la siguiente normatividad, que se encuentra publicada en el macroproceso transversal de la Gerencia Financiera.
N-GF2-211 Lineamientos de gastos asociados a los activos.</t>
  </si>
  <si>
    <t xml:space="preserve">Solicitar la actulizacion de este tema en el FORMATO DE INVENTARIO DE DOCUMENTOS DE POR ÁREA - VICEPRESIDENCIA ADMINISTRATIVA Y FINANCIERA
Este proceso hace parte de la disposición final del inmueble. y los gastos que el area misional debe asociar al inmueble y el aplicativo donde debe estar registrada esta informacion, por lo tanto no hacen parte del proceso contable.
(1) Analizar la ubicación de este procedimiento en la infraestructura de la Entidad, para ser trasladado a la Vicepresidencia de bienes Muebles e Inmuebles debido a que hace referencia a los gastos que se deben cargar a un activo durante el periodo de tiempo que dure la administración por SAE,
(2) Actualizar el procedimiento con los documentos que actualmente se solicita para tramitar un gastos con cargo a los inmuebles.
</t>
  </si>
  <si>
    <t xml:space="preserve">Gerencia Financiera
Vicepresidencia administrativa y financiera
Planeación
</t>
  </si>
  <si>
    <t xml:space="preserve">Revisado en la intranet, se evidencia la publicación del el instructivo N-GF2-211 Lineamientos de gastos asociados sigue con la vesion2 del 16/10/2018.   https://intranetsae.saesas.gov.co/saein/Nuestra-SAE/Arquitectura-SAE/Gestion-financiera,   
La Dirección Financiera informa mediante correo electrónico el día 3 junio del 2024 que el citado instructivo se  solicitó a la Dirección de planeación la eliminación del mismo, en la matriz (enviada por el área de planeación en la actualización de los procedimientos), debido que  se logró determinar  al interior de la Dirección Financiera que el mismo está  incluido en el Procedimiento de pagos PR-GF-004 Versión No.: 07 Vigencia desde: 28/06/2024.
Teniendo  en cuenta  que a la fecha se encuentra publicado el Instructivo N-GF2-211 Lineamientos de gastos asociados sigue con la vesion2 del 16/10/2018, se solicita ampliación de fecha de cierre para 30 diciembre del 2024,  teniendo en cuenta la reestructuración que la entidad está realizando, </t>
  </si>
  <si>
    <t xml:space="preserve">Instructivo a cargo de la Gerencia de Bienes Inmuebles </t>
  </si>
  <si>
    <t>Dentro de la documentación que le aplica al proceso auditado para los conceptos revisados en la muestra (Impuestos, Contribuciones de Valorizaciones, Servicios Públicos, Cuotas de Administraciones, Comisiones Depositarios y Pólizas) se identificó la siguiente normatividad, que se encuentra publicada en el macroproceso transversal de la Gerencia Financiera.
N-GF3-095 Instructivo para la gestión de alistamiento admon realizado por terceros
-Politica_de_Gastos versión 1</t>
  </si>
  <si>
    <t>Este procedimiento fue estructurado para el pago de pasivos de los inmuebles, donde se encuentran los limeamientos requeridos para gestionar un anticipo y luego la legalizacion.
Este instructivo se solicita trasladado a la Gerencia Bienes Inmuebles.</t>
  </si>
  <si>
    <t>Gerencia Bienes Inmuebles
Planeación</t>
  </si>
  <si>
    <t>Pendiente el traslado de la Oportunidad de mejora, al área correspondiente.</t>
  </si>
  <si>
    <t>1-3 A continuación, detallamos las actividades que se van a adelantar por parte de la Dirección Financiera. (...) "Teniendo en cuenta que a la fecha no se encuentra trasladado esta incidencia al área correspondiente,  y envista que  la versión inicial del plan mejoramiento se dejo una  fecha  abierta, esta  Dirección estima  una fecha de cierre 31/12/2024 para el se notificara a la Dirección para la democratización de activos muebles urbanos y rurales y Dirección de Planeación y Prospectiva" (...)</t>
  </si>
  <si>
    <t>Reportes del Estado de Productividad No Confiables Por FMI</t>
  </si>
  <si>
    <t>Se evidencio que de los ciento cincuenta (150) FMI, evaluados de la muestra el 70% de los Estados de Productividad tiene que ser revisados ya que cuentan con alguna falencia o ausencia de información en su reporte; “Estados de Productividad con variaciones con saldos significativos de un mes a otro, Gastos pagados y no afectados en la macro de los estados de productividad por FMI de fecha 08/09/2023, Doble Gastos Aplicado en el Estado de Productividad 09/08/2023, entre otros</t>
  </si>
  <si>
    <t xml:space="preserve">Implementar la base pago de pasivos en sigma 2.0 con información depurada </t>
  </si>
  <si>
    <t>Oficina de gestión de la información OGI
Gerencia Bienes Inmuebles
Regionales
Gerencia Financiera</t>
  </si>
  <si>
    <t xml:space="preserve">Acompañamiento para la creación del modulo. </t>
  </si>
  <si>
    <t>4-1: A continuación, detallamos las actividades que se van a adelantar por parte de la Dirección Financiera. (…) La Dirección Financiera realizara mesas de trabajo con la OTI,  y realizara el traslado al área correspondiente, con el fin de socializar el traslado de la oportunidad de mejora para esta actividad es importante mencionar que a la fecha  esta  actividad no se encuentra vencida debido a que la fecha de finalización es para el 31/12/2024." (...)</t>
  </si>
  <si>
    <t>Disposicion Temporal</t>
  </si>
  <si>
    <t>Contratos y FMI sin póliza de arrendamiento - De acuerdo con la información suministrada por las Regionales Sur Occidente y Regional, se revisaron los archivos de Excel “contratos vigentes a 30 de junio de 2023” y “Base Pagos Regional Occidente 30-06-2023 Auditoría– Contratos vigentes” frente lo reportado por el Área Financiera – Póliza, donde se evidenciaron FMI que no cuentan con pólizas de seguros</t>
  </si>
  <si>
    <t>Contratos no saneados de recuado centralizado</t>
  </si>
  <si>
    <r>
      <t xml:space="preserve">Realizar el saneamiento de </t>
    </r>
    <r>
      <rPr>
        <sz val="11"/>
        <rFont val="Arial Narrow"/>
        <family val="2"/>
      </rPr>
      <t>718 folios</t>
    </r>
    <r>
      <rPr>
        <sz val="11"/>
        <color theme="1"/>
        <rFont val="Arial Narrow"/>
        <family val="2"/>
      </rPr>
      <t xml:space="preserve"> que los contratos de arriendo no cumplen con la Metologia de la Administración de los Bienes del FRISCO.</t>
    </r>
    <r>
      <rPr>
        <sz val="11"/>
        <color rgb="FFFF0000"/>
        <rFont val="Arial Narrow"/>
        <family val="2"/>
      </rPr>
      <t xml:space="preserve"> </t>
    </r>
  </si>
  <si>
    <t xml:space="preserve">Regional Sur Occidente
Gerencia Comercial </t>
  </si>
  <si>
    <t xml:space="preserve">Soporte garantias, contratos de arriendo, </t>
  </si>
  <si>
    <t>9-1: Se traslado a la  regional mediante  memorando No 20242200110233 se solicito indicar el avance en el saneamiento de los Folios, relacionando archivo de Excel con la relación de los contratos y folios pendientes por sanear, con el fin de que nos sea informado el nuevo número de contrato suscrito en relación con lo establecido en la Metodología de la Administración de los Bienes del FRISCO y de esa forma dar cumplimiento a las actividades que se deriven del proceso de saneamiento que se adelante, adicional se envía  Excel  con la relación de la muestra tomada en la actualización  de los folios de los  contratos "TERMINADOS" y "CONCILIADOS "  se dejan las pólizas de los cuales se genero la conciliación respectiva de los 386 folios de la territorial occidente registrados sin póliza o en proceso de renovaciones, se tienen 38 folios terminados y 3 folios con póliza saneada,  De los 711 folios de la territorial sur registrados sin póliza o en proceso de renovación, se tienen 172 folios terminados, 2 folios creados con contrato sin iniciar y 16 folios con póliza saneada;  por lo anterior solicitamos ampliación de esta  actividad hasta el 28-febrero de 2025(…)</t>
  </si>
  <si>
    <r>
      <t xml:space="preserve">Realizar el saneamiento de </t>
    </r>
    <r>
      <rPr>
        <sz val="11"/>
        <rFont val="Arial Narrow"/>
        <family val="2"/>
      </rPr>
      <t xml:space="preserve">383 folios </t>
    </r>
    <r>
      <rPr>
        <sz val="11"/>
        <color theme="1"/>
        <rFont val="Arial Narrow"/>
        <family val="2"/>
      </rPr>
      <t xml:space="preserve"> que los contratos de arriendo no cumplen con la Metologia de la Administración de los Bienes del FRISCO.</t>
    </r>
    <r>
      <rPr>
        <sz val="11"/>
        <color rgb="FFFF0000"/>
        <rFont val="Arial Narrow"/>
        <family val="2"/>
      </rPr>
      <t xml:space="preserve"> </t>
    </r>
  </si>
  <si>
    <t xml:space="preserve">Regional Occidente
Gerencia Comercial </t>
  </si>
  <si>
    <t>9-2: Se traslado a la  regional mediante  memorando No 20242200110233 se solicito indicar el avance en el saneamiento de los Folios, relacionando archivo de Excel con la relación de los contratos y folios pendientes por sanear, con el fin de que nos sea informado el nuevo número de contrato suscrito en relación con lo establecido en la Metodología de la Administración de los Bienes del FRISCO y de esa forma dar cumplimiento a las actividades que se deriven del proceso de saneamiento que se adelante, adicional se envía  Excel  con la relación de la muestra tomada en la actualización  de los folios de los  contratos "TERMINADOS" y "CONCILIADOS "  se dejan las pólizas de los cuales se genero la conciliación respectiva de los 386 folios de la territorial occidente registrados sin póliza o en proceso de renovaciones, se tienen 38 folios terminados y 3 folios con póliza saneada,  De los 711 folios de la territorial sur registrados sin póliza o en proceso de renovación, se tienen 172 folios terminados, 2 folios creados con contrato sin iniciar y 16 folios con póliza saneada;  por lo anterior solicitamos ampliación de esta  actividad hasta el 28-febrero de 2025(…)</t>
  </si>
  <si>
    <t>Contratos con preaprobados vencidos</t>
  </si>
  <si>
    <t>Analizar por regional cada uno de los contratos que estan al día por concepto de canon de arriendo, para incluirlos dentro de las aseguradoras con las que la Entidad tiene convenio (Libertador  - Berkley)</t>
  </si>
  <si>
    <t>Regionales
Gerencia Financiera</t>
  </si>
  <si>
    <t>9-3: A continuación, detallamos las actividades que se van a adelantar por parte de la dirección financiera, es importante mencionar que para la actividad 9-3 esta  actividad aun no se encuentra vencida  ya que la fecha de cierre es para el día 31/12/2024 (...) se traslado a la  regional mediante  memorando No 20242200110233 se solicito indicar el avance en el saneamiento de los Folios, relacionando archivo de Excel con la relación de los contratos y folios pendientes por sanear, con el fin de que nos sea informado el nuevo número de contrato suscrito en relación con lo establecido en la Metodología de la Administración de los Bienes del FRISCO y de esa forma dar cumplimiento a las actividades que se deriven del proceso de saneamiento que se adelante, adicional se envía  Excel  con la relación de la muestra tomada en la actualización  de los folios de los  contratos "TERMINADOS" y "CONCILIADOS "  se dejan las pólizas de los cuales se genero la conciliación respectiva de los 386 folios de la territorial occidente registrados sin póliza o en proceso de renovaciones, se tienen 38 folios terminados y 3 folios con póliza saneada,  De los 711 folios de la territorial sur registrados sin póliza o en proceso de renovación, se tienen 172 folios terminados, 2 folios creados con contrato sin iniciar y 16 folios con póliza saneada;  por lo anterior solicitamos ampliación de esta  actividad hasta el 28-febrero de 2025(…)</t>
  </si>
  <si>
    <t>Modifcar procedimiento No. P-DT1-106 "Procedimiento para uso de polizas y o fianzas en contratos de arrendamiento"</t>
  </si>
  <si>
    <t>Con la modificación del procedimiento P-DT1, se creó la instrucción dirigida a las Gerencias Regionales así como a la Gerencia comercial de llevar un registro sobre los contratos aprobados tanto en los comités regionales como en el Comité de Negocios Nivel Central y los suscritos en la sistema Sigma 1.5, donde se informen las condiciones aprobadas (ROM, periodos de gracias, garantias y demas), con el fin de tener un punto de control  y seguimiento en el proceso</t>
  </si>
  <si>
    <t>Gerencia Financiera
Gerencia Comercial
Regionales</t>
  </si>
  <si>
    <t>Correos, Bases, Procedimiento</t>
  </si>
  <si>
    <t xml:space="preserve">Se realizo la modificación del procedimiento de pólizas y se incluyeron los instructivos de siniestro y reintegros el 27 de junio del 2024 a la fecha del 12/08/2024, se remitió correo con el visto bueno para aprobación y publicación.  En la revisión de la OCI, no se encuentra formalmente actualizado ni publicado en la arquitectura. Se solicita ampliación de fecha de cierre para 30 diciembre del 2024, teniendo en cuenta la reestructuración que la entidad está realizando </t>
  </si>
  <si>
    <t xml:space="preserve">Falta de seguimiento a los contratos con garantias no vigentes </t>
  </si>
  <si>
    <t>Analizar cada mes los contratos con polizas no vigentes, con el fin de renovarlas y tener con garantias dichos contratos</t>
  </si>
  <si>
    <t>Correos, Bases, soportes garantias vigentes</t>
  </si>
  <si>
    <t>EL area de polizas, mes a mes se solicita información a las territoriales sobre los contratos nuevos, con el fin de validar cuales cuantan con poliza y cuales no, con el fin de mitigar el riesgo de no tener contratos sin poliza. Asi mismo, se remite solicitud por medio de correo electronico de las polizas y finanzas a renovar, 
9.5: A continuación, detallamos las actividades que se van a adelantar por parte de la dirección financiera, se traslado a la  regional mediante  memorando No 20242200110233 se solicito indicar el avance en el saneamiento de los Folios, relacionando archivo de Excel con la relación de los contratos y folios pendientes por sanear, con el fin de que nos sea informado el nuevo número de contrato suscrito en relación con lo establecido en la Metodología de la Administración de los Bienes del FRISCO y de esa forma dar cumplimiento a las actividades que se deriven del proceso de saneamiento que se adelante, adicional se envía  Excel  con la relación de la muestra tomada en la actualización  de los folios de los  contratos "TERMINADOS" y "CONCILIADOS "  se dejan las pólizas de los cuales se genero la conciliación respectiva de los 386 folios de la territorial occidente registrados sin póliza o en proceso de renovaciones, se tienen 38 folios terminados y 3 folios con póliza saneada,  De los 711 folios de la territorial sur registrados sin póliza o en proceso de renovación, se tienen 172 folios terminados, 2 folios creados con contrato sin iniciar y 16 folios con póliza saneada;  por lo anterior solicitamos ampliación de esta  actividad hasta el 28-febrero de 2025(…)</t>
  </si>
  <si>
    <t>Falta de conciliación entre las Regional y Gerencia Financiera para identificar los contratos con diferentes garantias a poliza</t>
  </si>
  <si>
    <t>En conjunto con las regionales, por medio de base de contratos suscritos y vigentes se realizará la reconstrucción de la información de los otros tipos de garantias que se suscribieron con los contratos que registran sin póliza</t>
  </si>
  <si>
    <t xml:space="preserve">Se encuentran trabajando sobre un procedimiento a nivel general de los diferentes tipos de garantías, donde se busca con el mismo, tener el control total de las garantías mediante lineamientos e instructivos.
se solicita ampliación de fecha de cierre para 30 diciembre del 2024.  </t>
  </si>
  <si>
    <t>No se brinda capacitación a  funcionarios nuevos, sobre los procesos de aseguramiento de contratos, cartera y procedimientos</t>
  </si>
  <si>
    <t>Realizar capacitaciones trimestrales de retroalimentación sobre los procesos y cuando se requieran para los   funcionarios nuevos</t>
  </si>
  <si>
    <t>Regionales
Gerencia Financiera
Gerencia Talento humano</t>
  </si>
  <si>
    <t>Planillas de assistencia, fotografias, presentaciones</t>
  </si>
  <si>
    <t xml:space="preserve">Se realizaron capacitaciones en lo referente al proceso de pólizas a la territoriales Centro oriente en el primer trimestre y Caribe, Occidente y Sur en  el segundo trimestre de 2024. </t>
  </si>
  <si>
    <t>OM11</t>
  </si>
  <si>
    <t>Relación de Pagos de bienes Inmuebles, con Diferencias en su Realidad Financiera.</t>
  </si>
  <si>
    <t>Una vez revisada la información cargada en la carpeta publica \\fileserver\publica\91 - Evidencia OCI\Auditoria de pagos\Gerencia Financiera, en lo referente a las bases Excel “REPORTE AUDITORIA CI y REPORTE AUDITORIA CI Parte 2”, a lo reportado por las regionales y al reporte descargado del aplicativo ERP SEVEN “SALDOS RUBROS PRESUPUESTALES DE GASTOS” entregado en mesa de trabajo realizada el día 3 de noviembre de 2023, se realizó el cruce de información y se evidencia diferencia de los valores pagados del 1 de enero al 30 de junio de 2023 de los concepto de Administración, servicios públicos y prediales en las tres fuentes de información.</t>
  </si>
  <si>
    <t>Capacitación aplicativo financiero</t>
  </si>
  <si>
    <t xml:space="preserve">Gerencia Financiera </t>
  </si>
  <si>
    <t>Planillas de asistencia, fotografias, presentaciones</t>
  </si>
  <si>
    <t xml:space="preserve">Se realiza capacitación el dia 03/07/2024, por Inducción y Reinducción de Dirección Financiera, adiiconalmnete se dejan todos los soportes correspondientes que  fueron comprtidos en la reunión como son videos explicativos, presentacion y listado de asistencia de funcionarios de SAE.  -  </t>
  </si>
  <si>
    <t>Dirección de Control del Inventario</t>
  </si>
  <si>
    <t>Destinaciones Definitivas de los bienes Inmuebles Rurales</t>
  </si>
  <si>
    <t xml:space="preserve"> Marcación en el Inventario de Bienes Inmuebles Rurales en Destinación Definitiva </t>
  </si>
  <si>
    <t>Gran volumen de trabajo presentado, que ocasiona demoras en las respuestas a los memorandos recibidos por las demas areas.</t>
  </si>
  <si>
    <t>Mediante memorando la Dirección de Control del Inventario, remitirá solicitud al GIT de Archivo y Correspondencia, con el fin de que se puedan incorporar alertas en la plataforma Orfeo, y que esta permita generar un punto de control respecto a las solicitudes con mayor urgencia, encontrandose dentro de ello, las solicitudes de descarga.</t>
  </si>
  <si>
    <t xml:space="preserve">Por definir </t>
  </si>
  <si>
    <t xml:space="preserve">Memorando remitido por el GIT de Aseguramiento de la Información.
</t>
  </si>
  <si>
    <t xml:space="preserve">Se evidencia memorando No 20241010002223 dirigido al GIT Archivo y Correspondencia para la activación de un botón y/o marcación particular en el Aplicativo Orfeo. Se presenta tambien como evidencia el formato "FORMATO DE HISTORIAS DE USUARIO MANTENIMIENTO Y SOPORTE DE APLICACIONES TECNOLOGÍA".
En mesa de trabajo de seguimiento se evidenció gestión por parte de las áreas que participan en el procedimiento de Destinación Definitiva para la premarcación y descarga de los activos. </t>
  </si>
  <si>
    <t>Dirección para la Democratización de Activos Inmuebles Rurales</t>
  </si>
  <si>
    <t xml:space="preserve">Marcación en el Inventario de Bienes Inmuebles Rurales en Destinación Definitiva </t>
  </si>
  <si>
    <t>Realizar mesa de trabajo entre la Dirección para la Democratización de Activos Inmuebles Rurales y la Dirección de Control del Inventario como áreas involucradas en el proceso de destinación definitiva.</t>
  </si>
  <si>
    <t>Acta de reunión</t>
  </si>
  <si>
    <t>Se presenta un listado de asistencia  del 09 de enero de 2024 que indica en temas tratados "Oportunidades de mejora auditoria control interno Destinación definitiva", pero no se especifica cuales fueron los temas específicos frente a la OM No 01. Sin embargo, en mesa de trabajo de seguimiento se evidenció gestión por parte de las áreas que participan en el procedimiento de Destinación Definitiva para la premarcación y descarga de los activos. 
Al corte de la evaluación, se han realizado 22 descargas de activos cumpliendo con los procedimientos y las responsabilidades de cada área.</t>
  </si>
  <si>
    <t>FMI descargado con depositario vigente</t>
  </si>
  <si>
    <t>Se presentó un error en la verificación de la información al momento de realizar la descarga del bien inmueble 157-81855.</t>
  </si>
  <si>
    <t xml:space="preserve">Realizar el trámite requerido para la remoción de depositario sobre el FMI 157-81855. 
</t>
  </si>
  <si>
    <t>Acta de Comité de Depositarios</t>
  </si>
  <si>
    <r>
      <t>Se presentan soportes de la remoción del depositario. Al corte de agosto de 2024 la base de SIGMA refleja el FMI en administración directa.
Al revisar los 22 FMI remitidos por la Dirección para la Democratización de Activos Inmuebles Rurales, se evidenció que para el caso 470-14427 se encuentra descargado desde diciembre de 2023 con Depositario vigente, por lo tanto,</t>
    </r>
    <r>
      <rPr>
        <sz val="11"/>
        <color rgb="FFFF0000"/>
        <rFont val="Arial Narrow"/>
        <family val="2"/>
      </rPr>
      <t xml:space="preserve"> se sugiere con las áreas responsables realizar las gestiones correspondientes para la remoción del depositario.</t>
    </r>
  </si>
  <si>
    <t>Solicitar ticket con el fin de que se genere nuevamente la alerta en el Sistema de Administración SIGMA SAE,  en caso de que los activos no cumplan con los requisitos mínimos para ser descargados.</t>
  </si>
  <si>
    <t>Ticket elevado por el Git de Aseguramiento de la Información</t>
  </si>
  <si>
    <r>
      <t>Se presenta evidencia de Ticket No 94968 del 10 de enero de 2024 y un pantallazo de la alerta generada en el sistema.
Al revisar los 22 FMI remitidos por la Dirección para la Democratización de Activos Inmuebles Rurales, se evidenció que para el caso 470-14427 se encuentra descargado desde diciembre de 2023 con Depositario vigente, la activación de la alerta se generó desde enero de 2024, en ese caso</t>
    </r>
    <r>
      <rPr>
        <sz val="11"/>
        <color rgb="FFFF0000"/>
        <rFont val="Arial Narrow"/>
        <family val="2"/>
      </rPr>
      <t>, se sugiere con las áreas responsables realizar las gestiones correspondientes para la remoción del depositario.</t>
    </r>
  </si>
  <si>
    <t xml:space="preserve"> Remoción depositarios</t>
  </si>
  <si>
    <t>1. Dado los procedimientos establecidos de "Destinación definitiva" y "Remoción de depositarios", se presentaron dificultades en su aplicación en cuanto al proceso de remover los depositarios de los predios ya trasnferidos a las entidades beneficiarios., ya que estos eran contrarios entre si. 
2. La causa principal, porque eran contrarios los procedimientos, y se desconocia su correcta aplicación.</t>
  </si>
  <si>
    <t>Presentar ante el Comité de Depositarios Provisionales de Bienes, Mandatarios y Liquidadores la solicitud de aprobación de las remociones de los depositarios y destinatarios provisionales de los bienes inmuebles sobre los cuales se realice la destinación definitiva a través del acto administrativo que destina definitivamente, sin que se requiera previa aprobación del Comité, de esta manera unicamente requiriendo realizar la anotación en la plataforma dispuesta, no generando retrasos en el proceso de destinación definitiva</t>
  </si>
  <si>
    <t>Presentación realizada ante el Comité de Depositarios.
 Acta de aprobación de la solicitud realizada.</t>
  </si>
  <si>
    <t>13/08/2024:</t>
  </si>
  <si>
    <r>
      <t xml:space="preserve">Se presentó acta de la sesión No 40 del 07 de diciembre de 2023 en donde fue aprobada la solicitud de </t>
    </r>
    <r>
      <rPr>
        <i/>
        <sz val="11"/>
        <rFont val="Arial Narrow"/>
        <family val="2"/>
      </rPr>
      <t>"Lineamiento general de aprobación de remociones de depositarios y destinatarios para las destinaciones definitivas"</t>
    </r>
    <r>
      <rPr>
        <sz val="11"/>
        <rFont val="Arial Narrow"/>
        <family val="2"/>
      </rPr>
      <t xml:space="preserve">.
La actividad se cierra teniendo en cuenta que se cumplió, pero hasta tanto no se pueda verificar que se haya cumplido el lineamiento del Comité frente a la remoción del depositario provisional de los activos con destinación definitiva, no se puede determinar la efectvidad.
</t>
    </r>
    <r>
      <rPr>
        <sz val="11"/>
        <color rgb="FFFF0000"/>
        <rFont val="Arial Narrow"/>
        <family val="2"/>
      </rPr>
      <t>De la información que reporta la Dirección para la Democratización de Activos Inmuebles Rurales, al corte del seguimiento se encuentran 10 FMI con acto administrativo de Destinacíón Definitiva que aún tienen depositario vigente. En este caso, se remite el plan de Mejoramiento a la Gerencia de Depositarios, Mandatarios y Liquidadores para que incluya una actividad asociada al control y gestión que deben realizar para la remoción de los depositarios.</t>
    </r>
  </si>
  <si>
    <t>Gerencia de Depositarios, Mandatarios y Liquidadores</t>
  </si>
  <si>
    <t>Remoción depositarios</t>
  </si>
  <si>
    <t>Entrega material de inmuebles con destinación definitiva</t>
  </si>
  <si>
    <t>Trabajo segmentado por las areas de las diferentes gerencias</t>
  </si>
  <si>
    <t>Informar a las Direcciones Territoriales cada que sea entregado un bien inmueble rural bajo la figura de destinación definitiva.</t>
  </si>
  <si>
    <t xml:space="preserve">Memorando dirigido a las Direcciones Territoriales 
Cargue de las visitas en el sistema </t>
  </si>
  <si>
    <r>
      <t xml:space="preserve">En el seguimiento se informó que la evidencia presentada (pantallazo de una convocatoria de reunión) no permite validar si efectivamente se realizó la mesa de trabajo. Por lo tanto, se sugirió el cambio de entreglable con respecto a la responsabilidad de la Dirección de Rurales.
En mesa de trabajo de seguimiento se pudo verifcar la entrega que realiza directamente  la Dirección de Rurales, el cargue del acta de visita en SIGMA y los memorando en los cuales se reitera a las Direcciones Territoriales el alistamiento de los activos y la responsabilidad de entrega material.
La actividad se cierra teniendo en cuenta que se cumplió, pero hasta tanto no se pueda verificar el cumplimiento de las entregas materiales de todos los activos con destinación definitva no se puede determinar la efectvidad.
</t>
    </r>
    <r>
      <rPr>
        <sz val="11"/>
        <color rgb="FFFF0000"/>
        <rFont val="Arial Narrow"/>
        <family val="2"/>
      </rPr>
      <t xml:space="preserve">
De la información que reporta la Dirección para la Democratización de Activos Inmuebles Rurales, al corte del seguimiento no se han entregado materialmente 130 FMI de 170 con acto administrativo de Destinacíón Definitiva. En este caso, se remite el plan de Mejoramiento a las Direcciones Territoriales para que incluyan una actividad asociada a la  gestión que deben realizar.</t>
    </r>
    <r>
      <rPr>
        <sz val="11"/>
        <rFont val="Arial Narrow"/>
        <family val="2"/>
      </rPr>
      <t xml:space="preserve">
</t>
    </r>
  </si>
  <si>
    <t>Direcciones Territoriales</t>
  </si>
  <si>
    <t>Saneamiento de Bienes</t>
  </si>
  <si>
    <t>Demora en respuestas remitidas por parte  de las entidades territoriales, esto en lo que corresponde a solicitudes de prescripciones, pago de impuestos, entre otros</t>
  </si>
  <si>
    <t>Realizar aviso oportuno de solicitud en lo referente a la solicitud de alistamiento de los inmuebles.</t>
  </si>
  <si>
    <t>Memorandos internos a las Direcciones Territoriales informando el inicio de alistamiento de activos</t>
  </si>
  <si>
    <r>
      <t xml:space="preserve">En el seguimiento se informó que la evidencia presentada (pantallazo de una convocatoria de reunión) no permite validar si efectivamente se realizó la mesa de trabajo. Por lo tanto, se sugirió el cambio de entreglable con respecto a la responsabilidad de la Dirección de Rurales.
En mesa de trabajo de seguimiento se pudo verifcar los memorando en los cuales se reitera a las Direcciones Territoriales el alistamiento de los activos y la responsabilidad de entrega material.  Por lo tanto, la actividad se cierra teniendo en cuenta que la Dirección de Rurales cumple con su responsabilidad e informa y reitera el desarrollo del procedimiento, pero es </t>
    </r>
    <r>
      <rPr>
        <sz val="11"/>
        <color rgb="FFFF0000"/>
        <rFont val="Arial Narrow"/>
        <family val="2"/>
      </rPr>
      <t>importante que se incluya dentro del plan de mejoramiento una actividad por parte de las Direcciones Territoriales  frente a las gestiones que realizan para garantizar el saneamiento de los inmuebles.</t>
    </r>
  </si>
  <si>
    <t>GIT de Archivo y Correspondencia</t>
  </si>
  <si>
    <t>OB1</t>
  </si>
  <si>
    <t>Tablas de Retención Documenta</t>
  </si>
  <si>
    <t>Desde la Gerencia de Bienes Inmuebles Rurales, hemos solicitado al GIT de Archivo, la realización de las TRD del proceso de destinación definitiva, esto ya que a la fecha no existen.
De la actividad enunciada, el día 15 de marzo del presente año, fue remitido listado de las tipologías requeridas, esto para que ellos como área encargada, procedan con su implementación.
Se menciona, que la solicitud inicial fue realizada el día 15 de marzo del presente año, sin embargo el día 11 de diciembre, remitimos memorando oficial reiterando la petición realizada, esto por medio del radicado interno No 20234100150343.</t>
  </si>
  <si>
    <t xml:space="preserve"> 1. 20234100150343: Memorando de solicitud de creación de las TRD del proceso de destinacion definitiva, remitido al GIT de Archivo.
2. Respuesta memorando por parte del Git de Archivo.</t>
  </si>
  <si>
    <r>
      <t>Mediante memorando 20242010000053 del 02 de enero de 2024 el GIT de Archivo informa lo siguiente "t</t>
    </r>
    <r>
      <rPr>
        <i/>
        <sz val="11"/>
        <rFont val="Arial Narrow"/>
        <family val="2"/>
      </rPr>
      <t>an pronto se formalice el rediseño institucional se retomara la actualización de las Tablas de Retención Documental toda vez que el proceso que venia adelantando el Git de Archivo y Correspondencia frente a la actualización de las Tablas de Retención Documental se modificara con los cambios que se realizaran en la estructura orgánica de la entidad".</t>
    </r>
    <r>
      <rPr>
        <sz val="11"/>
        <rFont val="Arial Narrow"/>
        <family val="2"/>
      </rPr>
      <t xml:space="preserve">
</t>
    </r>
    <r>
      <rPr>
        <sz val="11"/>
        <color rgb="FFFF0000"/>
        <rFont val="Arial Narrow"/>
        <family val="2"/>
      </rPr>
      <t xml:space="preserve">
Es importante que se establezca fecha de finalización de la actividad para poder determinar su cumplimiento.</t>
    </r>
  </si>
  <si>
    <t xml:space="preserve">Dirección de Seguimiento y Control de Liquidaciones </t>
  </si>
  <si>
    <t xml:space="preserve">P- GF3-177 - Prestamos </t>
  </si>
  <si>
    <t xml:space="preserve">Las sociedades PROMOCON, COMPAÑÍA HOTEL DEL PRADO y CONSTRUCCIONES TAMESIS siendo sociedades en liquidación, realizaron solicitudes de prestamos haciendo uso del formato F-GF3-286 con base en los lineamientos del procedimiento P-GF3-177 que solo contempla las sociedades activas.  </t>
  </si>
  <si>
    <t xml:space="preserve">El procedimiento de prestamos a sociedades sólo contempla los prestamos realizados por el FRISCO  a las sociedades activas mas no a las  sociedades en liquidación. Tampoco define dentro del procedimiento los casos especiales como pago de pasivos, ordenes judiciales, pagos de pólizas, avaluos, valorizaciones, impuestos y otros pagos de sociedades. </t>
  </si>
  <si>
    <t>Promover la actualización y complementación del Procedimiento Préstamos a Sociedades (PGF3-177).</t>
  </si>
  <si>
    <t xml:space="preserve">Procedimiento P-GF3-177 actualizado </t>
  </si>
  <si>
    <t xml:space="preserve">Socialización del procedimiento P-GF3-177 Procedimiento préstamos a Sociedades a los funcionarios de la Direccion de Seguimiento y Control de Liquidaciones </t>
  </si>
  <si>
    <t xml:space="preserve">Direccion de Seguimiento y Control de Liquidaciones </t>
  </si>
  <si>
    <t>Listado de asistencia con indicacion de los temas tratados</t>
  </si>
  <si>
    <t>En la certificación de revisoria fiscal de Construcciones Miramar Ltda se encuentra un valor por pagar al FRISCO por concepto de avalúos no relacionado en base de prestamos de la Gerencia Financiera</t>
  </si>
  <si>
    <t>Actualizacion de los estados financieros de la sociedad CONSTRUCCIONES MIRAMAR con el registro del pago efectuado al FRISCO.</t>
  </si>
  <si>
    <t>Falencias en el control y seguiimiento a los prestamos realizados teniendo en cuenta las diferencias registradas contrastadas con la gerencia financiera.</t>
  </si>
  <si>
    <t>Estados financieros de la soxciedad MIRAMAR actualizados</t>
  </si>
  <si>
    <t>Direccion de Seguimiento y Control de Liquidaciones</t>
  </si>
  <si>
    <t>estados financieros actualizados de la sociedad CONSTRUCCIONES MIRAMAR</t>
  </si>
  <si>
    <t>Se evidencia debilidad en el cumplimiento de la función 3 “Adelantar las acciones necesarias para sanear la información de las sociedades y establecimientos de comercio, permitiendo contar con la información necesaria para la toma de decisiones” relacionada al Macroproceso de Diagnóstico y Alistamiento de Activos consignadas en el artículo 11°-De las funciones de la Gerencia de Sociedades Activas y 12°-De las funciones de la Gerencia de Sociedades en Liquidación de la resolución 308 de 2017, debido a falencias en el control y seguimiento realizado por las gerencias de sociedades a los préstamos realizados, teniendo en cuenta las diferencias evidenciadas en el registro contrastado con la gerencia financiera</t>
  </si>
  <si>
    <t>Correo electrónico para solicitar a los responsables de seguimiento de sociedades la verificación de los valores reportados por la Direccion Financiera Vs. La información contable reportada por los Depositarios provisonales con funciones de Liquidador</t>
  </si>
  <si>
    <t>Correo electrónico con la solicitud</t>
  </si>
  <si>
    <t>Elaboracion de informe con los resultados de la verificación de las diferencias</t>
  </si>
  <si>
    <t xml:space="preserve">Informe </t>
  </si>
  <si>
    <t>Diferencia del valor total de las cuentas por cobrar entre FRISCO y sociedades</t>
  </si>
  <si>
    <t xml:space="preserve">Mesa de trabajo con la Dirección  Financiera para revisar uno a uno los casos que presentan diferencias </t>
  </si>
  <si>
    <t>Direccion de Seguimiento y Control de Liquidaciones - Dirección  Financiera</t>
  </si>
  <si>
    <t>Debilidad en la gestión de cobro y recaudo de los prestamos realizados por el FRISCO a las sociedades ya que no se han recibido recaudos provenientes de los préstamos</t>
  </si>
  <si>
    <t>El FRISCO no ha recibido recaudos por concepto de los pagos de prestamos hechos a sociedades.</t>
  </si>
  <si>
    <t>Garantizar que los préstamos se registren en cuentas por pagar al FRISCO en estados financieros de cada sociedad mediante la expedición de certificaciones de los depositarios provisionales con funciones de liquidador  que acrediten que,  en los estados financieros de cada sociedad  se encuentran reconocidas   las cuentas por pagar al FRISCO.</t>
  </si>
  <si>
    <t>Dirección de Seguiiento y Control de Liquidaciones</t>
  </si>
  <si>
    <t>Certificaciones de los depositarios provisionales</t>
  </si>
  <si>
    <t xml:space="preserve">Dirección de Gobierno, control y democratización de sociedades </t>
  </si>
  <si>
    <t xml:space="preserve"> Procedimiento Préstamos a Sociedades (PGF3-177).</t>
  </si>
  <si>
    <t>La Gerencia de Sociedades realiza el registro del F-GF3-286 Formato de Préstamo del FRISCO a la sociedad y debe adjuntar los documentos que respaldan el préstamo o inversión. Se debe remitir el formato con los soportes a la Gerencia Financiera mediante memorando radicado en aplicativo definido para correspondencia interna</t>
  </si>
  <si>
    <t xml:space="preserve">Desconocimiento en la aplicación del formato F-GF3-286 acorde con lo establecido en el procedimiento P-GF3-177   </t>
  </si>
  <si>
    <t>Realizar mesa de trabajo con las areas requeridas para tal tema. Análisis de la necesidad de emisión de procedimiento que refiere con exactitud los documentos necesarios para solicitud de los prestamos según sea el caso</t>
  </si>
  <si>
    <t>Socialización de Reestructuración  del Procedimiento Préstamos a Sociedades (P-GF3-177). Socializar con exactitud los documentos necesarios para solicitud de los prestamos según sea el caso</t>
  </si>
  <si>
    <t>Oficio</t>
  </si>
  <si>
    <t xml:space="preserve">Desactualización procedimiento de préstamos a las sociedades P-GF3-177 V3. El procedimiento de prestamos a sociedades sólo contempla los prestamos realizados por el FRISCO  a las sociedades activas mas no a las  sociedades en liquidación. Tampoco define dentro del procedimiento los casos especiales como pago de pasivos, ordenes judiciales, pagos de pólizas, avaluos, valorizaciones, impuestos y otros pagos de sociedades. </t>
  </si>
  <si>
    <t>Debilidad en la consideración de las áreas involucradas y los factores relacionados al procedimiento de préstamos realizado por la Gerencia Financiera.</t>
  </si>
  <si>
    <t>Restructuración de Préstamos a Sociedades (PGF3-177): Publicación del Procedimiento. P-GF3-177 actualizado Complementar el Procedimiento de Préstamos a Sociedades (PGF3-177) con lo concerniente a sociedades en liquidación</t>
  </si>
  <si>
    <t xml:space="preserve">Dirección de Seguimiento y Control de Liquidaciones  /Dirección de Gobierno, control y democratización de sociedades </t>
  </si>
  <si>
    <t xml:space="preserve">Publicación del Procedimiento P-GF3-177 actualizado </t>
  </si>
  <si>
    <t>Debilidad en la consideración de actores involucrados y los diferentes casos referenciados en el procedimiento de préstamos realizado por la Gerencia Financiera.</t>
  </si>
  <si>
    <t>Mesa de Trabajo: Realizar mesa de trabajo con el equipo contable de Dirección de Gobierno, control y democratización de sociedades    para la Socialización de Restructuración  del Procedimiento Préstamos a Sociedades (PGF3-177)</t>
  </si>
  <si>
    <t xml:space="preserve"> Procedimiento Préstamos a Sociedades (PGF3-177)</t>
  </si>
  <si>
    <t>Incumplimiento de funciones de las gerencias de sociedades debido a falencias en el control y seguimiento de los préstamos realizados por el FRISCO a sociedades.  
Falencias en el control y seguimiento realizado por las gerencias de sociedades a los préstamos realizados, teniendo en cuenta las diferencias evidenciadas en el registro contrastado con la gerencia financiera</t>
  </si>
  <si>
    <t>Falencias en el control y seguimiento a los prestamos realizados teniendo en cuenta las diferencias registradas contrastadas con la gerencia financiera.</t>
  </si>
  <si>
    <t>Solicitud a Gerencia Financiera para confirmar el valor exacto. Sociedad Constructora Agrícola Ltda.</t>
  </si>
  <si>
    <t>Mesa de trabajo con el representante legal de la sociedad Constructora Agrícola Ltda con el fin de validar la recepción del dinero y hacer los ajustes correspondientes.</t>
  </si>
  <si>
    <t>Se evidencia debilidad en la gestión en cobro y recaudo de los préstamos realizados por el FRISCO a las sociedades ya que no se han recibido recaudos provenientes de los préstamos. Adicional a esto, existe debilidad en la gestión de cobro por parte de la Gerencia de Sociedades Activas</t>
  </si>
  <si>
    <t xml:space="preserve">No reconocimiento de los pasivos en los EEFF de la sociedad y no desarrollo del objeto social para cubrimiento de los pasivos </t>
  </si>
  <si>
    <t>Memorando a la gerencia finaciera para solicitar el estado y Listado de los préstamos realizados por el  FRISCO: Listado de los préstamos realizados por el FRISCO a las sociedades (Nombre, NIT, Monto del préstamo, concepto, fecha de solicitud, fecha de aprobación, fecha de consignación, plazo pactado, estado de cartera, si es préstamo o inversión).
 y Establecer los pasivos en las sociedades a favor del FRISCO y adelantar las gestión para su recaudo.</t>
  </si>
  <si>
    <t xml:space="preserve">Mesa de Trabajo: Establecer los pasivos en las sociedades a favor del FRISCO y adelantar las gestión para su recauudo. Mesa de Trabajo: Establecer los pasivos en las sociedades a favor del FRISCO y adelantar las gestión para su recaudo. Mesa de trabajo con el equipo contable de la  Dirección de Gobierno, control y democratización de sociedades </t>
  </si>
  <si>
    <r>
      <rPr>
        <b/>
        <sz val="10"/>
        <color theme="1"/>
        <rFont val="Aptos Narrow"/>
        <family val="2"/>
      </rPr>
      <t xml:space="preserve">Estado Financieros </t>
    </r>
    <r>
      <rPr>
        <sz val="10"/>
        <color theme="1"/>
        <rFont val="Aptos Narrow"/>
        <family val="2"/>
      </rPr>
      <t xml:space="preserve">donde se reconozca los valores pendientes a pagar por al FRISCO y </t>
    </r>
    <r>
      <rPr>
        <b/>
        <sz val="10"/>
        <color theme="1"/>
        <rFont val="Aptos Narrow"/>
        <family val="2"/>
      </rPr>
      <t xml:space="preserve">
</t>
    </r>
    <r>
      <rPr>
        <sz val="10"/>
        <color theme="1"/>
        <rFont val="Aptos Narrow"/>
        <family val="2"/>
      </rPr>
      <t xml:space="preserve"> actualizacion de los estados financieros de las sociedad  con el registro del pago efectuado al FRISCO.</t>
    </r>
  </si>
  <si>
    <t xml:space="preserve">Actualización de Estados financieros de las sociedades </t>
  </si>
  <si>
    <t>Estados financieros actualizados de las sociedades</t>
  </si>
  <si>
    <t xml:space="preserve">Generacion de actividade por parte de la sociedad deudora para el cubrimiento del pasivo. Informe de los adminitradores o equipos de trabajo responsables </t>
  </si>
  <si>
    <t>Informe</t>
  </si>
  <si>
    <r>
      <rPr>
        <b/>
        <sz val="10"/>
        <rFont val="Aptos Narrow"/>
        <family val="2"/>
      </rPr>
      <t>Certificaciones de los depositarios provisionales:</t>
    </r>
    <r>
      <rPr>
        <sz val="10"/>
        <rFont val="Aptos Narrow"/>
        <family val="2"/>
      </rPr>
      <t xml:space="preserve"> Garantizar que los préstamos se registren en cuentas por pagar al FRISCO en estados financieros de cada sociedad  bajo la asencia  en la gestión de cobro y recaudo de los prestamos realizados por el FRISCO a las sociedades ya que no se han recibido recaudos provenientes de los préstamos</t>
    </r>
  </si>
  <si>
    <t>Generación de EEFF donde se encuentren los pasivos conciliados.</t>
  </si>
  <si>
    <t>EEFF de las sociedades</t>
  </si>
  <si>
    <t>Mesa de trabajo: Con el fin de establecer la gestión de cobro efectiva  en el recaudo de las cuentas por pagar al FRISCO provenientes de los préstamos. Mesa de trabajo con el equipo contable de la  Dirección de Gobierno, control y democratización de sociedades  con el fn de establecer gestión de cobro mediante  oficios correspondientes a la gestión preventiva de cobro</t>
  </si>
  <si>
    <r>
      <rPr>
        <b/>
        <sz val="10"/>
        <color theme="1"/>
        <rFont val="Aptos Narrow"/>
        <family val="2"/>
      </rPr>
      <t xml:space="preserve">Informe trimestral  de gestión de cobro: </t>
    </r>
    <r>
      <rPr>
        <sz val="10"/>
        <color theme="1"/>
        <rFont val="Aptos Narrow"/>
        <family val="2"/>
      </rPr>
      <t xml:space="preserve">Garantizar el recaudo de las cuentas por pagar al FRISCO </t>
    </r>
  </si>
  <si>
    <t>Informe trimestral  de gestión de cobro por parte de los equipos encaragdos de las sociedades con el  fin de deteminar  acciones que haya lugar al incumplimiento de las obligaciones bajo el prcodemiento (P-GJ1-069)</t>
  </si>
  <si>
    <r>
      <rPr>
        <b/>
        <sz val="10"/>
        <color rgb="FF000000"/>
        <rFont val="Aptos Narrow"/>
        <family val="2"/>
      </rPr>
      <t xml:space="preserve">Mesa de trabajo: </t>
    </r>
    <r>
      <rPr>
        <sz val="10"/>
        <color rgb="FF000000"/>
        <rFont val="Aptos Narrow"/>
        <family val="2"/>
      </rPr>
      <t xml:space="preserve">Debilidad en la gestión de cobro Coactivo del  recaudo de los prestamos realizados por el FRISCO a las sociedades e  incio de acciones  legales que haya lugar </t>
    </r>
  </si>
  <si>
    <t>Mesa de trabajo con Vicepresidencia Juridica informado la importacia de la gestión de cobro coativo a las socieedades que a la actulidad cuentan con obligaciones pendientes con el FRISCO</t>
  </si>
  <si>
    <t xml:space="preserve">Dirección de Gobierno, control y democratización de sociedades - Vicepresiedencia Juridica </t>
  </si>
  <si>
    <r>
      <rPr>
        <b/>
        <sz val="10"/>
        <color theme="1"/>
        <rFont val="Aptos Narrow"/>
        <family val="2"/>
      </rPr>
      <t>Memorando</t>
    </r>
    <r>
      <rPr>
        <sz val="10"/>
        <color theme="1"/>
        <rFont val="Aptos Narrow"/>
        <family val="2"/>
      </rPr>
      <t xml:space="preserve">: Solicitar a  Vicepresiendencia Juridica interveción  en la  gestión de cobro coativo a la sociedades que se encuentren pendientes de pago y en este sentido Garantizar el recaudo de las cuentas por pagar al FRISCO </t>
    </r>
  </si>
  <si>
    <t xml:space="preserve">Solicitar a  Vicepresiendencia Juridica interveción  en la  gestión de cobro coativo a la sociedades que se encuentren pendientes de pago </t>
  </si>
  <si>
    <t>Vicepresidencia Juridica / Dirección de Gobierno, control y democratización de sociedades</t>
  </si>
  <si>
    <t xml:space="preserve">X </t>
  </si>
  <si>
    <r>
      <t xml:space="preserve">Informe de asignación de depositarios: </t>
    </r>
    <r>
      <rPr>
        <sz val="10"/>
        <color theme="1"/>
        <rFont val="Aptos Narrow"/>
        <family val="2"/>
      </rPr>
      <t xml:space="preserve">Solictud de asginación de depositarios a sociedades activas bajo la metodologia de administración y del procedimiento para el caso de asignacion de depositarios provisionales. </t>
    </r>
  </si>
  <si>
    <t>Gerencia Depositarios</t>
  </si>
  <si>
    <r>
      <t>Se evidencia  que los préstamos realizados a las sociedades activas no se encuentran soportados con garantías o pagarés, de acuerdo en lo establecido en el procedimiento P-GF3-177 V3, que menciona que “</t>
    </r>
    <r>
      <rPr>
        <i/>
        <sz val="10"/>
        <color theme="1"/>
        <rFont val="Aptos Narrow"/>
        <family val="2"/>
      </rPr>
      <t>El documento que respalda el préstamo es un pagaré o un acto administrativo dependiendo de la sociedad.”</t>
    </r>
  </si>
  <si>
    <t>Mesa de trabajo con la Gerencia Financiera para revisar uno a uno los casos que presentan diferencias  del valor total de las cuentas por cobrar entre FRISCO y sociedades. Mesa de trabajo con Gerencia Financiera</t>
  </si>
  <si>
    <t>Dirección de Gobierno, control y democratización de sociedades - Gerencia Financiera</t>
  </si>
  <si>
    <t xml:space="preserve">Informe de recaudo y validación de activos sociales; Garantizar el recaudo de las cuentas por pagar al FRISCO por la Ausencia  en la gestión de cobro y recaudo de los prestamos realizados por el FRISCO a las sociedades ya que no se han recibido recaudos provenientes de los préstamos. Seguimiento por parte del equipo contable del recaudo de los recursos según las especificaciones planteadas del Prestamo y validar activos sociales que cubra el pasivo </t>
  </si>
  <si>
    <t xml:space="preserve">Informe de recaudo y validación de activos sociales </t>
  </si>
  <si>
    <r>
      <rPr>
        <b/>
        <sz val="10"/>
        <rFont val="Aptos Narrow"/>
        <family val="2"/>
      </rPr>
      <t xml:space="preserve">Instructivo: </t>
    </r>
    <r>
      <rPr>
        <sz val="10"/>
        <rFont val="Aptos Narrow"/>
        <family val="2"/>
      </rPr>
      <t xml:space="preserve">Establecer lineamientos dirigidos a los depositarios provisionales que permita establecer controles frente al manejo y trazabilidad de los recursos de las sociedades y su adecuada gestión relacionado con el manejo de préstamos entre sociedades, ni contar con el procedimiento que así determine, ocasionando incumplimiento tributario.  </t>
    </r>
  </si>
  <si>
    <t>Falta de regulación a través de la metodología de administración de bienes del FRISCO</t>
  </si>
  <si>
    <t xml:space="preserve">Generar lineamientos para el prestamo entre sociedades </t>
  </si>
  <si>
    <t xml:space="preserve">Instructivo </t>
  </si>
  <si>
    <t xml:space="preserve">DIRECCIÓN DE ASUNTOS LEGALES MISIONES </t>
  </si>
  <si>
    <t>INTERNA DE GESTIÓN 
PROCEDIMIENTO DESALOJOS</t>
  </si>
  <si>
    <r>
      <rPr>
        <b/>
        <sz val="11"/>
        <color theme="1"/>
        <rFont val="Calibri"/>
        <family val="2"/>
        <scheme val="minor"/>
      </rPr>
      <t>OPORTUNIDAD DE MEJORA No. 1. Procedimiento y Protocolo.</t>
    </r>
    <r>
      <rPr>
        <sz val="11"/>
        <color theme="1"/>
        <rFont val="Calibri"/>
        <family val="2"/>
        <scheme val="minor"/>
      </rPr>
      <t xml:space="preserve"> La arquitectura empresarial de la SAE contempla en el macroproceso de diagnóstico y alistamiento, en el proceso de alistamiento de activos, el procedimiento de desalojos de bienes P-DP2-050 Versión 7 -09/09/2021, que desarrolla su flujo en dieciséis (16) actividades, bajo la responsabilidad de la Vicepresidencia de Activos de bienes muebles e inmuebles, las Direcciones para la democratización de activos inmuebles rurales y urbanos y la antes nombrada vicepresidencia jurídica, así mismo dentro de la misma ruta se encuentra el Protocolo de Desalojo de bienes inmuebles T-DP2-003, en su versión 7 –17/06/2022</t>
    </r>
  </si>
  <si>
    <t>No aplica por ser una acción correctiva</t>
  </si>
  <si>
    <t>Los lineamientos actualmente establecidos no se ajustan a las actividades realizadas, debido a que los procedimientos y protocolos no están actualizados.</t>
  </si>
  <si>
    <t>Se actualizará el procedimiento de desalojos en concordancia con el protocolo establecido dentro de la arquitectura empresarial, con el fin de incluir las actividades ejecutadas por las diferentes áreas de la Entidad, así como determinar responsabilidades y plazos.</t>
  </si>
  <si>
    <t>Publicación del procedimiento en la arquitectura empresarial (P-DP2-050) y del documento denominado "Lineamientos para la expedición de actos administrativos para el ejercicio directo de la facultad de policía administrativa".</t>
  </si>
  <si>
    <t>VICEPRESIDENCIA DE ACTIVOS MUEBLES E INMUEBLES</t>
  </si>
  <si>
    <r>
      <rPr>
        <b/>
        <sz val="11"/>
        <color theme="1"/>
        <rFont val="Calibri"/>
        <family val="2"/>
        <scheme val="minor"/>
      </rPr>
      <t>OPORTUNIDAD DE MEJORA No. 2. Criterios de Priorización.</t>
    </r>
    <r>
      <rPr>
        <sz val="11"/>
        <color theme="1"/>
        <rFont val="Calibri"/>
        <family val="2"/>
        <scheme val="minor"/>
      </rPr>
      <t xml:space="preserve">
La actividad número uno del procedimiento de desalojos de bienes P-DP2-050 Versión 7 -09/09/2021, establece 1. 
Realizar priorización para las diligencias desalojo, bajo la responsabilidad de la Vicepresidencia de activos muebles e inmuebles, si bien esta actividad establece las prioridades para las diligencias de desalojo a saber: Devoluciones, ANT, ventas, activos con Estimados de Renta con potencial de arriendo y otros, dentro del ejercicio adelantado en las mesas de trabajo en las cuatro Direcciones Territoriales se identificó que los criterios establecidos no corresponden a la totalidad de las situaciones priorizadas por las D.T., ya que los mismos son criterios determinados por las territoriales 
en cumplimento de sus funciones, en el momento de remitir la solicitud de elaboración del acto administrativo de desalojos a la Dirección de asuntos legales misionales, el cual no se remite motivado por alguno de los criterios establecidos sino indicando el nivel de priorización que en la mayoría de las solicitudes se registra como alto.</t>
    </r>
  </si>
  <si>
    <t>Se requiere la actualización del "procedimiento de desalojo de bienes inmuebles" p-dp2-050 conforme a la nueva estructura organizacional y funciones en la sociedad de activos especiales.</t>
  </si>
  <si>
    <t>Los criterios de priorización contemplados en el "procedimiento de desalojo de bienes inmuebles" p-dp2-050 son insuficientes frente a los escenarios en los que resulta oportuno y necesario el ejercicio de la función de policía administrativa para la recuperación de activos.</t>
  </si>
  <si>
    <t xml:space="preserve"> Coordinar mesa de trabajo con la vicepresidencia operativa para la determinación de los criterios de priorización para el ejercicio de la función de policía administrativa para la recuperación de activos</t>
  </si>
  <si>
    <t>1. Realización de mesa de trabajo con vicepresidencia operativa. 2. Revisión para actualización de procedimiento para el ejercicio de la función de policía administrativa para la recuperación de activos y remisión a la dirección de planeación y prospectiva.</t>
  </si>
  <si>
    <t>Intervenir en la modificación y actualización del "procedimiento de desalojo de bienes inmuebles" p-dp2-050 conforme a la nueva estructura organizacional y funciones en la sociedad de activos especiales, con redefinición de los criterios de priorización para la práctica de las diligencias correspondientes.</t>
  </si>
  <si>
    <t>DIRECCION TERRITORIAL SUR</t>
  </si>
  <si>
    <r>
      <rPr>
        <b/>
        <sz val="11"/>
        <color theme="1"/>
        <rFont val="Calibri"/>
        <family val="2"/>
        <scheme val="minor"/>
      </rPr>
      <t xml:space="preserve">OPORTUNIDAD DE MEJORA No. 3. Reportes Mensuales </t>
    </r>
    <r>
      <rPr>
        <sz val="11"/>
        <color theme="1"/>
        <rFont val="Calibri"/>
        <family val="2"/>
        <scheme val="minor"/>
      </rPr>
      <t xml:space="preserve">
El Protocolo de Desalojo de bienes inmuebles T-DP2-003, establece en el literal j. Informe resultado de la diligencia de desalojo. La Gerencia Regional deberá informar a la vicepresidencia jurídica, el estado final de la diligencia de desalojo realizada. Esto deberá realizarse a través de un informe mensual, el cual deberá ser remitido dentro de los cinco (5) primeros días de cada mes, indicando en relación con el mes anterior, la cantidad de diligencias de desalojo realizadas y el resultado de estas</t>
    </r>
  </si>
  <si>
    <t>Porque no existe un procedimiento claro para el envio del informe mensual que contiene el resultado de cada diligencia</t>
  </si>
  <si>
    <t>Por parte de la Dirección Territorial Sur,se creara un formato el cual se remitira al correo de la gerencia correspondiente dentro del termino establecido.</t>
  </si>
  <si>
    <t xml:space="preserve">Memorando de envio. </t>
  </si>
  <si>
    <t>DIRECCIÓN TERRITORIAL CENTRO ORIENTE</t>
  </si>
  <si>
    <t>No se está entregando el informe de resultados de diligencias de desalojos de manera mensual si no fuera del término.</t>
  </si>
  <si>
    <t>Capacitar a los líderes del proceso de desalojos para que se tenga el compromiso de entrega del informe, así como establecer las fechas mensuales a través de memorando para que se exija el cumplimiento del mencionado informe.</t>
  </si>
  <si>
    <t>Informe, memorando interno, acta de reuniones</t>
  </si>
  <si>
    <t>DIRECCION TERRITORIAL CARIBE</t>
  </si>
  <si>
    <r>
      <rPr>
        <b/>
        <sz val="11"/>
        <color theme="1"/>
        <rFont val="Calibri"/>
        <family val="2"/>
        <scheme val="minor"/>
      </rPr>
      <t xml:space="preserve">OPORTUNIDAD DE MEJORA No. 3. Reportes Mensuales Direcciones Territoriales. </t>
    </r>
    <r>
      <rPr>
        <sz val="11"/>
        <color theme="1"/>
        <rFont val="Calibri"/>
        <family val="2"/>
        <scheme val="minor"/>
      </rPr>
      <t>(Direcciones territoriales). 
El Protocolo de Desalojo de bienes inmuebles T-DP2-003, establece en el literal j. Informe resultado de la diligencia de desalojo. La Gerencia Regional deberá informar a la vicepresidencia jurídica, el estado final de la diligencia de desalojo realizada. Esto deberá realizarse a través de un informe mensual, el cual deberá ser remitido dentro de los cinco (5) primeros días de cada mes, indicando en relación con el mes anterior, la cantidad de diligencias de desalojo realizadas y el resultado de estas</t>
    </r>
  </si>
  <si>
    <t>Desde la Dirección Territorial se remitira al area misional encargada un informe pormenorizado de las diligencias de recuperación real y material celebradas durante el mes anterior,  a través de memorando que diligenciara el GIT de Alistamiento y Diagnostico a través del liderl del procediemiento de desalojo</t>
  </si>
  <si>
    <t>Es necesario que se delegue por parte de la VP Juridica, un fucnionario encargado de recopliar la información con las direcciones territoriales a fin de gnerar una sinergia en cuanto a la entrega y consolidación de la informacion del proceso.</t>
  </si>
  <si>
    <t>Consolidar el cronograma de desalojos mensual</t>
  </si>
  <si>
    <t>Actas de diligencias, visitas de inspección,  actas de diligencias.</t>
  </si>
  <si>
    <t>Remitir el memorando a la VP Jurídica informando las diligencias de desalojo realizadas (II) Remitir los soportes de la materialización de la diligencia (acta)</t>
  </si>
  <si>
    <t>OFICINA DE INTEGRIDAD, 
ANTICORRUPCIÓN Y CUMPLIMIENTO - OIAC</t>
  </si>
  <si>
    <r>
      <rPr>
        <b/>
        <sz val="11"/>
        <color theme="1"/>
        <rFont val="Calibri"/>
        <family val="2"/>
        <scheme val="minor"/>
      </rPr>
      <t>OPORTUNIDAD DE MEJORA No 4. Riesgos y Controles Asociados al proceso.</t>
    </r>
    <r>
      <rPr>
        <sz val="11"/>
        <color theme="1"/>
        <rFont val="Calibri"/>
        <family val="2"/>
        <scheme val="minor"/>
      </rPr>
      <t xml:space="preserve"> 
La Séptima dimensión del Modelo Integrado de Planeación y Gestión - MIPG, que se desarrolla a través de los componentes del MECI, establece un esquema de asignación de responsabilidades y roles en las Líneas Estratégica, primera, segunda y tercera línea de Defensa.</t>
    </r>
  </si>
  <si>
    <t xml:space="preserve">Desactualizacion de los procesos y procedimientos interno de la Direccion de Asuntos Legales Misionales. </t>
  </si>
  <si>
    <t>Realizar mesas de trabajo con las Direcciones Territoriales para revisar la pertinencia de la identificación de riesgos y controles relacionados con el proceso de desalojos</t>
  </si>
  <si>
    <t>Matriz de riesgos operacionales Territoriales</t>
  </si>
  <si>
    <r>
      <rPr>
        <b/>
        <sz val="11"/>
        <color theme="1"/>
        <rFont val="Calibri"/>
        <family val="2"/>
        <scheme val="minor"/>
      </rPr>
      <t>OPORTUNIDAD DE MEJORA No 5. Acciones Judiciales.</t>
    </r>
    <r>
      <rPr>
        <sz val="11"/>
        <color theme="1"/>
        <rFont val="Calibri"/>
        <family val="2"/>
        <scheme val="minor"/>
      </rPr>
      <t xml:space="preserve"> La actividad número uno del Procedimiento de inicio de acciones judiciales, prejudiciales y administrativas. P-GJ1-200 Versión 1 – 16/07/2020, establece: 1. Elaborar y enviar memorando de solicitud de Inicio de Acción. Las áreas a través de memorando deberán detallar los hechos que consideran afectan los intereses de la Sociedad de Activos Especiales S.A.S, acompañando de la documentación que compruebe las afirmaciones realizadas y en los eventos que las Continuación</t>
    </r>
  </si>
  <si>
    <t>La Dirección de Asuntos Legales Misionales ha desarrollado lineamientos frente al inicio de acciones judiciales, en los cuales también se incluyen las denuncias que deben ser presentadas por parte de la Dirección. Consideramos importante señalar que las Direcciones Territoriales no se han ajustado a dichos lineamientos. Por esta razón, cuando la Dirección recibe un memorando de inicio de acciones, en ocasiones lo devuelve por falta de información esencial, como evidencias, hechos, juramento estimatorio, entre otros, que no son aportados por las Direcciones Territoriales.</t>
  </si>
  <si>
    <t>La Dirección de Asuntos Legales Misionales  brindarán capacitaciones a los jurídicos de las Direcciones Territoriales con el fin de mejorar el cumplimiento de los lineamientos establecidos.</t>
  </si>
  <si>
    <t xml:space="preserve">Listas de asistencia, material de capacitación. 
</t>
  </si>
  <si>
    <r>
      <rPr>
        <b/>
        <sz val="11"/>
        <color theme="1"/>
        <rFont val="Calibri"/>
        <family val="2"/>
        <scheme val="minor"/>
      </rPr>
      <t>OPORTUNIDAD DE MEJORA No 5. Acciones Judiciales.</t>
    </r>
    <r>
      <rPr>
        <sz val="11"/>
        <color theme="1"/>
        <rFont val="Calibri"/>
        <family val="2"/>
        <scheme val="minor"/>
      </rPr>
      <t xml:space="preserve"> (Dirección de Asuntos Legales– Direcciones 
Territoriales).
La actividad número uno del Procedimiento de inicio de acciones judiciales, prejudiciales y administrativas. P-GJ1-200 Versión 1 – 16/07/2020, establece: 1. Elaborar y enviar memorando de solicitud de Inicio de Acción. Las áreas a través de memorando deberán detallar los hechos que consideran afectan los intereses de la Sociedad de Activos Especiales S.A.S, acompañando de la documentación que compruebe las afirmaciones realizadas y en los eventos que las Continuación</t>
    </r>
  </si>
  <si>
    <t xml:space="preserve">Esta Dirección Territorial de manera periodica, realiza solicitudes de inicio de acciones judiciales en contra de ocupantes irregulares, donde describe quien ocupa el predio; sí existe afectaciones al inmueble, y se aportan los soportes necesarios para  la presentación de la demanda </t>
  </si>
  <si>
    <t>Es importante acotar, que algunas de las solicitudes fueron devueltas por cuanto no se tenían la fecha finalización de la ocupación, es importante precisar que en el caso de los inmuebles que continuan ocupados esto no opera y la estimación de perjuicios debera contemplar que estos siguen causandose hasta tanto sae recuperado el predio. Por otra parte, en los casos donde se ha observado que las autoridades convocadas a prestar su acompañamiento a las diligencias de desalojo no asisten o toman posturas por fuera de derecho para entorpecer la diligencia. Es importante indicar que en el algunos casos se ha evidenciado cierto nivel de relación entre los representantes de las autoriadades del orden local y los afectados /ocupantes del predio.</t>
  </si>
  <si>
    <t>Se remitiran las solicitudes de incio de acciones judiciales con los soportes necesarios para que el area misional encargada realice el estudio de viabilidad de conformidad al procedimeinto. Adicional a ello desde la Dirección Territorial se han solciitado el incio de acciones administrativas y disciplinarias en contra de las autoridades acompañantes que no concurren a las diligencias sin justificación o presentan posturas contrarias a derecho.</t>
  </si>
  <si>
    <t>Memorandos</t>
  </si>
  <si>
    <r>
      <rPr>
        <b/>
        <sz val="11"/>
        <color theme="1"/>
        <rFont val="Calibri"/>
        <family val="2"/>
        <scheme val="minor"/>
      </rPr>
      <t xml:space="preserve">OPORTUNIDAD DE MEJORA No. 6. Actos Administrativos de desalojos- pérdida de fuerza ejecutoria. </t>
    </r>
    <r>
      <rPr>
        <sz val="11"/>
        <color theme="1"/>
        <rFont val="Calibri"/>
        <family val="2"/>
        <scheme val="minor"/>
      </rPr>
      <t xml:space="preserve">
(Direcciones Territoriales).
El artículo 91 del Código de Procedimiento Administrativo y de lo Contencioso Administrativo (CPACA) dispone lo 
siguiente:
"ARTÍCULO 91. Pérdida de ejecutoriedad del acto administrativo. Salvo norma expresa en contrario, los actos 
administrativos en firme serán obligatorios mientras no hayan sido anulados por la Jurisdicción de lo Contencioso 
Administrativo. Perderán obligatoriedad y, por lo tanto, no podrán ser ejecutados en los siguientes casos:
1. Cuando sean suspendidos provisionalmente sus efectos por la Jurisdicción de lo Contencioso Administrativo.
2. Cuando desaparezcan sus fundamentos de hecho o de derecho.
3. Cuando al cabo de cinco (5) años de estar en firme, la autoridad no ha realizado los actos que le 
correspondan para ejecutarlos.
4. Cuando se cumpla la condición resolutoria a que se encuentre sometido el acto.
5. Cuando pierdan vigencia"</t>
    </r>
  </si>
  <si>
    <t>En años anteriores se solicitaban resoluciones sin prioridades, por lo tanto, los AA pierden su ejecutoria a los 5 años si no se realizó actos para ejecutarlos, además las motivaciones que originaron la expedición del AA pueden cambiar</t>
  </si>
  <si>
    <t>Solicitar los AA con prioridades para ejecutarlos de inmediato y generar alertas para ejecutar los Actos Administrativos próximos a su vencimiento.</t>
  </si>
  <si>
    <t>Formatos de Solicitud de Actos Administrativos, informes de ejecución de Actos Administrativos</t>
  </si>
  <si>
    <t>Desde las Direcciones Terriotoriales se procederá con la elaboración de los AA que en ocasión a su vigencia ha operado el fenomeno de la perdida de fuerza de ejecutoria</t>
  </si>
  <si>
    <t xml:space="preserve">La antigüedad de la expedición de las Resoluciones de desalojo. </t>
  </si>
  <si>
    <t>Remisión por parte del area de desalojos y despacho de la proyección de los actos administrativos que ordenen el ejercicio de la funcion de policia administrativa en aquellos inmuebles que en ocasión a la fecha de expedición del acto hubiese transcurrido cinco (5) años</t>
  </si>
  <si>
    <t>A partir de la implementación de la aprobación en el procedimeinto de recuperación de activos</t>
  </si>
  <si>
    <t>Memorandos en orfeo y actos administrativos.</t>
  </si>
  <si>
    <t>Se realizaran las resoluciones utilizando los criterios de priorización de la entidad</t>
  </si>
  <si>
    <t>Porque en el año 2018 la contraloria ordenó que todos los predios debian contar con resolución de desalojo, lo que genero un gran volumen de resoluciones que no se logró ejecutar en el tiempo de ley, denido a la capacidad humana de la territorial</t>
  </si>
  <si>
    <t>Con base en la priorización que establezca el procedimiento de desalojo, realizar una capacitación para que sea apliccada de manera idonea.</t>
  </si>
  <si>
    <t>Lista de asitencia de capacitación.</t>
  </si>
  <si>
    <t xml:space="preserve">DIRECCIÓN TERRITORIAL OCCIDENTE </t>
  </si>
  <si>
    <r>
      <rPr>
        <b/>
        <sz val="11"/>
        <color theme="1"/>
        <rFont val="Calibri"/>
        <family val="2"/>
        <scheme val="minor"/>
      </rPr>
      <t xml:space="preserve">OPORTUNIDAD DE MEJORA No 07: Gestión en el procedimiento de desalojos en bien inmuebles ocupados irregularmente. </t>
    </r>
    <r>
      <rPr>
        <sz val="11"/>
        <color theme="1"/>
        <rFont val="Calibri"/>
        <family val="2"/>
        <scheme val="minor"/>
      </rPr>
      <t xml:space="preserve">
El Protocolo de Desalojo de Bienes T-DP2-003 versión 7 del 17/06/2022 establece en su sección 4.1 que, una vez 
emitida la resolución que autoriza el ejercicio de las facultades de la policía administrativa de SAE para la recuperación 
material de un activo, la Gerencia Regional correspondiente tiene la responsabilidad de notificar por escrito al ocupante 
irregular sobre el Acto Administrativo expedido. Esta notificación debe indicar el plazo específico para la entrega 
voluntaria del activo y los documentos deben estar debidamente firmados por el Gerente Regional</t>
    </r>
  </si>
  <si>
    <t xml:space="preserve">No se notificaron los ocupantes irregulares debido a que solo se adelantó la diligencia del folio 020-8847, unidad inmobiliaria esta compuesta por tres folio No sociales 020-8847, 020-8848, 020191229, ya que se considero que era mejor desalojar toda la unidad completa, los folios Sociales son de competencia de la Direccion de Gobierno control y Democratización 020-8849 020-8850  </t>
  </si>
  <si>
    <t>Realizar un analisis profundo al momento de programar las diligencias de desalojo en cuanto a que folios hacen parte de la Unidad Inmobiliaria.</t>
  </si>
  <si>
    <t>31/09/2024</t>
  </si>
  <si>
    <t xml:space="preserve">Soportes Acta de desolojo </t>
  </si>
  <si>
    <r>
      <rPr>
        <b/>
        <sz val="11"/>
        <color theme="1"/>
        <rFont val="Calibri"/>
        <family val="2"/>
        <scheme val="minor"/>
      </rPr>
      <t xml:space="preserve">OPORTUNIDAD DE MEJORA No 07: Gestión en el procedimiento de desalojos en bien inmuebles ocupados irregularmente. </t>
    </r>
    <r>
      <rPr>
        <sz val="11"/>
        <color theme="1"/>
        <rFont val="Calibri"/>
        <family val="2"/>
        <scheme val="minor"/>
      </rPr>
      <t xml:space="preserve">
El Protocolo de Desalojo de Bienes T-DP2-003 versión 7 del 17/06/2022 establece en su sección 4.1 que, una vez emitida la resolución que autoriza el ejercicio de las facultades de la policía administrativa de SAE para la recuperación material de un activo, la Gerencia Regional correspondiente tiene la responsabilidad de notificar por escrito al ocupante irregular sobre el Acto Administrativo expedido. Esta notificación debe indicar el plazo específico para la entrega voluntaria del activo y los documentos deben estar debidamente firmados por el Gerente Regional</t>
    </r>
  </si>
  <si>
    <t>No aplica por ser una acción preventiva</t>
  </si>
  <si>
    <t>Una vez expedida la resolución de desalojo, la Dirección de Asuntos Legales Misionales es quien comunica la resolución de desalojo a los ocupantes. Una vez comunicada la resolución de desalojo a las Territoriales estas son nuevamente comunicadas a los ocupantes una vez el inmueble es programado para diligencia de desalojo</t>
  </si>
  <si>
    <t>Se continuará comunicando a los ocupantes de la resolución de desalojo previa a la diligencia dejando claro que, la comunicación según el procedimiento siempre se les pone en conocimiento la fecha que tiene para entregar voluntariamente so pena de ser desalojado</t>
  </si>
  <si>
    <t>Oficio de notificación a los ocupantes</t>
  </si>
  <si>
    <t>Esta Dirección Territorial una vez tiene conocimiento del AA de f unciones de Policia Administrativa, no realiza la comunicación del correspondiente AA al ocupante; si no hasta cuando se va a ejecutar la diligencia de Desalojo</t>
  </si>
  <si>
    <t>Se debe realizar capacitación por parte de las Direcciones Administrativas encargadas para que se de cumplimiento a los procedimientos establecidos en el procedimiento y protocolo de desalojos; así como tambien se podría revisar la posibilidad de que el área encargada de expedir el AA realice la comunicación del mismo al ocupante antes de ejecutar la diligencia de desalojo.</t>
  </si>
  <si>
    <t>Comunicación del AA</t>
  </si>
  <si>
    <r>
      <rPr>
        <b/>
        <sz val="11"/>
        <color theme="1"/>
        <rFont val="Calibri"/>
        <family val="2"/>
        <scheme val="minor"/>
      </rPr>
      <t>OPORTUNIDAD DE MEJORA NO 08: Estado de bienes inmuebles con desalojo.</t>
    </r>
    <r>
      <rPr>
        <sz val="11"/>
        <color theme="1"/>
        <rFont val="Calibri"/>
        <family val="2"/>
        <scheme val="minor"/>
      </rPr>
      <t xml:space="preserve"> 
Resultado de las visitas a las cuatro (4) Direcciones Territoriales, para la verificación in situ de los inmuebles 
seleccionados en la muestra, se generó un reporte en power BI derivado de los resultados encontrados en las visitas y de las entrevistas con cada territorial que consiste en la identificación del inmueble (D.T, Dirección y FMI), fecha de expedición del acto administrativo, fecha de diligencia de desalojo, costos de la diligencia de desalojo y estado actual del inmueble. Relacionada de manera detallada en los siguientes ítems. (Anexo No. 1. Power BI)</t>
    </r>
  </si>
  <si>
    <t>Porque no se tiene claro las priorizaciones de los inmuebles objeto de desalojo.</t>
  </si>
  <si>
    <t>Cronograma de desalojo donde se motiva la realización de cada desalojo, conforme a las priorizaciones y el uso de cada predio ya sea de tipo comercial o social em entrega estartegica-</t>
  </si>
  <si>
    <t xml:space="preserve">Acta de cada comité, en la cual se expone la funcionalidad del inmueble objeto de la diligencia. </t>
  </si>
  <si>
    <t>Algunos inmuebles posterior a la diligencia de desalojo no logran ser productivos o son invadidos por lo cual, se debe realizar los desalojos que tengan una prioridad o necesidad.</t>
  </si>
  <si>
    <t>Adelantar sólo diligencias de desalojo con prioridades para evitar invasiones o deterioro de éstos; igualmente no incurrir en gastos que conlleven a generar un detrimento patrimonial. Realizar  seguimiento a los cronogramas de desalojo con las prioridades para determinar si luego de la recuperación de los inmuebles se dio cumplimiento con la determinada prioridad o fin.</t>
  </si>
  <si>
    <t xml:space="preserve">Informe de seguimiento </t>
  </si>
  <si>
    <r>
      <rPr>
        <b/>
        <sz val="11"/>
        <color theme="1"/>
        <rFont val="Calibri"/>
        <family val="2"/>
        <scheme val="minor"/>
      </rPr>
      <t>OPORTUNIDAD DE MEJORA NO 08: Estado de bienes inmuebles con desalojo.</t>
    </r>
    <r>
      <rPr>
        <sz val="11"/>
        <color theme="1"/>
        <rFont val="Calibri"/>
        <family val="2"/>
        <scheme val="minor"/>
      </rPr>
      <t xml:space="preserve"> (Direcciones Territoriales).
Resultado de las visitas a las cuatro (4) Direcciones Territoriales, para la verificación in situ de los inmuebles 
seleccionados en la muestra, se generó un reporte en power BI derivado de los resultados encontrados en las visitas y de las entrevistas con cada territorial que consiste en la identificación del inmueble (D.T, Dirección y FMI), fecha de expedición del acto administrativo, fecha de diligencia de desalojo, costos de la diligencia de desalojo y estado actual del inmueble. Relacionada de manera detallada en los siguientes ítems. (Anexo No. 1. Power BI)</t>
    </r>
  </si>
  <si>
    <t>En ocasión al estado de ocupación del activo esta Dirección Territorial a través del memorando 20231600008013 solicito a la DALM la expedición del AA que ordene el ejericio de la funcion de policia administrativa, en ocasión a ello fue expedida la Resolución  No. 399 del año 2023</t>
  </si>
  <si>
    <t>El inmueble se encuentra ocupado irregularmente, cuenta con depositario provisional, sin embargo a la fecha no han sido efectivas las gestiones que esta ha realizado para la recuperacion del inmueble</t>
  </si>
  <si>
    <t>Esta Dirección Territorial procederá a agendar dentro del calendario de desalojos de los meses de agosto y septiembre la diligencia de desalojo del referido inmueble</t>
  </si>
  <si>
    <t xml:space="preserve">Acta de la diligencia </t>
  </si>
  <si>
    <r>
      <rPr>
        <b/>
        <sz val="11"/>
        <color theme="1"/>
        <rFont val="Calibri"/>
        <family val="2"/>
        <scheme val="minor"/>
      </rPr>
      <t>OPORTUNIDAD DE MEJORA No 09: Elaboración de actas y seguimiento a compromisos Comité Regional.</t>
    </r>
    <r>
      <rPr>
        <sz val="11"/>
        <color theme="1"/>
        <rFont val="Calibri"/>
        <family val="2"/>
        <scheme val="minor"/>
      </rPr>
      <t xml:space="preserve"> 
Dentro de la Resolución No 892 del 02 de agosto de 2017, artículo 4, numeral 8, se menciona lo siguiente … “Dejar constancia en cada comité del estado de avance de las decisiones tomadas en las reuniones anteriores”, adicionalmente dentro del artículo 8. Actas de reuniones, contenido y formalidades: Las actas de las reuniones del comité regional deberán elaborarse dentro de los ocho (8) días siguientes a la fecha de la reunión. Se indica que las actas deben contener como mínimo, numeral 6 … “Resumen de compromisos o tareas a las diferentes áreas de la Sociedad de Activos Especiales S.A.S generadas por el Comité”</t>
    </r>
  </si>
  <si>
    <t>Por la finalidad de realizar entregas de predios estratigicos en cumplimiento del plan nacional de desarrollo.</t>
  </si>
  <si>
    <t>Se presentaran a comité cronograma de desalojos de cada mes para que sea aprobado o no por el correspondiente comité</t>
  </si>
  <si>
    <t>Acta de cada comité.</t>
  </si>
  <si>
    <t xml:space="preserve">La Oficina de Técnologías y sistemas de Información </t>
  </si>
  <si>
    <t>Tecnologías de la información</t>
  </si>
  <si>
    <r>
      <t xml:space="preserve">OPORTUNIDAD DE MEJORA No. 1. Realización de pruebas aleatorias de recuperación a las copias de respaldo que permitan comprobar la posibilidad de uso en caso de ser requeridas
</t>
    </r>
    <r>
      <rPr>
        <sz val="11"/>
        <color theme="1"/>
        <rFont val="Arial Narrow"/>
        <family val="2"/>
      </rPr>
      <t xml:space="preserve">no se ha realizado pruebas aleatorias diferentes a las recibidas por demanda para validar y controlar con periodicidad  su integridad y funcionamiento óptimo
</t>
    </r>
    <r>
      <rPr>
        <b/>
        <sz val="11"/>
        <color theme="1"/>
        <rFont val="Arial Narrow"/>
        <family val="2"/>
      </rPr>
      <t xml:space="preserve">Recomendaciones:
</t>
    </r>
    <r>
      <rPr>
        <sz val="11"/>
        <color theme="1"/>
        <rFont val="Arial Narrow"/>
        <family val="2"/>
      </rPr>
      <t>La OTI como primera línea puede establecer como control del correcto funcionamiento de las copias de respaldo  realizar periódicamente pruebas aleatorias de ejercicio de verificación del correcto funcionamiento de restauración de las copias de respaldo, sin limitarse solo  a realizar el ejercicio de restauración de copias de respaldo por solicitud de demanda.</t>
    </r>
  </si>
  <si>
    <t xml:space="preserve">Realización de pruebas documentadas periódicamente  para la recuperación de información en la herramienta de copias de respaldo </t>
  </si>
  <si>
    <t>No se han realizado pruebas aleatorias diferentes a las recibidas por demanda para validar y controlar con periodicidad  la integridad y funcionamiento óptimo de las copias de respaldo</t>
  </si>
  <si>
    <t xml:space="preserve">Realizar pruebas de restauración de copias de respaldo de la herramienta utilizada por SAE </t>
  </si>
  <si>
    <t xml:space="preserve">Jefe de la Oficina de Técnologías y sistemas de Información </t>
  </si>
  <si>
    <t xml:space="preserve">Informe de pruebas de restauración de copias de respaldo de la herramienta utilizada por SAE </t>
  </si>
  <si>
    <t>16 de agosto 2024
Se realizarán pruebas de restauración sobre la nueva plataforma PURE en el formato de pruebas y aceptación de producto</t>
  </si>
  <si>
    <r>
      <t xml:space="preserve">OPORTUNIDAD DE MEJORA No. 2.  Lineamiento escrito que documente la configuración de programación de tareas backup en la  herramienta Symantec Backup Exce Veritas vs archivo excel "programación de tareas backup" tal y como se está realizando 
</t>
    </r>
    <r>
      <rPr>
        <sz val="11"/>
        <color theme="1"/>
        <rFont val="Arial Narrow"/>
        <family val="2"/>
      </rPr>
      <t>De acuerdo al desarrollo de las mesas de trabajo con la OTI, respecto  al lineamiento de configuración de  la herramienta Symactec Backup Exce Veritas, la OTI informo  se realiza con el conocimiento que tiene el  equipo de infraestructura, de tal manera la importancia y como lo indica el procedimiento para copias de respaldo y restauración P-TE1-169 de documentar este lineamiento  y evitar perdida del conocimiento de configuración de la herramienta dada la situación de que se presente rotación del personal de infraestructura y prever al momento de vincularse un nuevo personal a infraestructura pueda tomar el procedimiento y sea  correcta la ejecución y configuración de la herramienta con la documentación de los lineamientos indicados.</t>
    </r>
    <r>
      <rPr>
        <b/>
        <sz val="11"/>
        <color theme="1"/>
        <rFont val="Arial Narrow"/>
        <family val="2"/>
      </rPr>
      <t xml:space="preserve">
Recomendaciones:
</t>
    </r>
    <r>
      <rPr>
        <sz val="11"/>
        <color theme="1"/>
        <rFont val="Arial Narrow"/>
        <family val="2"/>
      </rPr>
      <t>La OTI como primera línea puede documentar  la expertiz que tiene el  equipo de infraestructura en su quehacer diario del conocimiento de la configuración de la herramienta Symactec Backup Exce Veritas   y prever la perdida de este conocimiento dada la posible rotación del equipo de trabajo y como lo indica el procedimiento para copias de respaldo y restauración  en su actividad #1 contar con el lineamiento de configuración de la herramienta de backup.
Se sugiere determinar si las responsabilidades relativas a la seguridad física y lógica se encuentran debidamente asignadas.
Revisar las normas, políticas y procedimientos dictados para garantizar la seguridad de los activos (equipo, software e información) y determinar si estos definen claramente las responsabilidades de los usuarios, administradores y personal en general.</t>
    </r>
  </si>
  <si>
    <t xml:space="preserve">Actualización del procedimiento con la descripción, ejecución y configuración de la herramienta de copias de seguridad con las actividades y tereas que se requieren.   
Actualización de la matriz de actividades y responsables de las responsabilidades de infraestructura </t>
  </si>
  <si>
    <t>Se presenta perdida del conocimiento de configuración de la herramienta dada la situación se presenta rotación del personal de infraestructura, ya que al momento de vincularse un nuevo personal no cuenta con un docuemento con la  correcta ejecución y configuración de la herramienta.</t>
  </si>
  <si>
    <t xml:space="preserve">Actualización del procedimiento con la descripción, ejecución y configuración de la herramienta de copias de seguridad con las actividades y tereas que se requieren.   
</t>
  </si>
  <si>
    <t>1. P-TE1-169  Procedimiento Copias de Respaldo y Restauración
2. Matriz de actividades y tareas del grupo de Infraestructura OTI</t>
  </si>
  <si>
    <t>16 de agosto 2024
El procedimiento P-TE1-169  Procedimiento Copias de Respaldo y Restauración se publicará para el 2024 de acuerdo con la nueva infraestructura de respaldo de información
Se adjunto Matriz de roles y responsabilidades</t>
  </si>
  <si>
    <t xml:space="preserve"> Actualización de la matriz de actividades y responsables del grupo  infraestructura </t>
  </si>
  <si>
    <r>
      <t xml:space="preserve">OPORTUNIDAD DE MEJORA No. 3.  Actualización de procedimientos en cuanto a la relación de los documentos que se utilizan en la ejecución  de los instructivos 
</t>
    </r>
    <r>
      <rPr>
        <sz val="11"/>
        <color theme="1"/>
        <rFont val="Arial Narrow"/>
        <family val="2"/>
      </rPr>
      <t>vigencia 01 de enero de 2023 al 31 de diciembre de 2023 no se  evidencia estén actualizados que reflejen el procedimiento actual en la entidad para la vigencia 2023, generando incertidumbre a las actividades a realizar por posibles riesgos que se presenten por el personal de la Entidad y no consultar documentos actualizados que reflejen el procedimiento actual en la entidad para la vigencia 2023, dado que los documentos consultados tienen fechas de versiones</t>
    </r>
    <r>
      <rPr>
        <b/>
        <sz val="11"/>
        <color theme="1"/>
        <rFont val="Arial Narrow"/>
        <family val="2"/>
      </rPr>
      <t xml:space="preserve">.
</t>
    </r>
    <r>
      <rPr>
        <sz val="11"/>
        <color theme="1"/>
        <rFont val="Arial Narrow"/>
        <family val="2"/>
      </rPr>
      <t>Se sugiere que la OTI  realice verificaciones y actualizaciones de acuerdo con la operación y ejecución de los procesos en cuanto a la realidad de documentos y lineamientos necesarios para el desarrollo de los instructivos o procedimientos acordes a la identificación y depuración de los formatos que sean necesarios</t>
    </r>
    <r>
      <rPr>
        <b/>
        <sz val="11"/>
        <color theme="1"/>
        <rFont val="Arial Narrow"/>
        <family val="2"/>
      </rPr>
      <t xml:space="preserve">.
</t>
    </r>
    <r>
      <rPr>
        <sz val="11"/>
        <color theme="1"/>
        <rFont val="Arial Narrow"/>
        <family val="2"/>
      </rPr>
      <t>Realizar un seguimiento y una actualización permanente de acuerdo con la dinámica de la entidad para actualizar los procedimientos, documentos, manuales, políticas según cambien las condiciones.   Y se socialice en el  equipo  de la OTI las actualizaciones de procedimientos para que este acorde con las funciones que cada uno desempeña, al igual que a toda la entidad teniendo en cuenta que es un proceso estratégico de la organización.</t>
    </r>
  </si>
  <si>
    <t xml:space="preserve">Actualización o reemplazo de los documentos publicados en el proceso de Técnologías de la Información </t>
  </si>
  <si>
    <t>Falta de actualizaciones de acuerdo con la operación y ejecución de los procesos en cuanto a la realidad de documentos y lineamientos necesarios para el desarrollo de los instructivos o procedimientos acordes a la identificación y depuración de los docuemntos del proceso.</t>
  </si>
  <si>
    <t>1. Actualización o reemplazo de los documentos:
1.1 M-TE4-038 Versión 3 – 22/07/2021 Manual Política de Seguridad de la Información 
1.2 N-TE1-066_Instructivo para la recuperación de biblioteca de respaldo
1.3 N-TE1-067 Recuperación de la NAS
1.4 N-TE1-069 Instructivo Recuperación de la librería de backups
1.5 P-TE1-169  Procedimiento Copias de Respaldo y Restauración
1.6 P-TE4-158 Versión 2 – 24/10/2022 Gestión y Clasificación de activos de información</t>
  </si>
  <si>
    <t xml:space="preserve">
M-TE4-038 Versión 3 – 22/07/2021 Manual Política de Seguridad de la Información 
N-TE1-066_Instructivo para la recuperación de biblioteca de respaldo
N-TE1-067 Recuperación de la NAS
N-TE1-069 Instructivo Recuperación de la librería de backups
P-TE1-169  Procedimiento Copias de Respaldo y Restauración
P-TE4-158 Versión 2 – 24/10/2022 Gestión y Clasificación de activos de información</t>
  </si>
  <si>
    <t>16 de agosto 2024
en proceso de actualización y publicación en el proceso de Tecnología</t>
  </si>
  <si>
    <r>
      <t xml:space="preserve">OPORTUNIDAD DE MEJORA No. 4.  Definición de matriz y/o tabla de roles y responsabilidades para los usuarios de infraestructura, así como establecer cuenta de usuario personalizada para cada uno de los administradores de los recursos tecnológicos y los sistemas de información 
</t>
    </r>
    <r>
      <rPr>
        <sz val="11"/>
        <color theme="1"/>
        <rFont val="Arial Narrow"/>
        <family val="2"/>
      </rPr>
      <t>Para desarrollar el procedimiento se espera que el equipo de infraestructura cuente con credenciales de acceso al servidor de biblioteca de respaldos y a cada uno de los dispositivos mencionados y librería de backups por lo tanto la importancia de una matriz de roles y/o permisos del equipo de infraestructura a cargo, de esta manera quedo el compromiso en la Mesa de Trabajo por parte de la OTI el suministro de la Tabla de Roles y Responsabilidades del personal de infraestructura</t>
    </r>
    <r>
      <rPr>
        <b/>
        <sz val="11"/>
        <color theme="1"/>
        <rFont val="Arial Narrow"/>
        <family val="2"/>
      </rPr>
      <t xml:space="preserve">
</t>
    </r>
    <r>
      <rPr>
        <sz val="11"/>
        <color theme="1"/>
        <rFont val="Arial Narrow"/>
        <family val="2"/>
      </rPr>
      <t xml:space="preserve">la OTI  suministra el archivo de Excel “Funciones – Técnico Virtualización y Backups”. este no corresponde a una matriz de roles y/o permisos del equipo de infraestructura que relacione con que credenciales de acceso se cuenta para acceder al servidor de biblioteca de respaldos y a cada uno de los dispositivos mencionados y librería de backups.  
</t>
    </r>
    <r>
      <rPr>
        <b/>
        <sz val="11"/>
        <color theme="1"/>
        <rFont val="Arial Narrow"/>
        <family val="2"/>
      </rPr>
      <t>Recomendaciones:</t>
    </r>
    <r>
      <rPr>
        <sz val="11"/>
        <color theme="1"/>
        <rFont val="Arial Narrow"/>
        <family val="2"/>
      </rPr>
      <t xml:space="preserve">
Realizar una matriz de roles y/o permisos del equipo de infraestructura por usuario, como herramienta de control para la seguridad de la información y permita identificar los accesos y permisos  de los colaboradores del equipo de infraestructura para acceder al servidor de biblioteca de respaldos y a cada uno de los dispositivos mencionados y librería de backups y de esta manera se desea cumplir con la normativa de seguridad de la información en cuanto a la seguridad de la información respecto a la norma ISO 27001 y con la matriz de roles y/o permisos tener un control de accesos para limitar y proteger el acceso a los datos críticos y confidenciales de la entidad.
Se sugiere determinar si las tareas asignadas garantizan la seguridad de los activos y si son difundidas y entendidas en forma correcta.  Verificar así mismo que estas sean consistentes con las políticas de seguridad comúnmente aceptadas.
Socializar las políticas de seguridad a los grupos usuarios e informáticos sobre la importancia de la seguridad física y lógica de los activos para su adecuada salvaguarda.
Fortalecer y crear conciencia tanto en el personal operativo y usuario de los riesgos y problemas derivados de divulgar claves de acceso.
Se sugiere al interior del equipo de infraestructura de la OTI, revisar el Formato “F-TE4-323 21/02/2022 Versión 2 MATRIZ DE SEGURIDAD USUARIOS Y PERFILES”</t>
    </r>
  </si>
  <si>
    <t xml:space="preserve">Realizar una matriz de roles y/o permisos del equipo de infraestructura por usuario, como herramienta de control para la seguridad de la información y permita identificar los accesos y permisos  de los colaboradores del grupo.
Cada usuario con privilegios de administrador debe contar con un único usuario que permita garantizar la trazabilidad y autenticidad en las sesiones iniciadas en las herramientas y servidores del proceso del respaldo de la información  
</t>
  </si>
  <si>
    <t xml:space="preserve">No se cuenta con la especificación clara y especifica de las actividades y tareas con su respectivo responsable para el procedimiento de copias de respaldo en el grupo de infraestructura de OTI
Para el acceso a la s herramientas de copias de respaldo de información y servidores solo se cuenta con un usuario administrador, si trazabilidad de quién la está utilizando, generando riesgos de seguridad de la información </t>
  </si>
  <si>
    <t xml:space="preserve">Actualización de la matriz de actividades y responsables del grupo  infraestructura
</t>
  </si>
  <si>
    <t>Matriz de actividades y responsables del grupo  infraestructura
Reporte de usuarios activos en la plataforma de copias de respaldo.</t>
  </si>
  <si>
    <t>16 de agosto  2024
En backup exec solo hay 1 usuario con rol administrador
Se entregó matriz de roles y responsabilidades</t>
  </si>
  <si>
    <t>Asignación de usuarios personales al grupo de infraestructura para la gestión de la herramienta de copias de  respaldo y servidores para los integrantes del grupo de infraestructura  OTI</t>
  </si>
  <si>
    <r>
      <t xml:space="preserve">OPORTUNIDAD DE MEJORA No. 5. Verificación de las novedades de desvinculación de personal de la entidad y validar la completa eliminación o  bloqueo de cuentas de acceso  creadas en recursos tecnológicos o plataformas que proveen terceros a SAE  
</t>
    </r>
    <r>
      <rPr>
        <sz val="11"/>
        <color theme="1"/>
        <rFont val="Arial Narrow"/>
        <family val="2"/>
      </rPr>
      <t>Resultado de la Visita quedaron los compromisos por parte de la OTI de solicitar:  Información de los usuarios de SAE de ingreso a la plataforma Suite Documental de ATS, ¿qué usuario de a SAE esta como interventor? Y que roles tiene dentro del aplicativo.
Evidenciando que de los siete (07) colaboradores creados en la Plataforma Suite de Gestión Documentada, solo un (01) colaborador sigue vinculado a la entidad en la actualidad:  ygualteros@saesas.gov.co
De acuerdo a lo evidenciado el tiquete no relaciona que tiene usuario creado en la plataforma del proveedor de custodia ATS y no se realizó  el reporte de información de des habilitación y/o eliminación de la plataforma suite de gestión documental para el  proveedor ATS</t>
    </r>
    <r>
      <rPr>
        <b/>
        <sz val="11"/>
        <color theme="1"/>
        <rFont val="Arial Narrow"/>
        <family val="2"/>
      </rPr>
      <t xml:space="preserve">
Recomendaciones:
</t>
    </r>
    <r>
      <rPr>
        <sz val="11"/>
        <color theme="1"/>
        <rFont val="Arial Narrow"/>
        <family val="2"/>
      </rPr>
      <t>Realizar un levantamiento de información de usuarios creados en las diferentes herramientas y/o plataformas tecnológicas de terceros que proveen servicios de acceso y consulta en sus sistemas de información como servicio para la SAE.</t>
    </r>
    <r>
      <rPr>
        <b/>
        <sz val="11"/>
        <color theme="1"/>
        <rFont val="Arial Narrow"/>
        <family val="2"/>
      </rPr>
      <t xml:space="preserve">
</t>
    </r>
    <r>
      <rPr>
        <sz val="11"/>
        <color theme="1"/>
        <rFont val="Arial Narrow"/>
        <family val="2"/>
      </rPr>
      <t>De acuerdo con lo anterior,  establecer controles periódicos para la validación de la inactivación de los usuarios creados en las herramientas y/o plataformas tecnológicas de los proveedores de servicios para SAE. Se sugiere validar y/o actualizar la política de gestión de acceso de usuarios estableciendo controles y seguimiento asociado</t>
    </r>
    <r>
      <rPr>
        <b/>
        <sz val="11"/>
        <color theme="1"/>
        <rFont val="Arial Narrow"/>
        <family val="2"/>
      </rPr>
      <t>.</t>
    </r>
  </si>
  <si>
    <t xml:space="preserve">
Realizar depuración de los usuarios en la plataforma Suite Documental de ATS de acuerdo con las novedades de funcionarios de la OTI
Con las novedades de funcionarios solictar la inactivación en las plataformas de terceros.</t>
  </si>
  <si>
    <t xml:space="preserve">De los 7 usuarios en la plataforma Suite Documental de ATS solo 1 está vinculado a SAE como funcionario, porque no se han solicitado la depuración de los usuarios en la plataforma </t>
  </si>
  <si>
    <t>Depuración de los usuarios en la plataforma Suite Documental de ATS de acuerdo con las novedades de funcionarios de la OTI.</t>
  </si>
  <si>
    <t>1. Reporte de usuarios usuarios en la plataforma Suite Documental de ATS.
2. Tickets Con las novedades de retiro de funcionarios de OTI con solicitud de inactivación en las plataformas de ATS en caso de contar con usuario.</t>
  </si>
  <si>
    <t>16 de agosto 2024
Depuración de los usuarios de ATS
Tickets de novedades de desvinculación 
Pendiente:
Incluir en el manual de politicas de seguridad de la información el reporte de terminación de los contratistas por parte de los supervisores para acceso interno y externo, también en el P-TE4-094 Procedimiento Administracion y Control de Acceso a usuarios</t>
  </si>
  <si>
    <t>Con las novedades de retiro de funcionarios de OTI solictar la inactivación en las plataformas de terceros.</t>
  </si>
  <si>
    <r>
      <t xml:space="preserve">OPORTUNIDAD DE MEJORA No. 6. identificación, clasificación, revisión y estado de la información  contenida en el inventario de medios magnéticos (CD, DVD) custodiados en Bodega Proveedor ATS
</t>
    </r>
    <r>
      <rPr>
        <sz val="11"/>
        <color theme="1"/>
        <rFont val="Arial Narrow"/>
        <family val="2"/>
      </rPr>
      <t>La OTI indico que no se sabe el contenido de la información en los diferentes medios de almacenamiento de información como CD, DVD, etc evidenciados en custodia del proveedor ATS, dado que la instrucción recibida  en su momento fue enviarlos a custodia más no revisar su contenido.</t>
    </r>
    <r>
      <rPr>
        <b/>
        <sz val="11"/>
        <color theme="1"/>
        <rFont val="Arial Narrow"/>
        <family val="2"/>
      </rPr>
      <t xml:space="preserve"> </t>
    </r>
    <r>
      <rPr>
        <sz val="11"/>
        <color theme="1"/>
        <rFont val="Arial Narrow"/>
        <family val="2"/>
      </rPr>
      <t xml:space="preserve">sin la identificación detallada de su contenido, es importante contar con la actualización de dicho inventario acorde a la política y el procedimiento
</t>
    </r>
    <r>
      <rPr>
        <b/>
        <sz val="11"/>
        <color theme="1"/>
        <rFont val="Arial Narrow"/>
        <family val="2"/>
      </rPr>
      <t xml:space="preserve">Recomendaciones:
</t>
    </r>
    <r>
      <rPr>
        <sz val="11"/>
        <color theme="1"/>
        <rFont val="Arial Narrow"/>
        <family val="2"/>
      </rPr>
      <t>Verificar que se cuente con los dispositivos adecuados para la lectura de los medios magnéticos CD, DVD que están en custodia y de esta manera realizar un levantamiento del inventario de medios magnéticos de  la  información y el estado o calidad de información  allí contenida  y de esta manera poder verificar   también que se pueda recuperar la información.
Se sugiere, asegurar que la recopilación, almacenamiento, procesamiento y análisis  de big data (información) cumpla con las políticas de seguridad de la organización y regulaciones de privacidad de datos.</t>
    </r>
  </si>
  <si>
    <t>Realizar un levantamiento del inventario de medios magnéticos de  la  información y el estado o calidad de información  contenida  y de esta manera poder verificar   también que se pueda recuperar la información.</t>
  </si>
  <si>
    <t>La OTI desconoce el contenido de la información en los diferentes medios de almacenamiento de información como CD, DVD, etc evidenciados en custodia del proveedor ATS.</t>
  </si>
  <si>
    <t>Realizar un levantamiento del inventario de medios magnéticos de  la  información y el estado o calidad de información  en custodia del proveedor ATS.</t>
  </si>
  <si>
    <t>inventario de medios magnéticos de  la  información y el estado o calidad de información  en custodia del proveedor ATS.</t>
  </si>
  <si>
    <t>16 de agosto 2024
Se solicitará ampliación a junio 2025 para permitir completar la tarea de clasificar los medios, se recibe correo de la OTI 16/08/2024 solicitando la ampliación de termino para la actividad</t>
  </si>
  <si>
    <t>2021 -REFOR -2024</t>
  </si>
  <si>
    <t>Diagnostico y Alistamiento</t>
  </si>
  <si>
    <r>
      <t xml:space="preserve">Aprobaciones fuera de las atribuciones de las Gerencias Regionales </t>
    </r>
    <r>
      <rPr>
        <sz val="11"/>
        <color theme="1"/>
        <rFont val="Arial Narrow"/>
        <family val="2"/>
      </rPr>
      <t>Finca Miraflores 303-41187 / 303-45558 / 303-21764 / 303-33042, Acta Comité Regional 37- 24/06/2021.
De acuerdo con la información contenida en la ficha de presentación de negocio, se pone a consideración del comité contrato de arrendamiento por valor de $3.600.000 más IVA por 60 meses, al cual se le aplicó la fórmula de costo beneficio debido a que se encuentra improductivo, se publicó desde diciembre de 2020, y fue presentado en dos procesos de pujas desiertas.
De acuerdo con la información contenida en el estimado de renta con fecha de entrega del 24 de diciembre de 2019, el predio tiene vocación pecuaria. Siendo un bien rural con vocación pecuaria el tiempo del contrato aplica a la tabla establecida.
Conforme a lo descrito, el negocio debió ser presentado para aprobación del Comité del Nivel Central.</t>
    </r>
  </si>
  <si>
    <t>Finca Miraflores 303-41187 / 303-45558 / 303-21764 / 303-33042.
El predio tiene vocación pecuaria. Siendo un bien rural de este tipo el negocio debió ser presentado para aprobación del Comité del Nivel Central.</t>
  </si>
  <si>
    <t>Realizar un Memorando con los Lineamientos y requisitos para presentación de casos a comités regional y central de Sociedad de Activos Especiales SAS. .</t>
  </si>
  <si>
    <r>
      <t xml:space="preserve">Aprobaciones fuera de las atribuciones de las Gerencias Regionales </t>
    </r>
    <r>
      <rPr>
        <sz val="11"/>
        <color theme="1"/>
        <rFont val="Arial Narrow"/>
        <family val="2"/>
      </rPr>
      <t>FMI 50N-2032949: Acta Comité Regional 24-04/05/2021 – Contrato 9178 El procedimiento P-DT1-017 PROCEDIMIENTO PROMOCION Y NEGOCIACION DE BIENES INMUEBLES Versión 3 - 30/08/2017 actividad 20 requiere de la expedición de un preaprobado de póliza por parte del posible arrendatario previo a la presentación del negocio en el comité de negocios, la cual tiene vigencia por tres (3) meses. En comité regional sesión 24 del 04/05/2021 se presentó contrato de arrendamiento por valor $36.264.000 con cánones mensuales de $1.511.000. El mismo se presentó a aprobación del Comité de Negocios del Nivel Central aprobado en sesión No. 39 del 22/06/2021 con preaprobado del Libertador con fecha 19/05/2021 por valor de $1.500.000. Por lo cual, se presentó por valor inferior a la propuesta. A consultar el contrato No. 9178 de fecha 24/08/2021 en el aplicativo SIGMA se observa soporte de preaprobado de Libertador de fecha 15/10/2021 (posterior a la firma del contrato). Por lo cual al momento de la firma de contrato no se contaba con preaprobado vigente.</t>
    </r>
  </si>
  <si>
    <t>FMI 50N-2032949 / Contrato 9178
Se observa en aplicativo SIGMA soporte de preaprobado de Libertador de fecha 15/10/2021 (posterior a la firma del contrato), a la fecha de aprobación no contaba con preaprobado vigente.</t>
  </si>
  <si>
    <r>
      <t xml:space="preserve">Aprobaciones fuera de las atribuciones de las Gerencias Regionales </t>
    </r>
    <r>
      <rPr>
        <sz val="11"/>
        <color theme="1"/>
        <rFont val="Arial Narrow"/>
        <family val="2"/>
      </rPr>
      <t>FMI 470-5450: Acta Comité Regional 48-13/08/2021 – Contrato 9063 El procedimiento P-DT1-017 PROCEDIMIENTO PROMOCION Y NEGOCIACION DE BIENES INMUEBLES Versión 3 - 30/08/2017 actividad 20 requiere de la expedición de un preaprobado de póliza por parte del posible arrendatario previo a la presentación del negocio en el comité de negocios, la cual tiene vigencia por tres (3) meses. En comité regional sesión 48 del 13/08/2021 se presentó legalización a nombre del señor Julio Edgar Pinto Verdugo por $720.000 más iva por 36 meses. Al revisar la información adjunta a la propuesta presentada y aprobada por el comité se observa preaprobado de póliza con Libertador de fecha 4/05/2021 por lo que se evidencia que, a la fecha de la presentación en comité, el preaprobado se encontraba vencido.</t>
    </r>
  </si>
  <si>
    <t>FMI 470-5450 / Contrato 9063
En comité regional sesión 48 de 2021 se legalizó a Julio Edgar Pinto. Al revisar la información adjunta se evidencia que, a la fecha de la presentación en comité, el preaprobado se encontraba vencido</t>
  </si>
  <si>
    <t>Coordinador Git Democratización de Activos (Secretaria Ténico de Comité Territorial) "Todas la Territoriales"</t>
  </si>
  <si>
    <r>
      <t xml:space="preserve">Conservación de la documentación para presentación a Comité de 
Negocios Regional  </t>
    </r>
    <r>
      <rPr>
        <sz val="10"/>
        <color theme="1"/>
        <rFont val="Arial Narrow"/>
        <family val="2"/>
      </rPr>
      <t>Se evidencia falta de implementación de puntos de control por parte de los secretarios 
técnicos de cada regional para garantizar el cumplimiento de los requisitos por tipo de negocio y velar 
por la correcta custodia de los documentos, según lo establecido en la resolución 892 de 2017, 
teniendo en cuenta que los soportes, son las evidencias reales y materiales que respaldan las 
decisiones del Comité.</t>
    </r>
  </si>
  <si>
    <t>1.Se reciben documentos sin las características esperadas y que no respaldan la aprobación del 
comité.                               2.Puede ocurrir que en el desarrollo de las actividades se incumplan las directrices o lineamientos 
internos dados por la Alta Dirección.</t>
  </si>
  <si>
    <t>Formalizar y estandarizar  los documentos que debe contener cada tipo de negocio y  socializarlo con los colaboradores que presentan los casos ante el Comité de negocios regional.</t>
  </si>
  <si>
    <r>
      <t>Inconsistencias en los documentos.</t>
    </r>
    <r>
      <rPr>
        <sz val="11"/>
        <color theme="1"/>
        <rFont val="Arial Narrow"/>
        <family val="2"/>
      </rPr>
      <t xml:space="preserve"> 1.Inconsistencias en el contenido de los contratos  2.Diferencia de la información contenida en el aplicativo SIGMA vs documentación física.  3.. Debilidades en la redacción de las decisiones en las actas 4.Contrato firmado previo a la aprobación del comité</t>
    </r>
  </si>
  <si>
    <t xml:space="preserve"> Se reciben documentos sin las características esperadas, debido a que no soportan la aprobación 
del comité</t>
  </si>
  <si>
    <t>Formalizar y estandarizar  los documentos que 
debe contener cada tipo de negocio y  socializarlo con los 
colaboradores que presentan los casos ante el Comité de negocios regional.</t>
  </si>
  <si>
    <r>
      <t xml:space="preserve">Riesgos asociados al tema evaluado. </t>
    </r>
    <r>
      <rPr>
        <sz val="10"/>
        <color theme="1"/>
        <rFont val="Arial Narrow"/>
        <family val="2"/>
      </rPr>
      <t xml:space="preserve">Dentro de las mesas de trabajo con las Gerencias Regionales se evidenció que dentro los riesgos  operativos, de corrupción y de seguridad de la información no se encuentran incluidos los  relacionados con las decisiones y aprobaciones por parte de los comités de negocios regionales.  Adicionalmente, dentro de la actualización de los mapas de riesgos que se está llevando a cabo en el segundo semestre de 2021, no se incluyeron riesgos, causas y controles sobre el tema.
Lo anterior evidencia la no atención a la solicitud realizada por la Junta Directiva de SAE desde abril  de 2021 como Alta dirección según el modelo de las tres líneas de defensa. </t>
    </r>
  </si>
  <si>
    <t>Puede ocurrir que no se controlen o mitiguen riesgos que impacten significativamente el 
cumplimiento de los objetivos institucionales</t>
  </si>
  <si>
    <t>Validar los resultados emitidos en virtud del procedimiento de debida diligencia por la Oficina de Integridad, Anticorrupcion y Cumplimiento como filtro previo a la presentacion de negocios a comite regional                  y asi mismo realizar la validacion de los antecedentes de los entes de control de los clientes que pretenden celebrar contratos con la Sociedad.</t>
  </si>
  <si>
    <t>Memorando y actas de comite</t>
  </si>
  <si>
    <r>
      <t xml:space="preserve">Pólizas </t>
    </r>
    <r>
      <rPr>
        <sz val="10"/>
        <color theme="1"/>
        <rFont val="Arial Narrow"/>
        <family val="2"/>
      </rPr>
      <t xml:space="preserve">Mediante correo electrónico del 23/11/2021 Regional informa que los siguientes contratos se 
encuentra sin cobertura: </t>
    </r>
    <r>
      <rPr>
        <b/>
        <sz val="10"/>
        <color theme="1"/>
        <rFont val="Arial Narrow"/>
        <family val="2"/>
      </rPr>
      <t>Contrato 9063</t>
    </r>
    <r>
      <rPr>
        <sz val="10"/>
        <color theme="1"/>
        <rFont val="Arial Narrow"/>
        <family val="2"/>
      </rPr>
      <t xml:space="preserve"> de fecha 17/08/2021, con preaprobado del Libertador del 4/05/2021. No se 
encuentra con póliza expedida. La Regional presenta soportes de la trazabilidad de la gestión, 
sin embargo, el contrato fue firmado sin preaprobado vigente como se menciona en la 
oportunidad de mejora No.1 del presente informe.</t>
    </r>
  </si>
  <si>
    <t xml:space="preserve">Se reciben documentos sin las características esperadas y que no respaldan la aprobación del 
comité.      </t>
  </si>
  <si>
    <t xml:space="preserve"> Se alimenta una Base de Control Comité de Negocios Nivel Regional  dónde se registra toda la información desde el N. de Comite hasta los comprimisos y las decisiones de los mismos. Con esta base se registra y se hace seguimiento a los Comites. </t>
  </si>
  <si>
    <t>2018-REFOR-2024</t>
  </si>
  <si>
    <r>
      <t xml:space="preserve">Debilidades en controles para la marcación de contratos de arrendamiento.
</t>
    </r>
    <r>
      <rPr>
        <sz val="12"/>
        <rFont val="Arial Narrow"/>
        <family val="2"/>
      </rPr>
      <t>Verificado el movimiento contable del mes de diciembre de 2017, se identificó comprobante correspondiente a ajustes realizados a facturación de contratos de arrendamiento en el aplicativo matrix. Situación que generó ajustes en los canon de arrendamiento de $100.319.830,33 y ajuste a la declaración de iva del mes de diciembre de 2017 por valor de $16.969.807. 
Por lo anterior se identifica falta de controles por parte de las regionales para garantizar la correcta facturación, de acuerdo con el procedimiento de administración de contratos de arrendamiento de bienes inmuebles P-DT1-018 V.3</t>
    </r>
  </si>
  <si>
    <t xml:space="preserve">LA FALTA DE SEGUIMIENTO OPORTUNO A LA FACTURACION </t>
  </si>
  <si>
    <r>
      <t>informe mensual del area de facturación recaudo y cartera de la dirección territorial centro oriente dónde se realiza la consolidación de</t>
    </r>
    <r>
      <rPr>
        <b/>
        <sz val="11"/>
        <color theme="1"/>
        <rFont val="Arial Narrow"/>
        <family val="2"/>
      </rPr>
      <t xml:space="preserve"> bases de contratos facturados</t>
    </r>
    <r>
      <rPr>
        <sz val="11"/>
        <color theme="1"/>
        <rFont val="Arial Narrow"/>
        <family val="2"/>
      </rPr>
      <t xml:space="preserve"> vs </t>
    </r>
    <r>
      <rPr>
        <b/>
        <sz val="11"/>
        <color theme="1"/>
        <rFont val="Arial Narrow"/>
        <family val="2"/>
      </rPr>
      <t>el recaudo de contratos mes por mes</t>
    </r>
    <r>
      <rPr>
        <sz val="11"/>
        <color theme="1"/>
        <rFont val="Arial Narrow"/>
        <family val="2"/>
      </rPr>
      <t>, en dende se evidencia el</t>
    </r>
    <r>
      <rPr>
        <b/>
        <sz val="11"/>
        <color theme="1"/>
        <rFont val="Arial Narrow"/>
        <family val="2"/>
      </rPr>
      <t xml:space="preserve"> valor recaudado</t>
    </r>
    <r>
      <rPr>
        <sz val="11"/>
        <color theme="1"/>
        <rFont val="Arial Narrow"/>
        <family val="2"/>
      </rPr>
      <t xml:space="preserve"> y o dejado de pagar.</t>
    </r>
  </si>
  <si>
    <t>Jefe de Area Facturación, recaudo y Cartera</t>
  </si>
  <si>
    <t>Informe mensual</t>
  </si>
  <si>
    <r>
      <t>informe mensual del area de facturación recaudo y cartera de la dirección territorial centro oriente dónde se informan las gestiones a desarrollar para que la</t>
    </r>
    <r>
      <rPr>
        <b/>
        <sz val="11"/>
        <color theme="1"/>
        <rFont val="Arial Narrow"/>
        <family val="2"/>
      </rPr>
      <t xml:space="preserve"> facturación se efectue de manera correcta mes a mes</t>
    </r>
    <r>
      <rPr>
        <sz val="11"/>
        <color theme="1"/>
        <rFont val="Arial Narrow"/>
        <family val="2"/>
      </rPr>
      <t>. (Incrementos ipc, Ficha de auditoría, terminaciones, Rom , pre-facturación, etc)</t>
    </r>
  </si>
  <si>
    <t>LA FALTA DE SEGUIMIENTO OPORTUNO A LA CARTERA</t>
  </si>
  <si>
    <r>
      <t xml:space="preserve">informe mensual del area de facturación recaudo y cartera de la dirección territorial centro oriente dónde  se establece el saldo real adeudado y los </t>
    </r>
    <r>
      <rPr>
        <b/>
        <sz val="11"/>
        <color theme="1"/>
        <rFont val="Arial Narrow"/>
        <family val="2"/>
      </rPr>
      <t>acuerdos de pago</t>
    </r>
    <r>
      <rPr>
        <sz val="11"/>
        <color theme="1"/>
        <rFont val="Arial Narrow"/>
        <family val="2"/>
      </rPr>
      <t xml:space="preserve"> para la</t>
    </r>
    <r>
      <rPr>
        <b/>
        <sz val="11"/>
        <color theme="1"/>
        <rFont val="Arial Narrow"/>
        <family val="2"/>
      </rPr>
      <t xml:space="preserve"> recuperación de cartera</t>
    </r>
    <r>
      <rPr>
        <sz val="11"/>
        <color theme="1"/>
        <rFont val="Arial Narrow"/>
        <family val="2"/>
      </rPr>
      <t xml:space="preserve">, adicional se gestionan los </t>
    </r>
    <r>
      <rPr>
        <b/>
        <sz val="11"/>
        <color theme="1"/>
        <rFont val="Arial Narrow"/>
        <family val="2"/>
      </rPr>
      <t>depositos judiciales</t>
    </r>
    <r>
      <rPr>
        <sz val="11"/>
        <color theme="1"/>
        <rFont val="Arial Narrow"/>
        <family val="2"/>
      </rPr>
      <t xml:space="preserve"> que los arrendatarios pagan a travez del Banco Agrario.</t>
    </r>
  </si>
  <si>
    <t>LA FALTA DE SEGUIMIENTO OPORTUNO A LA CARTERA ACTUAL Y HEREDADA POR LA DN</t>
  </si>
  <si>
    <r>
      <t xml:space="preserve">informe mensual del area de facturación recaudo y cartera de la dirección territorial centro oriente dónde  relacionan las carteras mayores a 180 días las cuales son enviadas para dar inicio a las </t>
    </r>
    <r>
      <rPr>
        <b/>
        <sz val="11"/>
        <color theme="1"/>
        <rFont val="Arial Narrow"/>
        <family val="2"/>
      </rPr>
      <t>acciones judiciales</t>
    </r>
    <r>
      <rPr>
        <sz val="11"/>
        <color theme="1"/>
        <rFont val="Arial Narrow"/>
        <family val="2"/>
      </rPr>
      <t xml:space="preserve"> y así poder recuperar Cartera.</t>
    </r>
  </si>
  <si>
    <r>
      <rPr>
        <sz val="11"/>
        <color rgb="FF000000"/>
        <rFont val="Arial Narrow"/>
        <family val="2"/>
      </rPr>
      <t>informe mensual del area de facturación recaudo y cartera de la dirección territorial centro oriente dónde  relacionan las</t>
    </r>
    <r>
      <rPr>
        <b/>
        <sz val="11"/>
        <color rgb="FF000000"/>
        <rFont val="Arial Narrow"/>
        <family val="2"/>
      </rPr>
      <t xml:space="preserve"> solicitudes</t>
    </r>
    <r>
      <rPr>
        <sz val="11"/>
        <color rgb="FF000000"/>
        <rFont val="Arial Narrow"/>
        <family val="2"/>
      </rPr>
      <t xml:space="preserve"> a </t>
    </r>
    <r>
      <rPr>
        <b/>
        <sz val="11"/>
        <color rgb="FF000000"/>
        <rFont val="Arial Narrow"/>
        <family val="2"/>
      </rPr>
      <t xml:space="preserve">dististan areas </t>
    </r>
    <r>
      <rPr>
        <sz val="11"/>
        <color rgb="FF000000"/>
        <rFont val="Arial Narrow"/>
        <family val="2"/>
      </rPr>
      <t xml:space="preserve">para hacer efectivo el cobro de cartera como lo son: </t>
    </r>
    <r>
      <rPr>
        <b/>
        <sz val="11"/>
        <color rgb="FF000000"/>
        <rFont val="Arial Narrow"/>
        <family val="2"/>
      </rPr>
      <t>(Solicitudes de visitas,y saldos iniciales)</t>
    </r>
  </si>
  <si>
    <r>
      <t xml:space="preserve">informe mensual del area de facturación recaudo y cartera de la dirección territorial centro oriente dónde  informan las </t>
    </r>
    <r>
      <rPr>
        <b/>
        <sz val="11"/>
        <color theme="1"/>
        <rFont val="Arial Narrow"/>
        <family val="2"/>
      </rPr>
      <t xml:space="preserve"> fichas de auditoría</t>
    </r>
    <r>
      <rPr>
        <sz val="11"/>
        <color theme="1"/>
        <rFont val="Arial Narrow"/>
        <family val="2"/>
      </rPr>
      <t xml:space="preserve"> realizadas identificando el saldo real adeudado por contrato de arrendamiento.</t>
    </r>
  </si>
  <si>
    <r>
      <t xml:space="preserve">informe mensual del area de facturación recaudo y cartera de la dirección territorial centro oriente dónde se registra los </t>
    </r>
    <r>
      <rPr>
        <b/>
        <sz val="11"/>
        <color theme="1"/>
        <rFont val="Arial Narrow"/>
        <family val="2"/>
      </rPr>
      <t>siniestros</t>
    </r>
    <r>
      <rPr>
        <sz val="11"/>
        <color theme="1"/>
        <rFont val="Arial Narrow"/>
        <family val="2"/>
      </rPr>
      <t xml:space="preserve"> que  notifican a las aseguradoras por mora de los contratos.</t>
    </r>
  </si>
  <si>
    <t>Diagnostico y alistamiento / Auditoría de Gestión Procedimiento procedimiento Reparaciones, Obras y Mantenimiento ROM P-DP2-045</t>
  </si>
  <si>
    <r>
      <t xml:space="preserve">OM1. </t>
    </r>
    <r>
      <rPr>
        <sz val="11"/>
        <rFont val="Arial Narrow"/>
        <family val="2"/>
      </rPr>
      <t>Seguimiento a documentación Procedimiento de Reparaciones, Obras 
y Mantenimiento P-DP2-045 ROM. En revisión de las carpetas donde reposan los documentos de los bienes inmuebles que necesitaron el procedimiento 
Reparaciones, Obras y Mantenimiento, se evidencia que, del total de la muestra auditada (48), 11 correspondiente a 
un 22% bienes inmuebles, tienen alguna inconsistencia, tales como:            Formato de Solicitud y Viabilidad Técnica de Reparaciones, Acta de Inicio de Obras Contrato ROM, Acta de entrega de obra y liquidación,  Informe de Mayores y Menores cantidades, Solicitud Cotización requerimiento ROM, , sin firma, fecha de elaboración o 
identificación a quien corresponde.</t>
    </r>
  </si>
  <si>
    <t>N/A</t>
  </si>
  <si>
    <t>Posibilidad de Afectación Económica y Reputacional por procesos documentados de manera indebida o 
desactualizados debido a desconocimiento técnico y/o falencias en los controles en la documentación del 
SIG. P por incumplimiento de la normativa vigente debido a desconocimiento 
técnico y/o debilidades en la aplicación de controles operacionales.</t>
  </si>
  <si>
    <t>Realizar check list al momento de alimentar las carpetas que son compartidas con la Dirección de Analítica, Alistamiento y Valoración teniendo ello en cuenta desde la solicitud de ROM hasta la etapa final de obra y final del contrato ROM.</t>
  </si>
  <si>
    <t xml:space="preserve">DT CENTRO ORIENTE Lider de Area ROM </t>
  </si>
  <si>
    <t>Carpetas con los documentos firmados en la Ruta: \\fileserver.saesas.gov.co\publica\440-GTEC\AREA TECNICA\ROM</t>
  </si>
  <si>
    <r>
      <t xml:space="preserve">OM1. </t>
    </r>
    <r>
      <rPr>
        <sz val="11"/>
        <color theme="1"/>
        <rFont val="Arial Narrow"/>
        <family val="2"/>
      </rPr>
      <t>Seguimiento a documentación Procedimiento de Reparaciones, Obras 
y Mantenimiento P-DP2-045 ROM. En revisión de las carpetas donde reposan los documentos de los bienes inmuebles que necesitaron el procedimiento 
Reparaciones, Obras y Mantenimiento, se evidencia que, del total de la muestra auditada (48), 11 correspondiente a 
un 22% bienes inmuebles, tienen alguna inconsistencia, tales como:            Un (1) documento, acta de comité técnico regional DT Centro Oriente 02 de 19/01/2023, sin firma</t>
    </r>
  </si>
  <si>
    <t>En aras de cerrar el hallazgo se firma el Acta de Comité DTCO 02 del 19/01/2023</t>
  </si>
  <si>
    <t>Firmar acta de comité técnico regional DT Centro Oriente 02 de 19/01/2023.</t>
  </si>
  <si>
    <t>DT CENTRO ORIENTE Secretaria Técnica de Comité Territorial Centro Oriente equipo ROM</t>
  </si>
  <si>
    <t>Acta firmada</t>
  </si>
  <si>
    <r>
      <rPr>
        <b/>
        <sz val="11"/>
        <rFont val="Arial Narrow"/>
        <family val="2"/>
      </rPr>
      <t>OM1</t>
    </r>
    <r>
      <rPr>
        <sz val="11"/>
        <rFont val="Arial Narrow"/>
        <family val="2"/>
      </rPr>
      <t>. Seguimiento a documentación Procedimiento de Reparaciones, Obras y Mantenimiento P-DP2-045 ROM.</t>
    </r>
  </si>
  <si>
    <t>Presentar a Comité Territorial el caso del FMI 040-261246.</t>
  </si>
  <si>
    <t>La obra fue aprobada por emergencia, lo que no requería presentación previa en Comité.
Alta demanda de actividades ROM con poco recurso humano.</t>
  </si>
  <si>
    <t>Elaborar presentación de caso ROM 040-261246 para subsanar aprobación.</t>
  </si>
  <si>
    <t>DT CARIBE equipo ROM</t>
  </si>
  <si>
    <t>Acta de comité con aprobación caso ROM.</t>
  </si>
  <si>
    <r>
      <rPr>
        <b/>
        <sz val="11"/>
        <color theme="1"/>
        <rFont val="Arial Narrow"/>
        <family val="2"/>
      </rPr>
      <t>OM1.</t>
    </r>
    <r>
      <rPr>
        <sz val="11"/>
        <color theme="1"/>
        <rFont val="Arial Narrow"/>
        <family val="2"/>
      </rPr>
      <t xml:space="preserve"> Seguimiento a documentación Procedimiento de Reparaciones, Obras y Mantenimiento P-DP2-045 ROM.</t>
    </r>
  </si>
  <si>
    <t>Establecer un lineamiento al interior de la DTC frente a la presentación de obras por emergencia en el último comité territorial cada mes.</t>
  </si>
  <si>
    <t>Circular Interna Dirección Territorial Caribe</t>
  </si>
  <si>
    <r>
      <rPr>
        <b/>
        <sz val="11"/>
        <color theme="1"/>
        <rFont val="Arial Narrow"/>
        <family val="2"/>
      </rPr>
      <t>OM1</t>
    </r>
    <r>
      <rPr>
        <sz val="11"/>
        <color theme="1"/>
        <rFont val="Arial Narrow"/>
        <family val="2"/>
      </rPr>
      <t xml:space="preserve"> . Seguimiento a documentación Procedimiento de Reparaciones, Obras y Mantenimiento P-DP2-045 ROM.</t>
    </r>
  </si>
  <si>
    <t>Alta demanda de actividades ROM con poco recurso humano.</t>
  </si>
  <si>
    <t>Establecer una lista de chequeo que acompañará de manera mensual las facturas de cobro ROM para garantizar el cumplimiento del procedimiento y documentación debidamente diligenciada.</t>
  </si>
  <si>
    <t>Excel propuesta lista de chequeo.</t>
  </si>
  <si>
    <r>
      <rPr>
        <b/>
        <sz val="11"/>
        <color theme="1"/>
        <rFont val="Arial Narrow"/>
        <family val="2"/>
      </rPr>
      <t>OM1</t>
    </r>
    <r>
      <rPr>
        <sz val="11"/>
        <color theme="1"/>
        <rFont val="Arial Narrow"/>
        <family val="2"/>
      </rPr>
      <t xml:space="preserve">.Seguimiento a documentación Procedimiento de Reparaciones, Obras y Mantenimiento P-DP2-045 ROM: en los folios 450-8028, 450-12136, 450-12162, 450-11537, 296-18951, 290-127063, 290-30258, 290-116406, 290-15904, 290-107632, 001-527855 </t>
    </r>
  </si>
  <si>
    <t>Firma de la documentación de los folios mencionados en la descripcion del evento</t>
  </si>
  <si>
    <t xml:space="preserve">No aplica </t>
  </si>
  <si>
    <t>No aplica</t>
  </si>
  <si>
    <t>DT OCCIDENTE  Coordinación Diagnóstico y Alistamiento - Profesional Especializado VI equipo ROM</t>
  </si>
  <si>
    <t>Documentos Firmados</t>
  </si>
  <si>
    <t xml:space="preserve">Demoras en tiempos de respuesta para la firma de los documentos por parte de la coordinación </t>
  </si>
  <si>
    <t>Realizar Mesas de Trabajo para tomar firmas de documentos semanalmente</t>
  </si>
  <si>
    <t>DT OCCIDENTE  Coordinación Diagnóstico y Alistamiento equipo ROM</t>
  </si>
  <si>
    <t>Listado de Asistencia de la Mesa de Trabajo y 
Documentos Firmados</t>
  </si>
  <si>
    <r>
      <rPr>
        <b/>
        <sz val="11"/>
        <rFont val="Arial Narrow"/>
        <family val="2"/>
      </rPr>
      <t xml:space="preserve">OM1. </t>
    </r>
    <r>
      <rPr>
        <sz val="11"/>
        <rFont val="Arial Narrow"/>
        <family val="2"/>
      </rPr>
      <t>Auditoria de seguimiento a documentación Procedimiento de Reparaciones, Obras
y Mantenimiento P-DP2-045 ROM.</t>
    </r>
  </si>
  <si>
    <t xml:space="preserve"> La documentacion no esta centraliza en una carpeta compartida para el uso de la Territorial Sur. </t>
  </si>
  <si>
    <t>Creacion de carpeta de compartida para los funcionarios ROM de la Territorial Sur donde se centralice F-DP2-082 - F-DP2-084 - F-DP2-085 - F-DP2-179 - F-DP2-216</t>
  </si>
  <si>
    <t>DT SUR Apoyo a la supervisor del contrato equipo ROM</t>
  </si>
  <si>
    <t xml:space="preserve">Materializacion de la carpeta. </t>
  </si>
  <si>
    <r>
      <rPr>
        <b/>
        <sz val="11"/>
        <color theme="1"/>
        <rFont val="Arial Narrow"/>
        <family val="2"/>
      </rPr>
      <t>OM2.</t>
    </r>
    <r>
      <rPr>
        <sz val="11"/>
        <color theme="1"/>
        <rFont val="Arial Narrow"/>
        <family val="2"/>
      </rPr>
      <t xml:space="preserve"> Debilidades en el control y seguimiento del Procedimiento de Reparaciones, 
Obras y Mantenimiento.  El equipo auditor, a través de las mesas de trabajo con las áreas auditadas, determinó que los criterios de visitas de 
seguimiento para bienes inmuebles, conforme al procedimiento ROM, no se están cumpliendo. Esto impide que las 
Direcciones Territoriales supervisen adecuadamente el avance.</t>
    </r>
  </si>
  <si>
    <t>Recibir reparaciones, obras y mantenimientos "ROM" sin el cumplimiento de especificaciones y/o normas 
técnicas, por acción u omisión de la supervisión durante la ejecución de los contratos ROM, ocasionando 
posible deterioro de ROM para favorecer intereses propios o de particulares. (riesgo no está incluido en matriz 
de riesgos operacional)</t>
  </si>
  <si>
    <t>Solicitar capacitación y apoyo tecnologico enfocado al seguimiento de obras, para compensar la falta de capacidad operativa en la ejecución de las visitas de seguimiento.                        Memorando dirigido a TH solicitando capaciones y la implementación de Sofware de seguimiento y control de Horas para su respectivo seguimiento.</t>
  </si>
  <si>
    <t xml:space="preserve">DT CENTRO ORIENTE Lider de Area ROM  </t>
  </si>
  <si>
    <r>
      <rPr>
        <b/>
        <sz val="11"/>
        <color theme="1"/>
        <rFont val="Arial Narrow"/>
        <family val="2"/>
      </rPr>
      <t>OM2.</t>
    </r>
    <r>
      <rPr>
        <sz val="11"/>
        <color theme="1"/>
        <rFont val="Arial Narrow"/>
        <family val="2"/>
      </rPr>
      <t xml:space="preserve"> Debilidades en el control y seguimiento del Procedimiento de Reparaciones, Obras y Mantenimiento.</t>
    </r>
  </si>
  <si>
    <t>La capacidad limitada del equipo ROM en las Direcciones Territoriales dificulta una supervisión efectiva del avance de las obras.
La ausencia de herramientas tecnológicas limita la eficiencia y precisión en el seguimiento de las obras.</t>
  </si>
  <si>
    <t>Realizar un proceso sistemático para identificar, corregir y regularizar todos los documentos actuales que carecen de firma u otros detalles esenciales. Este proceso garantizará que todos los documentos pendientes sean completados adecuadamente para cumplir con los requisitos del procedimiento.
Asignar colaboradores adicionales para apoyar las actividades de Reparaciones, Obras y Mantenimiento durante las visitas a los predios.
Establecer una lista de chequeo que acompañará de manera mensual las facturas de cobro ROM para garantizar el cumplimiento del procedimiento y documentación debidamente diligenciada (visitas de inspección).</t>
  </si>
  <si>
    <r>
      <rPr>
        <b/>
        <sz val="11"/>
        <color theme="1"/>
        <rFont val="Arial Narrow"/>
        <family val="2"/>
      </rPr>
      <t>OM2.</t>
    </r>
    <r>
      <rPr>
        <sz val="11"/>
        <color theme="1"/>
        <rFont val="Arial Narrow"/>
        <family val="2"/>
      </rPr>
      <t xml:space="preserve"> Debilidades en el control y seguimiento del Procedimiento de Reparaciones, Obras y Mantenimiento - “</t>
    </r>
    <r>
      <rPr>
        <i/>
        <sz val="11"/>
        <color theme="1"/>
        <rFont val="Arial Narrow"/>
        <family val="2"/>
      </rPr>
      <t>13. Hacer visita de seguimiento: Durante la ejecución del contrato, se realiza la supervisión para asegurar el cumplimiento del cronograma establecido. Se debe diligenciar el formato de visita de inmueble y registrar la información observada en el F-DP2-108 Formato informe de visita de inspección a inmuebles.”</t>
    </r>
    <r>
      <rPr>
        <sz val="11"/>
        <color theme="1"/>
        <rFont val="Arial Narrow"/>
        <family val="2"/>
      </rPr>
      <t>.</t>
    </r>
  </si>
  <si>
    <t>Falta de capacitación para los compañeros de las Agencias tanto Pereira como  San Andres y Providencia, en la atención de requerimientos de ROM y realización de Visitas.</t>
  </si>
  <si>
    <t>Realizar capacitación a los equipos responsables de las visitas de seguimiento. para que todo el personal esté completamente familiarizado con los procedimientos y formatos necesarios, como el F-DP2-108 Formato informe de visita de inspección a inmuebles.</t>
  </si>
  <si>
    <t>DT OCCIDENTE  Profesional I equipo ROM</t>
  </si>
  <si>
    <t xml:space="preserve">Listado de Asistencia
Evaluacion del conocimento del procedimiento ROM. 
Retroalimentacion de la Evaluación para analisis de aspectos a reforzar </t>
  </si>
  <si>
    <r>
      <rPr>
        <b/>
        <sz val="11"/>
        <rFont val="Arial Narrow"/>
        <family val="2"/>
      </rPr>
      <t>OM2.</t>
    </r>
    <r>
      <rPr>
        <sz val="11"/>
        <rFont val="Arial Narrow"/>
        <family val="2"/>
      </rPr>
      <t xml:space="preserve"> Debilidades en el control y seguimiento del Procedimiento de Reparaciones,
Obras y Mantenimiento.</t>
    </r>
  </si>
  <si>
    <t>No diligenciamiento del formato  F-DP2-108</t>
  </si>
  <si>
    <t>Diligenciamiento manual de la documentacion de respaldo del proceso P-DP2-045 ROM.</t>
  </si>
  <si>
    <t>DT SUR equipo ROM</t>
  </si>
  <si>
    <t>Aplicativo en funcionamiento.</t>
  </si>
  <si>
    <t xml:space="preserve">Implementacion del aplicativo con el sistema operativo IOS. </t>
  </si>
  <si>
    <t>DT SUR Oficina de la TI. equipo ROM</t>
  </si>
  <si>
    <t>Implementacion del aplicativo.</t>
  </si>
  <si>
    <r>
      <rPr>
        <b/>
        <sz val="11"/>
        <color theme="1"/>
        <rFont val="Arial Narrow"/>
        <family val="2"/>
      </rPr>
      <t>OM3.</t>
    </r>
    <r>
      <rPr>
        <sz val="11"/>
        <color theme="1"/>
        <rFont val="Arial Narrow"/>
        <family val="2"/>
      </rPr>
      <t xml:space="preserve"> Legalización de ocupación y supervisión Direcciones Territoriales. Durante la evaluación, se evidenció un bien inmueble con matrícula inmobiliaria 450-11537 en administración directa 
y con un Avalúo Comercial de $579,866,390.00 vigente desde el 27/09/2022 y un Estimado de Renta de $1,200,142.50 
con fecha 14/06/2023. Este inmueble presenta ocupación irregular desde hace aproximadamente ocho años, 
incluyendo el periodo anterior, durante y posterior a la reparación ROM en julio de 2023. La obra se realizó por 
afectación a terceros; sin embargo, se evidenció una falta de gestión para formalizar la ocupación irregular y actualizar 
los datos. Esto sugiere un posible riesgo fiscal; aproximado de $115,000,000 debido a la no legalización de la 
ocupación mediante un contrato de transacción, además de la inyección de presupuesto ROM para el FMI.</t>
    </r>
  </si>
  <si>
    <t>Posibilidad de Afectación Económica y Reputacional por alistamiento inadecuado y/o inoportuno de activos 
debido a insuficiente información, recursos, condiciones de entorno, y/o coordinación interinstitucional; 
Posible detrimento patrimonial por altos costos en procesos de alistamiento.</t>
  </si>
  <si>
    <t>Una vez el equipo ROM conozca 
de la situación sobre la necesidad de ejecutar ROM sobre inmuebles improductivos / ocupados irregularmente por afectacion a terceros, se coordinara  con el equipo comercial en aras de lograr la legalización de la ocupación que se 
evidencie, una vez el equipo comercial tenga en su cabeza el caso, proceder con la legalización de la ocupación o en 
su defecto dar inicio al procedimiento de policía administrativa en coordinación con el equipo operativo, en pro de 
recuperar el inmueble, y el mismo logre ser alistado para su respectiva comercialización</t>
  </si>
  <si>
    <t>Correos</t>
  </si>
  <si>
    <r>
      <rPr>
        <b/>
        <sz val="11"/>
        <color theme="1"/>
        <rFont val="Arial Narrow"/>
        <family val="2"/>
      </rPr>
      <t>OM3</t>
    </r>
    <r>
      <rPr>
        <sz val="11"/>
        <color theme="1"/>
        <rFont val="Arial Narrow"/>
        <family val="2"/>
      </rPr>
      <t>. Legalización de ocupación y supervisión Direcciones Territoriales.</t>
    </r>
  </si>
  <si>
    <t>Aún cuando el hallazgo no se presentó en la DTC se establece una acción preventiva.</t>
  </si>
  <si>
    <t>Dar cumplimiento al Procedimiento P-DP2-045 Procedimiento ROM frente a las causales por medio de las cuales se pueden ejecutar obras en inmuebles ocupados irregularmente, estableciendo que para cualquier intervención deberá mediar un contrato con la Entidad.</t>
  </si>
  <si>
    <t>Actas de Comité territorial Caribe.</t>
  </si>
  <si>
    <r>
      <rPr>
        <b/>
        <sz val="11"/>
        <color theme="1"/>
        <rFont val="Arial Narrow"/>
        <family val="2"/>
      </rPr>
      <t>OM3.</t>
    </r>
    <r>
      <rPr>
        <sz val="11"/>
        <color theme="1"/>
        <rFont val="Arial Narrow"/>
        <family val="2"/>
      </rPr>
      <t xml:space="preserve"> Legalización de ocupación y supervisión Direcciones Territoriales</t>
    </r>
  </si>
  <si>
    <t xml:space="preserve">La situación de la ocupacion irregular se presenta ya que el inmueble venía con contratos de arrendamientos suscritos por la sociedad Cosmovalle la cual se liquida y por esta razon los activos pasan a ser Activos no Sociales. 
</t>
  </si>
  <si>
    <t>Evaluar en comité Territorial directrices  en el  saneamiento de los contratos celebrados por la Sociedad Cosmovalle con el bien inmueble 450-11537</t>
  </si>
  <si>
    <t>DT OCCIDENTE equipo ROM</t>
  </si>
  <si>
    <t>Acta de Comité Territorial</t>
  </si>
  <si>
    <t xml:space="preserve">La situación de la ocupacion irregular se presenta ya que el inmueble venía con contratos de arrendamientos suscritos por la sociedad Cosmovalle la cual se liquida y por esta razon los activos pasan a ser Activos no sociales. 
</t>
  </si>
  <si>
    <t>Realizar visita de Inspeccion para determinar el estado de ocupación.</t>
  </si>
  <si>
    <t xml:space="preserve">DT OCCIDENTE  Enlace Agencia San Andres y Providencia equipo ROM </t>
  </si>
  <si>
    <t xml:space="preserve"> F-DP2-108 Formato informe de visita de inspección a inmuebles</t>
  </si>
  <si>
    <t xml:space="preserve">Realizar Estimado de Renta y Saneamiento y/o Legalización de la ocupación </t>
  </si>
  <si>
    <t>DT OCCIDENTE  Diagnostico y Alistamiento equipo ROM</t>
  </si>
  <si>
    <t xml:space="preserve">Formato Estimado de Renta </t>
  </si>
  <si>
    <t xml:space="preserve">A la sociedad ser liquidada los bienes inmuebles pasan al frisco por lo tanto se solicito a Inventario Publico que actualice el reporte ya que se debe marcar como Activo no social </t>
  </si>
  <si>
    <t>Se envia memorando a la Gerencia de inventario publico la marcación del bien inmueble como activo no Social</t>
  </si>
  <si>
    <t xml:space="preserve">Memorando a la gerencia de Inventario Publico </t>
  </si>
  <si>
    <t xml:space="preserve">Dentro de la auditoria se determino posble detrimento fiscal debido a la ocupación irreglar del inmueble sin emabrgo,el bien inmueble en el periodo de los 8 años no fue administrado por la territorial ya que se trataba de una activo social el cual contaba con contrato verbal con la sociedad no es atribuible a la territorial toda vez que el activo era Social por ende estaba bajo administración de la soicedad Cosmovalle. 
</t>
  </si>
  <si>
    <t>Realizar las gestiones pertinentes para lograr el usufructuo de la ocupación irregular que presenta el inmueble.</t>
  </si>
  <si>
    <t>Informe de los avances para lograr la celebración del Contrato transacción</t>
  </si>
  <si>
    <r>
      <rPr>
        <b/>
        <sz val="11"/>
        <rFont val="Arial Narrow"/>
        <family val="2"/>
      </rPr>
      <t>OM3</t>
    </r>
    <r>
      <rPr>
        <sz val="11"/>
        <rFont val="Arial Narrow"/>
        <family val="2"/>
      </rPr>
      <t xml:space="preserve">. Legalizacion de ocupacion y supervision Direcciones Territoriales. </t>
    </r>
  </si>
  <si>
    <t xml:space="preserve">No diligenciamiento del formato  F-DP2-108 </t>
  </si>
  <si>
    <t>Correos electronicos - Memorando Internos.</t>
  </si>
  <si>
    <t xml:space="preserve">Incremento en el personal del area especifica.   </t>
  </si>
  <si>
    <t xml:space="preserve">Contratacion de talento humano para el area ROM de la Territorial Sur. </t>
  </si>
  <si>
    <t>DT SUR apoyo Talento Humano equipo ROM</t>
  </si>
  <si>
    <t>Vinculacion del personal.</t>
  </si>
  <si>
    <t>OM4. Estado de bienes inmuebles con Procedimiento ROM. (Direcciones Territoriales
Occidente, Sur y Centro Oriente) se ha identificado un total de diez (10) bienes inmuebles correspondientes al 20% de la muestra total 
de cuarenta y ocho (48) bienes desocupados, sin generar productividad ni cumplir con su destinación social 
correspondiente. Se puede concluir que las Direcciones Territoriales no cumplieron con el ítem 1.1 del procedimiento, 
que requiere la ejecución de obras para la conservación y generación de productividad. Esto se debe a diversas 
situaciones que han impedido la productividad de estos bienes, lo que a su vez ha provocado la afectación de recursos 
económicos y operativos destinados a las ROM</t>
  </si>
  <si>
    <t>Posibilidad de Afectación Económica por gestionar de manera tardía la comercialización, chatarrización, 
daciones en pagos de activos y liquidación de sociedades debido a los requisitos existentes y la dependencia 
de terceros dentro del proceso</t>
  </si>
  <si>
    <t>Generar reporte de notificaciones de ROM dirigido al area comercial, sobre los predios en los cuales se ejecuten obras y que estos sean inproductivos a fín de lograr la publicación de los mismos.</t>
  </si>
  <si>
    <r>
      <rPr>
        <b/>
        <sz val="11"/>
        <color theme="1"/>
        <rFont val="Arial Narrow"/>
        <family val="2"/>
      </rPr>
      <t>OM4</t>
    </r>
    <r>
      <rPr>
        <sz val="11"/>
        <color theme="1"/>
        <rFont val="Arial Narrow"/>
        <family val="2"/>
      </rPr>
      <t>. Estado de bienes inmuebles con Procedimiento ROM.</t>
    </r>
  </si>
  <si>
    <t>Falta de comunicación al interior de las direcciones territoriales entre los grupos comerciales y ROM.</t>
  </si>
  <si>
    <t>Instalar publicidad comercial en los bienes inmuebles visitados por necesidad ROM en estado desocupado.
Solicitar por correo electrónico al web-master de la DTC la publicación de los activos desocupados con intervención ROM.</t>
  </si>
  <si>
    <t>Correos electrónicos.
Visitas de inspección (registro fotográfico).</t>
  </si>
  <si>
    <r>
      <rPr>
        <b/>
        <sz val="11"/>
        <color theme="1"/>
        <rFont val="Arial Narrow"/>
        <family val="2"/>
      </rPr>
      <t>OM4</t>
    </r>
    <r>
      <rPr>
        <sz val="11"/>
        <color theme="1"/>
        <rFont val="Arial Narrow"/>
        <family val="2"/>
      </rPr>
      <t xml:space="preserve">. Estado de bienes inmuebles con Procedimiento ROM, para el FMI 001-527855 </t>
    </r>
  </si>
  <si>
    <t xml:space="preserve">La razón por la cual no se han presentado mecanismos para lograr la productividad del  bien inmueble  es por que esta inmerso para la entrega para la puesta en marcha del Centro Comercial de la Paz 
</t>
  </si>
  <si>
    <t xml:space="preserve">Seguimiento a las actividades del avance en la puesta en marcha del proyecto del Centro Comercial </t>
  </si>
  <si>
    <t>DT OCCIDENTE Coordinación Democratizacion y comercializacion de activos equipo ROM</t>
  </si>
  <si>
    <t>Acta de Reunión</t>
  </si>
  <si>
    <t xml:space="preserve">Los bienes inmuebles que estan dentro de las caracteristicas de desocupados con estimados de renta vigentes,  se encuentran publicados en las página de promocion y comercialización asingandas por la entidad.
</t>
  </si>
  <si>
    <t xml:space="preserve">Remitir mensualmente mediante priorizacion con los activos desocupados para la realización de los Estimados de renta para estos ser publicados por GIT Democratizacion y comercializacion.  </t>
  </si>
  <si>
    <t>DT OCCIDENTE  Coordinación Diagnostico y Alistamiento y Democratizacion y Comercializacion de activos equipo ROM</t>
  </si>
  <si>
    <t xml:space="preserve">Base de Excel 
Correo Electronico con la remisión de la base </t>
  </si>
  <si>
    <r>
      <rPr>
        <b/>
        <sz val="11"/>
        <rFont val="Arial Narrow"/>
        <family val="2"/>
      </rPr>
      <t>OM4.</t>
    </r>
    <r>
      <rPr>
        <sz val="11"/>
        <rFont val="Arial Narrow"/>
        <family val="2"/>
      </rPr>
      <t xml:space="preserve"> Estado de bienes inmuebles con Procedimiento ROM.</t>
    </r>
  </si>
  <si>
    <t>Ejecucion de obras a inmuebles con estado desocupado con afectacion a terceros</t>
  </si>
  <si>
    <t xml:space="preserve">Acompañamiento con las areas juridicas y de control interno para validar la necesidad de la accion. </t>
  </si>
  <si>
    <t>Correos electronicos - Memorando Internos</t>
  </si>
  <si>
    <t xml:space="preserve">Soportes juridicos de la necesidad del por que adelantar reparaciones a inmuebles improductivos. </t>
  </si>
  <si>
    <t xml:space="preserve">DIRECCIÓN DE ANALÍTICA, ALISTAMIENTO Y VALORACIÓN Equipo ROM </t>
  </si>
  <si>
    <r>
      <rPr>
        <b/>
        <sz val="11"/>
        <color theme="1"/>
        <rFont val="Arial Narrow"/>
        <family val="2"/>
      </rPr>
      <t>OM5.</t>
    </r>
    <r>
      <rPr>
        <sz val="11"/>
        <color theme="1"/>
        <rFont val="Arial Narrow"/>
        <family val="2"/>
      </rPr>
      <t xml:space="preserve"> Riesgos y Controles Asociados al proceso ROM. (Direcciones Territoriales y Dirección de Analítica, Alistamiento y Valoración)</t>
    </r>
  </si>
  <si>
    <t>1. El área de ROM no es primera línea dentro del procedimiento.
2. El área de ROM no ejecuta directamente los contratos. Esto actualmente lo realizan las Direcciones Territoriales
3. El procedimiento de ROM ha presentado diversas actualizaciones y se debe unificar y recopilar la información de todas versiones, ya que la última actualización no se encuentra completa.</t>
  </si>
  <si>
    <t>Actualizar el procedimiento de ROM en cuanto a la inclusión de los controles de seguimiento a cargo de la D.A.A.V.</t>
  </si>
  <si>
    <t>Procedimiento de Reparaciones, Obras
y Mantenimiento P-DP2-045 ROM versión preliminar</t>
  </si>
  <si>
    <r>
      <rPr>
        <b/>
        <sz val="11"/>
        <color theme="1"/>
        <rFont val="Arial Narrow"/>
        <family val="2"/>
      </rPr>
      <t>OM5</t>
    </r>
    <r>
      <rPr>
        <sz val="11"/>
        <color theme="1"/>
        <rFont val="Arial Narrow"/>
        <family val="2"/>
      </rPr>
      <t>. Riesgos y Controles Asociados al proceso ROM. (Direcciones Territoriales y Dirección de Analítica, Alistamiento y Valoración)</t>
    </r>
  </si>
  <si>
    <t>Radicar el procedimiento ajustado a través del sistema ZEUS ante la Dirección de Planeación y Prospectiva, para su respectiva aprobación.</t>
  </si>
  <si>
    <t>Comprobante de la radicación del ZEUS del Procedimiento de Reparaciones, Obras
y Mantenimiento P-DP2-045 ROM ajustado.</t>
  </si>
  <si>
    <r>
      <rPr>
        <b/>
        <sz val="11"/>
        <color theme="1"/>
        <rFont val="Arial Narrow"/>
        <family val="2"/>
      </rPr>
      <t xml:space="preserve">OM5. </t>
    </r>
    <r>
      <rPr>
        <sz val="11"/>
        <color theme="1"/>
        <rFont val="Arial Narrow"/>
        <family val="2"/>
      </rPr>
      <t>Riesgos y Controles Asociados al proceso ROM. (Direcciones Territoriales y Dirección de Analítica, Alistamiento y Valoración)</t>
    </r>
  </si>
  <si>
    <t>Realizar seguimiento a la radicación y publicación del procedimiento ajustado por parte de la Dirección de Planeación y Prospectiva.</t>
  </si>
  <si>
    <t xml:space="preserve">Procedimiento de Reparaciones, Obras
y Mantenimiento P-DP2-045 ROM publicado en la Intranet </t>
  </si>
  <si>
    <t>Solicitar a la oficina de Integridad Anticorrupción y Cumplimiento una mesa de trabajo para la verificación del mapa de riesgos y la pertinencia de incluir controles desde la D.A.A.V.</t>
  </si>
  <si>
    <t>1. Comunicación mediante Teams para la solicitud de la mesa de trabajo, si aplica o no. 
2. Mapa de riesgos actualizado con los controles por parte de la D.A.A.V, y/o conclusiones de la mesa de trabajo.</t>
  </si>
  <si>
    <t>Solicitar la aclaración y mesa de trabajo sobre el manual de contratación en cuanto al manejo de los riesgos a la Dirección de Contratación.</t>
  </si>
  <si>
    <t>1. Conclusiones de la mesa de trabajo y/o manual de contratación actualizado en cuanto a la inclusión de los requisitos específicos de supervisión y control.</t>
  </si>
  <si>
    <r>
      <rPr>
        <b/>
        <sz val="11"/>
        <color theme="1"/>
        <rFont val="Arial Narrow"/>
        <family val="2"/>
      </rPr>
      <t>OM5</t>
    </r>
    <r>
      <rPr>
        <sz val="11"/>
        <color theme="1"/>
        <rFont val="Arial Narrow"/>
        <family val="2"/>
      </rPr>
      <t>. Riesgos y Controles Asociados al proceso ROM. (Direcciones Territoriales y 
Dirección de Analítica, Alistamiento y Valoración) Al revisar el mapa de riesgos operacionales relacionados con el proceso de Diagnóstico y alistamiento de Activos a 
cargo de las Direcciones Territoriales, anteriormente Gerencias Regionales Misionales, se observa que el 
procedimiento de Reparaciones, Obras y Mantenimiento no incluye actividades ni puntos de control. Además, en el 
ítem 1.5.7 del procedimiento Reparaciones, Obras y Mantenimiento, el Seguimiento a las Reparaciones, Obras y 
Mantenimientos (ROM), como también en el mapa de riesgos operacionales relacionados con el proceso de 
Contratación no se observa supervisión de los contratos ROM según manual de contratación de la Entidad, esto hace 
ver que se carece de controles preventivos y correctivos para abordar eventos negativos asociados con la gestión de 
responsabilidades de la primera línea en la ejecución, supervisión y revisión de contratos ROM para los bienes 
inmuebles</t>
    </r>
  </si>
  <si>
    <t>1.Es necesario incorporar controles preventivos y correctivos, como la inclusión de actividades específicas y puntos de control dentro del procedimiento de Reparaciones, Obras y Mantenimiento (P-DP2-045 ROM) para asegurar una gestión efectiva y eficiente de los riesgos asociados.                                        2.Revisar y actualizar el manual de contratación para incluir requisitos específicos de supervisión y control de contratos ROM.                  3.Implementar un monitoreo continuo de los riesgos del procedimiento, lo cual implica el uso de herramientas y 
reportes para establecer puntos de control relacionados con el proceso.</t>
  </si>
  <si>
    <t>verificar comentario</t>
  </si>
  <si>
    <r>
      <rPr>
        <b/>
        <sz val="11"/>
        <color theme="1"/>
        <rFont val="Arial Narrow"/>
        <family val="2"/>
      </rPr>
      <t xml:space="preserve">OM5. </t>
    </r>
    <r>
      <rPr>
        <sz val="11"/>
        <color theme="1"/>
        <rFont val="Arial Narrow"/>
        <family val="2"/>
      </rPr>
      <t>Riesgos y Controles Asociados al proceso ROM.</t>
    </r>
  </si>
  <si>
    <t>Falta de comunicación al interior de la Entidad entre la OIAC y las direcciones territoriales.</t>
  </si>
  <si>
    <t>Solicitar una mesa de trabajo con la OIAC para actualizar la matriz de riesgos operacionales junto con las Direcciones Territoriales.</t>
  </si>
  <si>
    <t>Memorando interno de solicitud de mesa de trabajo OIAC, DT´S y DAAV .</t>
  </si>
  <si>
    <r>
      <rPr>
        <b/>
        <sz val="11"/>
        <color theme="1"/>
        <rFont val="Arial Narrow"/>
        <family val="2"/>
      </rPr>
      <t>OM5</t>
    </r>
    <r>
      <rPr>
        <sz val="11"/>
        <color theme="1"/>
        <rFont val="Arial Narrow"/>
        <family val="2"/>
      </rPr>
      <t xml:space="preserve"> .Riesgos y Controles Asociados al proceso ROM</t>
    </r>
  </si>
  <si>
    <t xml:space="preserve">Aunque esta oportunidad de Mejora no es atribuible a la Territorial ya que no lideramos este tipo de temas </t>
  </si>
  <si>
    <t xml:space="preserve">Velar por la no materializacion de los Riesgos asociados al proceso de ROM, realizados por La  Oficina de Integridad, Anticorrupción y cumplimiento 
Solicitar a la  Oficina de Integridad, Anticorrupción y cumplimiento una mesa de trabajajo para la verificacion de los riesgos e inclusion de control atados al procedimiento ROM
</t>
  </si>
  <si>
    <t>Correo solicitando mesa de trabajo, 
evidencia y resultados de esta (Grabación, y/o Matriz de  riesgos Actualizada)</t>
  </si>
  <si>
    <r>
      <rPr>
        <b/>
        <sz val="11"/>
        <rFont val="Arial Narrow"/>
        <family val="2"/>
      </rPr>
      <t>OM5</t>
    </r>
    <r>
      <rPr>
        <sz val="11"/>
        <rFont val="Arial Narrow"/>
        <family val="2"/>
      </rPr>
      <t>. Riesgos y Controles Asociados al proceso ROM</t>
    </r>
  </si>
  <si>
    <t>No hay controles preventivos ni correctivos dentro del proceso ROM.</t>
  </si>
  <si>
    <t xml:space="preserve">Mesa de trabajo con las areas de planeacion y contratacion con el fin de implementar los controles. </t>
  </si>
  <si>
    <t>DT SUR  apoyo Direccion de Analitica. equipo ROM</t>
  </si>
  <si>
    <r>
      <rPr>
        <b/>
        <sz val="11"/>
        <color theme="1"/>
        <rFont val="Arial Narrow"/>
        <family val="2"/>
      </rPr>
      <t xml:space="preserve">OM6. </t>
    </r>
    <r>
      <rPr>
        <sz val="11"/>
        <color theme="1"/>
        <rFont val="Arial Narrow"/>
        <family val="2"/>
      </rPr>
      <t>Publicación de los Procesos de Contratación en la Plataforma de SECOP. En la validación de los contratos asociados a ROM sujetos a ésta seguimiento se evidencia incumplimiento de la 
obligación de publicar todos los documentos de las etapas precontractual, contractual y los soportes de la ejecución 
en la plataforma SECOP, como se muestra a continuación: Contrati 43 2022 y contrato 44 del 2022 DTCO.</t>
    </r>
  </si>
  <si>
    <t xml:space="preserve">Los contratos ROM 043 y 044 de 2022  que fueron objeto de revisión por Control Interno, están exentos de ser publicados en la plataforma </t>
  </si>
  <si>
    <t>Como acción de mejora se planteó la elaboración de memorandos dirigidos a los supervisores del contrato con el fin de que estos efectúen la publicación de los documentos de ejecución contractual 
en la plataforma SECOP I Y II.</t>
  </si>
  <si>
    <t>Memorando 20241900106623</t>
  </si>
  <si>
    <r>
      <rPr>
        <b/>
        <sz val="11"/>
        <color theme="1"/>
        <rFont val="Arial Narrow"/>
        <family val="2"/>
      </rPr>
      <t>OM6</t>
    </r>
    <r>
      <rPr>
        <sz val="11"/>
        <color theme="1"/>
        <rFont val="Arial Narrow"/>
        <family val="2"/>
      </rPr>
      <t>. Publicación de los Procesos de Contratación en la Plataforma de SECOP.</t>
    </r>
  </si>
  <si>
    <t>Falta de lineamientos claros por parte de la Dirección de Contratos sobre el cargue de información en el SECOP.</t>
  </si>
  <si>
    <t>Solicitud de asignación de usuarios y capacitación para cargue de contratos de la vigencia 2023 y futuros contratos ROM ejecutados en las direcciones territoriales.</t>
  </si>
  <si>
    <t>Memorando interno de solicitud de usuario SECOP y Capacitación.</t>
  </si>
  <si>
    <t>Cargue de contratos ROM vigencia 2023, 2024 y futuras en SECOP II.</t>
  </si>
  <si>
    <t>Evidencia cargue de contratos en plataforma.</t>
  </si>
  <si>
    <r>
      <rPr>
        <b/>
        <sz val="11"/>
        <color theme="1"/>
        <rFont val="Arial Narrow"/>
        <family val="2"/>
      </rPr>
      <t xml:space="preserve">OM6. </t>
    </r>
    <r>
      <rPr>
        <sz val="11"/>
        <color theme="1"/>
        <rFont val="Arial Narrow"/>
        <family val="2"/>
      </rPr>
      <t>Publicación de los Procesos de Contratación en la Plataforma de SECOP</t>
    </r>
  </si>
  <si>
    <t>Falta de aclaración en los procedimientos para el cargue de las publicaciones, teniendo en cuenta la desvinculación del encargado del área ROM</t>
  </si>
  <si>
    <t>Elaborar memorando dirigidos a Nivel Central área de Contrato con el fin de que estos aclaren que área tienen la funcion de  las publicicaciones de los contratos como de sus Modificaciones que se efectúen en la publicación de los documentos de ejecución contractual en la plataforma SECOP I Y II.</t>
  </si>
  <si>
    <t>Memorando aclaración en las publicaciones</t>
  </si>
  <si>
    <r>
      <rPr>
        <b/>
        <sz val="11"/>
        <rFont val="Arial Narrow"/>
        <family val="2"/>
      </rPr>
      <t>OM6</t>
    </r>
    <r>
      <rPr>
        <sz val="11"/>
        <rFont val="Arial Narrow"/>
        <family val="2"/>
      </rPr>
      <t>. Publicación de los Procesos de Contratación en la Plataforma de SECOP</t>
    </r>
  </si>
  <si>
    <t>Documentacion de las etapas contractual y postcontractual plataformar Secop.</t>
  </si>
  <si>
    <t xml:space="preserve">Capacitaciones de la plataforma Secop. </t>
  </si>
  <si>
    <t>DT SUR apoyo  Direccion de Contratacion. equipo ROM</t>
  </si>
  <si>
    <t xml:space="preserve">Programacion de capacitaciones. </t>
  </si>
  <si>
    <t>No hay soportes documentales de las etapas contractual y postcontractual plataformar Secop.</t>
  </si>
  <si>
    <t xml:space="preserve">Remision de los soportes documentales de las etapas contractual y postcontractual. </t>
  </si>
  <si>
    <t>Correos electronicos - Memorando Internos año 2023.</t>
  </si>
  <si>
    <t>Seguimiento préstamo del FRISCO a las Sociedades - DGCDSociedades</t>
  </si>
  <si>
    <t>Auditoría interna de gestión al procedimiento de Desalojos y cumplimiento de resoluciones</t>
  </si>
  <si>
    <t>Auditoría interna de gestión Infraestructura Tecnológica: Copias de seguridad</t>
  </si>
  <si>
    <t>Auditoría Política Comercial en Región año 2021 - reformulación</t>
  </si>
  <si>
    <t>Auditoría Ventas, facturación y Cartera 2018 - Reformulación</t>
  </si>
  <si>
    <t>Seguimiento al Procedimiento ROM, Reparaciones, Obras y Mantenimiento. Direcciones Territoriales</t>
  </si>
  <si>
    <t>#</t>
  </si>
  <si>
    <t>Total</t>
  </si>
  <si>
    <t># AUDITORIA</t>
  </si>
  <si>
    <t xml:space="preserve">OB1
</t>
  </si>
  <si>
    <t>OM12</t>
  </si>
  <si>
    <t>OM13</t>
  </si>
  <si>
    <t>OM14</t>
  </si>
  <si>
    <t>OM15</t>
  </si>
  <si>
    <t>OM16</t>
  </si>
  <si>
    <t>OM17</t>
  </si>
  <si>
    <t>OM18</t>
  </si>
  <si>
    <t>OM19</t>
  </si>
  <si>
    <t>OM20</t>
  </si>
  <si>
    <t>OM21</t>
  </si>
  <si>
    <t>OM22</t>
  </si>
  <si>
    <t>OM23</t>
  </si>
  <si>
    <t>OM24</t>
  </si>
  <si>
    <t>OM25</t>
  </si>
  <si>
    <t>OM26</t>
  </si>
  <si>
    <t>OM27</t>
  </si>
  <si>
    <t>OB2</t>
  </si>
  <si>
    <t xml:space="preserve">OM2
</t>
  </si>
  <si>
    <t xml:space="preserve">OM3
</t>
  </si>
  <si>
    <t xml:space="preserve">OM4
</t>
  </si>
  <si>
    <t xml:space="preserve">OM5
</t>
  </si>
  <si>
    <t xml:space="preserve">OB2 
</t>
  </si>
  <si>
    <t>OM28</t>
  </si>
  <si>
    <t>OM29</t>
  </si>
  <si>
    <t>OM30</t>
  </si>
  <si>
    <t>OM31</t>
  </si>
  <si>
    <t>OM32</t>
  </si>
  <si>
    <t>OM33</t>
  </si>
  <si>
    <t>OM34</t>
  </si>
  <si>
    <t>OM35</t>
  </si>
  <si>
    <t>OM36</t>
  </si>
  <si>
    <t>FILA_1</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</si>
  <si>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</si>
  <si>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</si>
  <si>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</si>
  <si>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</si>
  <si>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</si>
  <si>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</si>
  <si>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</si>
  <si>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</si>
  <si>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</si>
  <si>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</si>
  <si>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</si>
  <si>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</si>
  <si>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</si>
  <si>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</si>
  <si>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</si>
  <si>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</si>
  <si>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</si>
  <si>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</si>
  <si>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</si>
  <si>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</si>
  <si>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</si>
  <si>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</si>
  <si>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</si>
  <si>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</si>
  <si>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</si>
  <si>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</si>
  <si>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</si>
  <si>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</si>
  <si>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</si>
  <si>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</si>
  <si>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</si>
  <si>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</si>
  <si>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</si>
  <si>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</si>
  <si>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</si>
  <si>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</si>
  <si>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</si>
  <si>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</si>
  <si>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</si>
  <si>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</si>
  <si>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</si>
  <si>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</si>
  <si>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</si>
  <si>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</si>
  <si>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</si>
  <si>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</si>
  <si>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</si>
  <si>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</si>
  <si>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</si>
  <si>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</si>
  <si>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</si>
  <si>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</si>
  <si>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</si>
  <si>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</si>
  <si>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</si>
  <si>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</si>
  <si>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</si>
  <si>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</si>
  <si>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</si>
  <si>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</si>
  <si>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</si>
  <si>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</si>
  <si>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</si>
  <si>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</si>
  <si>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</si>
  <si>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</si>
  <si>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</si>
  <si>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</si>
  <si>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</si>
  <si>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</si>
  <si>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</si>
  <si>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</si>
  <si>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</si>
  <si>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</si>
  <si>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</si>
  <si>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</si>
  <si>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</si>
  <si>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</si>
  <si>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</si>
  <si>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</si>
  <si>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</si>
  <si>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</si>
  <si>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</si>
  <si>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</si>
  <si>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</si>
  <si>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</si>
  <si>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</si>
  <si>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</si>
  <si>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</si>
  <si>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</si>
  <si>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</si>
  <si>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</si>
  <si>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</si>
  <si>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</si>
  <si>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</si>
  <si>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</si>
  <si>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</si>
  <si>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</si>
  <si>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</si>
  <si>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</si>
  <si>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</si>
  <si>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</si>
  <si>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</si>
  <si>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</si>
  <si>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</si>
  <si>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</si>
  <si>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</si>
  <si>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</si>
  <si>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</si>
  <si>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</si>
  <si>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</si>
  <si>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</si>
  <si>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</si>
  <si>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</si>
  <si>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</si>
  <si>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</si>
  <si>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</si>
  <si>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</si>
  <si>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</si>
  <si>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</si>
  <si>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</si>
  <si>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</si>
  <si>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</si>
  <si>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</si>
  <si>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</si>
  <si>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</si>
  <si>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</si>
  <si>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</si>
  <si>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</si>
  <si>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</si>
  <si>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</si>
  <si>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</si>
  <si>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</si>
  <si>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</si>
  <si>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</si>
  <si>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</si>
  <si>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</si>
  <si>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</si>
  <si>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</si>
  <si>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</si>
  <si>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</si>
  <si>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</si>
  <si>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</si>
  <si>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</si>
  <si>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</si>
  <si>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</si>
  <si>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</si>
  <si>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</si>
  <si>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</si>
  <si>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</si>
  <si>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</si>
  <si>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</si>
  <si>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</si>
  <si>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</si>
  <si>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</si>
  <si>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</si>
  <si>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</si>
  <si>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</si>
  <si>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</si>
  <si>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</si>
  <si>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</si>
  <si>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</si>
  <si>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</si>
  <si>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</si>
  <si>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</si>
  <si>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</si>
  <si>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</si>
  <si>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</si>
  <si>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</si>
  <si>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</si>
  <si>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</si>
  <si>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</si>
  <si>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</si>
  <si>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</si>
  <si>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</si>
  <si>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</si>
  <si>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</si>
  <si>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</si>
  <si>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</si>
  <si>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</si>
  <si>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</si>
  <si>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</si>
  <si>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</si>
  <si>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</si>
  <si>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</si>
  <si>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</si>
  <si>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</si>
  <si>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</si>
  <si>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</si>
  <si>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</si>
  <si>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</si>
  <si>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</si>
  <si>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</si>
  <si>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</si>
  <si>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</si>
  <si>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</si>
  <si>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</si>
  <si>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</si>
  <si>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</si>
  <si>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</si>
  <si>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</si>
  <si>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</si>
  <si>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</si>
  <si>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</si>
  <si>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</si>
  <si>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</si>
  <si>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</si>
  <si>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</si>
  <si>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</si>
  <si>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</si>
  <si>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</si>
  <si>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</si>
  <si>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</si>
  <si>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</si>
  <si>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</si>
  <si>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</si>
  <si>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</si>
  <si>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</si>
  <si>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</si>
  <si>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</si>
  <si>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</si>
  <si>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</si>
  <si>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</si>
  <si>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</si>
  <si>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</si>
  <si>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</si>
  <si>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</si>
  <si>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</si>
  <si>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</si>
  <si>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</si>
  <si>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</si>
  <si>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</si>
  <si>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</si>
  <si>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</si>
  <si>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</si>
  <si>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</si>
  <si>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</si>
  <si>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</si>
  <si>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</si>
  <si>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</si>
  <si>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</si>
  <si>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</si>
  <si>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</si>
  <si>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</si>
  <si>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</si>
  <si>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</si>
  <si>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</si>
  <si>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</si>
  <si>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</si>
  <si>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</si>
  <si>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</si>
  <si>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</si>
  <si>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</si>
  <si>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</si>
  <si>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</si>
  <si>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</si>
  <si>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</si>
  <si>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</si>
  <si>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</si>
  <si>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</si>
  <si>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</si>
  <si>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</si>
  <si>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</si>
  <si>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</si>
  <si>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</si>
  <si>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</si>
  <si>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</si>
  <si>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</si>
  <si>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</si>
  <si>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</si>
  <si>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</si>
  <si>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</si>
  <si>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</si>
  <si>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</si>
  <si>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</si>
  <si>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</si>
  <si>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</si>
  <si>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</si>
  <si>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</si>
  <si>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</si>
  <si>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</si>
  <si>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</si>
  <si>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</si>
  <si>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</si>
  <si>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</si>
  <si>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</si>
  <si>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</si>
  <si>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</si>
  <si>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</si>
  <si>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</si>
  <si>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</si>
  <si>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</si>
  <si>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</si>
  <si>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</si>
  <si>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</si>
  <si>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</si>
  <si>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</si>
  <si>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</si>
  <si>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</si>
  <si>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</si>
  <si>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</si>
  <si>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</si>
  <si>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</si>
  <si>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</si>
  <si>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</si>
  <si>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</si>
  <si>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</si>
  <si>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</si>
  <si>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</si>
  <si>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</si>
  <si>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</si>
  <si>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</si>
  <si>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</si>
  <si>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</si>
  <si>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</si>
  <si>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</si>
  <si>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</si>
  <si>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</si>
  <si>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</si>
  <si>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</si>
  <si>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</si>
  <si>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</si>
  <si>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</si>
  <si>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</si>
  <si>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</si>
  <si>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</si>
  <si>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</si>
  <si>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</si>
  <si>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</si>
  <si>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</si>
  <si>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</si>
  <si>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</si>
  <si>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 xml:space="preserve">AÑO DE EJECUCIÓN DE LA EVALUACIÓN </t>
  </si>
  <si>
    <t xml:space="preserve">NOMBRE DE LA EVALUACIÓN </t>
  </si>
  <si>
    <t>TOTAL ACTIVIDADES</t>
  </si>
  <si>
    <t>ACTIVIDADES CUMPLIDAS</t>
  </si>
  <si>
    <t>% ACTIVIDADES CUMPLIDAS</t>
  </si>
  <si>
    <t>ACTIVIDADES EN PROCESO</t>
  </si>
  <si>
    <t>% ACTIVIDADES EN PROCESO</t>
  </si>
  <si>
    <t>1. Continuidad del Negocio
(Direccion de Planeacion y Prospectiva)</t>
  </si>
  <si>
    <t>2. Seguimiento Representación Legal
(Dirección de Asuntos Legales)</t>
  </si>
  <si>
    <t>3. Audiroría Nómina
(Direccion Financiera)</t>
  </si>
  <si>
    <t>4. Auditoría de Procesos Discplinarios</t>
  </si>
  <si>
    <t>5. Auditoría Gestión de Sociedades Activas y en Liquidación</t>
  </si>
  <si>
    <t>6. Auditroría Tecnología 2019
(Replanteado)</t>
  </si>
  <si>
    <t>7. COMITÉ DE NEGOCIOS NIVEL REGIONAL
REGIONALES NORTE Y OCCIDENTE</t>
  </si>
  <si>
    <t>8. AUDITORIA INTERNA
AL INVENTARIO DE SEMOVIENTES</t>
  </si>
  <si>
    <t>9. COMITÉ DE NEGOCIOS NIVEL REGIONAL
REGIONALES CENTRO ORIENTE Y SUR OCCIDENTE</t>
  </si>
  <si>
    <t>10. AUDITORIA DE AVALÚOS</t>
  </si>
  <si>
    <t>11. AUDITORIA DE PAGOS BIENES INMUEBLES URBANOS</t>
  </si>
  <si>
    <t xml:space="preserve">12. AUDITORÍA INTERNA DE GESTIÓN A LAS DESTINACIONES DEFINITIVAS DE BIENES INMUEBLES RURALES </t>
  </si>
  <si>
    <t xml:space="preserve">13. Seguimiento préstamo del FRISCO a las Sociedades - DSCLiquidaciones </t>
  </si>
  <si>
    <t>14. Seguimiento préstamo del FRISCO a las Sociedades - DGCDSociedades</t>
  </si>
  <si>
    <t>15. Auditoría interna de gestión al procedimiento de Desalojos y cumplimiento de resoluciones</t>
  </si>
  <si>
    <t>16. Auditoría interna de gestión Infraestructura Tecnológica: Copias de seguridad</t>
  </si>
  <si>
    <t>17. Auditoría Política Comercial en Región año 2021 - reformulación</t>
  </si>
  <si>
    <t>18. Auditoría Ventas, facturación y Cartera 2018 - Reformulación</t>
  </si>
  <si>
    <t>19. Seguimiento al Procedimiento ROM, Reparaciones, Obras y Mantenimiento. Direcciones Territoriales</t>
  </si>
  <si>
    <t>PLAN DE MEJORAMIENTO INTERNO</t>
  </si>
  <si>
    <r>
      <t xml:space="preserve">14/08/2024:  De acuerdo a Mesa de trabajo con la OTI ,  El DRP sigue en contrucción de acuerdo con el desarrollo del BCP en cabeza de la dirección de planeación y prospectiva, se ha retrasado por el rediseño y restructuración de la entidad, se requiere posponer, se evidencia el BIA y avance de actualización de copias de respaldo, </t>
    </r>
    <r>
      <rPr>
        <u/>
        <sz val="10"/>
        <color rgb="FFFF0000"/>
        <rFont val="Arial Narrow"/>
        <family val="2"/>
      </rPr>
      <t>la OTI envia correo 16/08/2024 solicitando ampliación de termino a 30-jun-2025.</t>
    </r>
  </si>
  <si>
    <t>Auditoria o Evaluación Efectuada</t>
  </si>
  <si>
    <t>OM</t>
  </si>
  <si>
    <t>OBSR</t>
  </si>
  <si>
    <t>Actividades</t>
  </si>
  <si>
    <t>PM</t>
  </si>
  <si>
    <t>Cerrado</t>
  </si>
  <si>
    <t>%</t>
  </si>
  <si>
    <t xml:space="preserve"> avance </t>
  </si>
  <si>
    <t>Vencido</t>
  </si>
  <si>
    <t>Cerradas Inefectivas</t>
  </si>
  <si>
    <t>Observaciones</t>
  </si>
  <si>
    <t>Estado</t>
  </si>
  <si>
    <t xml:space="preserve">VIGENCIA </t>
  </si>
  <si>
    <t>EQUIPO OCI</t>
  </si>
  <si>
    <t>Continuidad del Negocio</t>
  </si>
  <si>
    <t>En ejecución</t>
  </si>
  <si>
    <t>Carolina</t>
  </si>
  <si>
    <t>Seguimiento Representación Legal</t>
  </si>
  <si>
    <t>Abogado</t>
  </si>
  <si>
    <t>Auditroría Nómina</t>
  </si>
  <si>
    <t>Contadora</t>
  </si>
  <si>
    <t>EN EJECUCIÓN</t>
  </si>
  <si>
    <t>EN EJECUCION</t>
  </si>
  <si>
    <t>Caja Menor Centro Oriente</t>
  </si>
  <si>
    <t>Auditroría Tecnología 2019</t>
  </si>
  <si>
    <t>(Replanteado)</t>
  </si>
  <si>
    <t>Auditoria de Gestión Documental 2012</t>
  </si>
  <si>
    <t>COMITÉ DE NEGOCIOS NIVEL REGIONAL</t>
  </si>
  <si>
    <t>REGIONALES NORTE Y OCCIDENTE</t>
  </si>
  <si>
    <t>DT Caribe En Ejecución</t>
  </si>
  <si>
    <t xml:space="preserve"> Ejecución</t>
  </si>
  <si>
    <t>DT Occidente Cerrado</t>
  </si>
  <si>
    <t>AUDITORIA INTERNA</t>
  </si>
  <si>
    <t>AL INVENTARIO DE SEMOVIENTES</t>
  </si>
  <si>
    <t>En Ejecución</t>
  </si>
  <si>
    <t>Arqueo de Caja Menor Vicepresidencia de Bienes Muebles e Inmuebles</t>
  </si>
  <si>
    <t>Daniel</t>
  </si>
  <si>
    <t>REGIONALES CENTRO ORIENTE Y SUR OCCIDENTE</t>
  </si>
  <si>
    <t>DT Centro Oriente - En Ejecución</t>
  </si>
  <si>
    <t>DT Sur - No presenta PM</t>
  </si>
  <si>
    <t>D.Comercial - En Ejecución</t>
  </si>
  <si>
    <t>Evaluación Asignación de Activos a Depositarios Provisionales y Liquidadores</t>
  </si>
  <si>
    <t>Auditoria de Avalúos</t>
  </si>
  <si>
    <t>Arqueo de Caja Menor Regional Centro Oriente</t>
  </si>
  <si>
    <t>Arqueo de Caja Menor Regional Occidente</t>
  </si>
  <si>
    <t>Luis</t>
  </si>
  <si>
    <t>Auditoria de Pagos Bienes Inmuebles Urbanos</t>
  </si>
  <si>
    <t>Auditoría Destinación definitiva  de Bienes Rurales</t>
  </si>
  <si>
    <t>Ana</t>
  </si>
  <si>
    <t>Informe a la Administración de la Entidad sobre la Gestión de Peticiones, Quejas, Sugerencias y Reclamos - Semestre I-2023</t>
  </si>
  <si>
    <t>Asuntos Legales - En Ejecución</t>
  </si>
  <si>
    <t>Oficina de Prensa -  Cerrrado Inefectivo</t>
  </si>
  <si>
    <t>Luis - Daniel</t>
  </si>
  <si>
    <t>Seguimiento préstamo del FRISCO a las Sociedades - DSCLiquidaciones</t>
  </si>
  <si>
    <t>Informe sobre cumplimiento de normas en materia de derechos de autor sobre software -  Vigencia 2023</t>
  </si>
  <si>
    <t>Se realiza Reunión de seguimiento a la Formulación Plan de Mejoramiento seguimiento Procedimiento ROM con las Direcciones Territoriles el dia 14/08/2024 pendiente la formulación del plan de mejoramiento.</t>
  </si>
  <si>
    <t>Pendiente PM</t>
  </si>
  <si>
    <t>Arqueos de caja menor Vicepresidencia Corporativa</t>
  </si>
  <si>
    <t>Pendiente Plan de Mejoramiento</t>
  </si>
  <si>
    <t>Arqueos de caja menor Vicepresidencia de Activos Muebles e Inmuebles</t>
  </si>
  <si>
    <t>Arqueos de caja menor Vicepresidencia de Sociedades</t>
  </si>
  <si>
    <t xml:space="preserve">Informe a la Administración de la Entidad sobre la Gestión de Peticiones, Quejas, Sugerencias y Reclamos - Semestre I 2024 </t>
  </si>
  <si>
    <t>Corresponde a informe de Cumplimiento regulatorio</t>
  </si>
  <si>
    <t>Pendiente Plan de Mejoramiento con resultados de la evaluación Semestre I-2024</t>
  </si>
  <si>
    <t>Informe de Evaluación Asignación de Activos a Depositarios Provisionales y Liquidadores-2024</t>
  </si>
  <si>
    <t>Pendiente de la formulacion del Plan de mejoramiento</t>
  </si>
  <si>
    <t>Revisión de derechos de autor 2024</t>
  </si>
  <si>
    <t>Arqueo de Caja Menor Regional Sur Occidente</t>
  </si>
  <si>
    <t>La Dirección Territorial Sur formuló un Plan de Mejoramiento, del cual se remitieron observaciones por parte la Oficina de Control Interno para análisis previo a la formalización correspondiente.</t>
  </si>
  <si>
    <t>Arqueo de Caja Menor Regional Norte</t>
  </si>
  <si>
    <t>Se encuentra en proceso de revisión PM.</t>
  </si>
  <si>
    <t xml:space="preserve">Luis </t>
  </si>
  <si>
    <t>Publicación Bienes en la Página WEB</t>
  </si>
  <si>
    <t>20/08/2024: Se solicitó el plan de mejoramiento a la Dirección Comercial quien al momento de la auditoria era el área que lideraba el tema, sin embargo, a través de teams y correo electrónico informó que no se encontraban a cargo, que el tema era directamente de las Direcciones Territoriales. Por lo tanto, al corte del seguimiento, no se realizó la reformulación de las actividades, ni se cuenta con avances de la gestión realizada para eliminar las causas que dieron origen a las OM detectadas por la OCI. En este caso, y conforme el procedimiento ELABORACIÓN Y SEGUIMIENTO PLANES DE MEJORAMIENTO se cierra como inefectivo y se analizará la inclusión en el PAAI de la siguiente vigencia un seguimiento sobre las publicaciones en la página Web y otros medios para arrendamiento y venta de activos.</t>
  </si>
  <si>
    <t>Inefectivo</t>
  </si>
  <si>
    <t>Anita</t>
  </si>
  <si>
    <t>Política Comercial en Región</t>
  </si>
  <si>
    <t>Gerencia Regional Sur Occidente</t>
  </si>
  <si>
    <t>En el presente seguimiento, no se obtuvo respuesta por parte de la Dirección Territorial Sur sobre las acciones adelantadas para la reformulación del Plan de Mejoramiento.</t>
  </si>
  <si>
    <t>Es importante precisar que, en virtud del rol de enfoque hacia la prevención de la Oficina de Control Interno, realizó actividades de capacitación y mesas de trabajo con el área a fin de identificar las formulaciones pendientes y lograr el correcto análisis de causas. Sin embargo, no se obtuvo respuesta.</t>
  </si>
  <si>
    <t>Con base en lo anterior, y de acuerdo con lo establecido en el procedimiento de elaboración y seguimiento. El Plan de Mejoramiento se evalúa como incumplido e inefectivo.</t>
  </si>
  <si>
    <t>Informe Semestral</t>
  </si>
  <si>
    <t xml:space="preserve"> Ekogui II</t>
  </si>
  <si>
    <t>Conforme a la evaluación semestral de E-kogui del Primer semestre de 2024. Se evidenció que persiste de manera reiterativa las situaciones presentadas en las evaluaciones anteriores.</t>
  </si>
  <si>
    <t>Por lo cual la Dirección de Asuntos Legales Misionales, procederá a replantear un Plan de Mejoramiento de acuerdo con los resultados de la última evaluación y se cierran los anteriores como inefectivos.</t>
  </si>
  <si>
    <t>Informe Medidas de Austeridad y Eficiencia del Gasto SAE, FRISCO y Proyecto PAZ del Cuarto Trimestre del 2022.</t>
  </si>
  <si>
    <r>
      <t>Agosto 2023:</t>
    </r>
    <r>
      <rPr>
        <sz val="8"/>
        <rFont val="Arial Narrow"/>
        <family val="2"/>
      </rPr>
      <t xml:space="preserve"> La entidad no  formuló un plan de mejoramiento respesto de la situación identificada por la  Oficina de Control Interno. Los resultados fueron comunicados al comité Institucional de Coordinación de Control Interno sesión No.2 de 2023.</t>
    </r>
  </si>
  <si>
    <t>Cerrado Inefectivo</t>
  </si>
  <si>
    <t xml:space="preserve">No se formuló PM </t>
  </si>
  <si>
    <t>Arqueo de Caja Menor Vicepresidencia de Sociedades</t>
  </si>
  <si>
    <t>Si bien se formula el plan de mejoramiento con base en el nuevo procedimiento, estas situaciones identificadas aplican para el que regía en la vigencia anterior. El procedimiento de caja menor fue actualizado posterior a esta evaluación. La situación se vuelve a identificar en el arqueo de caja de la vigencia 2024 en la oportunidad de mejora 1, razón por la cual se cierra por inefectividad.</t>
  </si>
  <si>
    <t>Para la presente vigencia 2024, se realizaron cambios en el operador y ejecutor de la caja menor. La situación identificada presenta reiteración en el arqueo de caja menor de la vigencia 2024, relacionada en la observación No. 1 por lo que se cierra por inefectividad.</t>
  </si>
  <si>
    <t>Evaluación E-Kogui</t>
  </si>
  <si>
    <t>Informe a la Administración de la Entidad sobre la Gestión de Peticiones, Quejas, Sugerencias y Reclamos - Semestre II 2023 y Semestre I-2023</t>
  </si>
  <si>
    <t>La Oficina de Prensa y Comunicaciones, no presento formulación de Plan de Mejoramiento a las situaciones presentadas. Teniendo en cuenta que en evaluación del Primer Semestre de 2024 se evidencia que se reitera lo observado respecto a la gestión de PQRSD se cierra como infectivo.</t>
  </si>
  <si>
    <t>luis - daniel</t>
  </si>
  <si>
    <t>Obligaciones de los Depositarios</t>
  </si>
  <si>
    <t>Plan de Mejoramiento Inefectivo para Reformulación</t>
  </si>
  <si>
    <t>Auditoría Supervisiòn de Contratos</t>
  </si>
  <si>
    <t>REFORMULADO</t>
  </si>
  <si>
    <t>AREA RESPONSABLE PM INTERNO</t>
  </si>
  <si>
    <t>AUDITORIA</t>
  </si>
  <si>
    <t>FILA</t>
  </si>
  <si>
    <t>1. Continuidad del Negocio</t>
  </si>
  <si>
    <t>2. Seguimiento Representación Legal</t>
  </si>
  <si>
    <t>Dato anterior: Oficina Asesora de Planeación
Dato Nuevo: Gerencia de Riesgos, Ética y Cumplimiento</t>
  </si>
  <si>
    <t>Anterior dato: Oficina Asesora de Planeación
Dato Nuevo: Gerencia de Riesgos, Ética y Cumplimiento</t>
  </si>
  <si>
    <t xml:space="preserve">Anterior dato:
* Oficina Asesora de Planeación
* G. Talento Humano 
Dato Nuevo: Gerencia de Riesgos, Ética y Cumplimiento
</t>
  </si>
  <si>
    <t xml:space="preserve">GIT Aseguramiento y  Control de la Información, Enlace Regionales Presidencia,  Gerencia de Talento Humano,  </t>
  </si>
  <si>
    <t>Jefe Oficina Gestión de la Información
Profesional Especializado III con funciones de Oficial de Seguridad de la Información
Jefe Oficina Asesora de Planeación</t>
  </si>
  <si>
    <t>1. SI</t>
  </si>
  <si>
    <t>1. EFECTIVA</t>
  </si>
  <si>
    <t>Se recomienda a la Dirección para la Democratización de Activos Muebles revisar nuevamente la oportunidad de mejora, teniendo en cuenta que no se debe confundir el Plan de Mejoramiento de la CGN con el Plan de Mejoramiento Interno. En este sentido, se sugiere reformular la propuesta o, en caso de proponerse la eliminación de la responsabilidad de la actividad, este ajuste deberá tramitarse formalmente mediante correo o memorando del jefe inmediato, con el fin de socializar la justificación correspondiente a dicha eliminación.</t>
  </si>
  <si>
    <t>2. NO</t>
  </si>
  <si>
    <t>2. INEFECTIVA</t>
  </si>
  <si>
    <t>3. PARCIALMENTE</t>
  </si>
  <si>
    <r>
      <t xml:space="preserve">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t>
    </r>
    <r>
      <rPr>
        <b/>
        <sz val="11"/>
        <rFont val="Arial Narrow"/>
        <family val="2"/>
      </rPr>
      <t>Porcentaje de avance:</t>
    </r>
    <r>
      <rPr>
        <sz val="11"/>
        <rFont val="Arial Narrow"/>
        <family val="2"/>
      </rPr>
      <t xml:space="preserve"> 0%</t>
    </r>
  </si>
  <si>
    <t>24/09/2025: La Dirección de Asuntos Legales muestra como evidencia la base de control, sin embargo se encuentra que hay celdas vacias que no cuenta con información de Acta de liquidación o Informe Final, por lo tanto se da un avance del 70% a la actividad, debido al seguimiento que se le debe realizar a la finalización de estos contratos.                                                                                                  Es importante que para el proximo seguimiento del PMI se realice el cierre de esta actividad .</t>
  </si>
  <si>
    <t>24/09/2025: Se evidencia correo de la base de aprobación de los riesgos de Corrupcción y operacionales del proceso, sin embargo la información de los contratos se encuentra mas relacionados a la dirección de Contratación, por lo tanto se tiene un avance del 90% y se requiere el traslado de responsabilidad de esta actividad a otra dependencia.</t>
  </si>
  <si>
    <t>2. No</t>
  </si>
  <si>
    <t>24/09/2024: La Dirección de asuntos legaels reporto como evidencia la base de seguimiento a los procesos cargados en el EKOGUI. sin embargo persisten procesos sin calificación  de riesgo y sin provisón contable, sin embargo se evidencio en mesa de trabajo que la falta de información en la provisión contable es por error del aplicativo y se han realizado reporte sobre estas fallas, hasta tanto no se subsane la debilidad continua abierta con un avance del 80%.</t>
  </si>
  <si>
    <r>
      <t xml:space="preserve">24/09/2025: En la revisión se evidencia que se encuentra en la Intranet el Formato para calificación </t>
    </r>
    <r>
      <rPr>
        <b/>
        <sz val="11"/>
        <rFont val="Arial Narrow"/>
        <family val="2"/>
      </rPr>
      <t>FO-GC-003-Informe de Ejecucción de Contratos,</t>
    </r>
    <r>
      <rPr>
        <sz val="11"/>
        <rFont val="Arial Narrow"/>
        <family val="2"/>
      </rPr>
      <t xml:space="preserve"> el cual ya cuenta generalizado para cualquier tipo de contrato y se cierra la actividad, sin embargo aun no se cierra el plan de mejoramieto para esta auditoria ya que otras actividades están todavia abiertas.</t>
    </r>
  </si>
  <si>
    <t>25/09/2025: la Dirección de Talento Humano reportó la Resolución 459 de junio de 2024, mediante la cual se aprobó la ampliación de la planta a 1.054 cargos (incluyendo el incremento de 11 a 23 conductores frente a la aprobación de 2022), esta acción por sí sola no ataco la causa raíz identificada.
Se evidencia que aún no se cuenta con una base consolidada de seguimiento a las horas extras pagadas, ni con la Resolución que precise los cargos con derecho a dicho reconocimiento, lo que limita la evaluación integral de la situación.
Actualmente se observa un avance aproximado del 50%. Adicionalmente, en mesa de trabajo con la Dirección de Talento Humano se estableció el compromiso de trasladar la responsabilidad de esta actividad a la Dirección Administrativa, con el fin de dar continuidad y cierre a la actividad.</t>
  </si>
  <si>
    <t xml:space="preserve"> 2. NO</t>
  </si>
  <si>
    <t>02/10/2025: Durante el seguimiento no se evidenció el cargue de documentos que soporten la ejecución de la actividad. No obstante, se informó que el GIT implementó el Procedimiento de Comunicación Interna PR-CC-003 del 31/07/2025, y que las comunicaciones se han venido realizando a través del correo institucional controlinternodisciplinario@saesas.gov.co.
En este sentido, se recomienda socializar formalmente esta gestión con relación al procedimiento mencionado, a fin de garantizar su adecuada articulación con el Plan de Mejoramiento Interno. Con base en la información suministrada, la actividad presenta un avance del 80%.</t>
  </si>
  <si>
    <t>02/10/2025: En el seguimiento se encontró evidencia que no concuerda con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</si>
  <si>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26/09/2025: En el seguimiento se evidenció el cargue de documentos que soportan parcialmente la ejecución de la actividad, específicamente el acta de reunión de la mesa de trabajo realizada con el GIT de Archivo y Correspondencia para la actualización de la TRD.
Lo anterior permitió verificar avances; sin embargo, se propone reformular la actividad con el fin de otorgarle un enfoque de cumplimiento más acorde con el trabajo desarrollado hasta la fecha. En consecuencia, la actividad permanece en revisión y registra un avance del 50% en la vigencia 2025.</t>
  </si>
  <si>
    <t>03/10/2025: En el seguimiento realizado por la OCI se evidenció que, si bien existen soportes que demuestran un avance en la ejecución de la actividad, estos no atienden de manera directa la causa raíz, sino que corresponden únicamente a parte de la gestión realizada. Se identificó además la ausencia de grabaciones o presentaciones de las capacitaciones, lo cual dificulta verificar si el personal vinculado al proceso cuenta actualmente con la formación necesaria para el ejercicio de sus funciones en el Comité de Negocios Regional.
No obstante, se reconoce un avance del 50% en la actividad. Es importante considerar que este Plan de Mejoramiento Interno corresponde a la vigencia 2023 y, habiendo transcurrido ya dos años sin su cierre, se recomienda reformular la actividad, dado que aún permanece abierta.</t>
  </si>
  <si>
    <t>03/10/2025: En el seguimiento se evidenció, dentro del cargue, un correo que describe las funciones asignadas a la persona de apoyo en los Comités de Negocios Regionales. Sin embargo, hace falta el formato formal de funciones presentado por el colaborador(a), debidamente firmado por el trabajador y su jefe inmediato.
Adicionalmente, se requiere verificar si los casos del Comité son revisados efectivamente por la persona designada, qué tipo de control ejerce y qué evidencia respalda dicha asignación. La demás documentación cargada corresponde a las actas de los comités.
En consecuencia, la actividad presenta un avance del 50% para la vigencia 2025.</t>
  </si>
  <si>
    <t>03/10/2025: En el seguimiento se evidenció, dentro del cargue, actas del comité de Negocios Regionales. Sin embargo, hace falta el soporte de la Programación al comité de negocio regional para el seguimiento, por parte de la Dirección Territorial Caribe.
No obstante, se reconoce un avance del 50% en la actividad. Es importante considerar que este Plan de Mejoramiento Interno corresponde a la vigencia 2023 y, habiendo transcurrido ya dos años sin su cierre, se recomienda reformular la actividad, dado que aún permanece abierta.</t>
  </si>
  <si>
    <t>03/10/2025: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</si>
  <si>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03/10/2025: En el seguimiento realizado por la OCI se evidenció que, si bien existen soportes que demuestran un avance en la ejecución de la actividad, estos no atienden de manera directa la causa raíz, sino que corresponden únicamente a parte de la gestión realizada. Se identificó además la ausencia de soportes de activación de polizas y el reporte de activación de poliza ante el  Comité de Negocios Regional.
No obstante, se reconoce un avance del 50% en la actividad. Es importante considerar que este Plan de Mejoramiento Interno corresponde a la vigencia 2023 y, habiendo transcurrido ya dos años sin su cierre, se recomienda reformular la actividad, dado que aún permanece abierta.</t>
  </si>
  <si>
    <t>03/10/2025: Durante el seguimiento se evidenció que la documentación aportada no es clara respecto a la actividad. Al revisar los soportes cargados en la carpeta, se encontró un archivo en Excel con el seguimiento de compromisos pendientes, el cual no corresponde a la actividad ni a la oportunidad de mejora establecida. Asimismo, frente a la designación de un funcionario, que fue mencionada como parte de la evidencia, no se aportaron documentos que respalden dicha asignación.
En consecuencia, la actividad se califica como inefectiva a la fecha del seguimiento y permanece en el Plan de Mejoramiento Interno para su reformulación, con un avance del 50% en la vigencia 2025.
Adicionalmente, en caso de requerirse una reformulación o la justificación para su eliminación, esta deberá tramitarse formalmente mediante correo o memorando del jefe inmediato dirigido a la OCI, con el fin de revisar y socializar los compromisos, garantizando el cumplimiento efectivo de lo reformulado o la validez de la justificación presentada.</t>
  </si>
  <si>
    <t xml:space="preserve">03/10/2025: En el seguimiento al PMI se evidenció que la Dirección Territorial Caribe cargó unas evidencias que no atacan la causa raíz de fondo. De acuerdo con la observación efectuada por la OCI en el seguimiento correspondiente a la vigencia 2023, se había recomendado realizar ajustes a la actividad.
En consecuencia, la actividad se califica como inefectiva a la fecha del seguimiento y permanece en el Plan de Mejoramiento Interno para su reformulación, con un avance del 50% en la vigencia 2025. Tal como se mencionó previamente, es necesario reformular los entregables de la actividad de mejora para garantizar que estos respondan efectivamente a la causa identificada.
Adicionalmente, en caso de requerirse una reformulación o la justificación para su eliminación, esta deberá tramitarse formalmente mediante correo o memorando del jefe inmediato dirigido a la OCI, con el fin de revisar y socializar los compromisos, asegurando el cumplimiento efectivo de lo reformulado.                      </t>
  </si>
  <si>
    <t>29/09/2025: Según la revisión a la evidencia por parte de la OCI se da como cumplida la actividad al 100%, sin embargo esta actividad no demuestra atacar la causa raiz, debido al numero de sociedades que tienen cada persona a cargo.</t>
  </si>
  <si>
    <t>29/09/2025 :Durante el seguimiento realizado por la OCI y las evidencias que soportaron la ejecución de la actividad estas No atacan la causa raiz, sino que corrige la oportunidad de mejora, por lo que se ha avanzado en un 50%, hay que tener en cuenta que este PMI es del 2022 y ya pasaron los 2 años para el cierre de las actividades, por lo tanto se recomienda reformular debido a que sigue abierta la actividad de mejora.</t>
  </si>
  <si>
    <t xml:space="preserve">29/09/2025: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t>
  </si>
  <si>
    <t xml:space="preserve">29/09/2025: Luego de la verificación de la evidencia reportada por Vicepresidencia de Sociedades, se identifico que solo se encuentra el memorando que realizó la Dirección de Seguimiento y Control de liquidaciones, para el envio de las actas de comites de Depositarios donde se encuentre involucrados la Vicepresidencia de Sociedades, sin embargo no se cuenta con el oficio de la Dirección de Gobierno Control y Democratización de Sociedades, realizando la misma solicitud, por ende se avanzado un 50% con la actividad de mejoramiento.
 </t>
  </si>
  <si>
    <t>29/09/2025: Según la revisión de las evidencias estas no concuerdan con la acción de mejora, la actividad se califica como inefectiva a la fecha del seguimiento y permanece en el Plan de Mejoramiento Interno para su reformulación. Estado: sin evidencia de ejecución. Avance: 0% en la vigencia 2025.</t>
  </si>
  <si>
    <t>29/09/2025: En el seguimiento se encontró evidencia que no concuerda con la ejecución de la actividad, adicional está hace referencia al plan de mejoramiento de la CGR.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t>
  </si>
  <si>
    <t>30/09/2025: Se realizo el seguimiento al PMI, para esta actividad de mejora se verifico la evidencia, por lo cual se da por cumplida la acción correctiva por el memorando a la Dirección de Control del Inventario, teniendo un avance del 100% a la actividad formulada.</t>
  </si>
  <si>
    <t>01/10/2025: En el seguimiento se encontró evidencia que no concuerda con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No se encontro el Acta de Remoción</t>
  </si>
  <si>
    <t>01/10/2025: En el seguimiento se encontró evidencia que no concuerda con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No se encontro el Acta de Remoción con respecto a la actividad de mejora,</t>
  </si>
  <si>
    <t xml:space="preserve">01/10/2025: En el seguimiento se encontró evidencia que concuerda con la ejecución de la actividad, sin embargo no se cuenta con los acuerdos y servicios que se trataron en la reunión, con el fin de que se halla atacado la causa raiz. Por lo cual se sugiere reformular la actividad teniendo encuenta que el plazo para el cierre del Plan de Mejoramiento ya ha culminado. Avance: 50% en la vigencia 2025. </t>
  </si>
  <si>
    <t xml:space="preserve">01/10/2025: En el seguimiento se encontró evidencia que no concuerda con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t>
  </si>
  <si>
    <t>01/10/2025: Se realizo el seguimiento al PMI, para esta actividad de mejora se verifico la evidencia, por lo cual se da por cumplida la acción correctiva por el informe realizado al depositario, teniendo un avance del 100% a la actividad formulada.</t>
  </si>
  <si>
    <t>01/10/2025: Se realizo el seguimiento al PMI, para esta actividad de mejora se verifico la evidencia, por lo cual se da por cumplida la acción correctiva por los memorando de información que dan a conocer requisitos que deben realizar los depositarios para evitar los conflictos de interes, teniendo un avance del 100% a la actividad formulada.</t>
  </si>
  <si>
    <t>01/10/2025: En el seguimiento se encontró evidencia que no concuerda con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Se Aporto un procedimiento y la evidencias eran mesas de trabajo de la Dirección de Sociedades Activas con la Gerencia de DEpositarios.</t>
  </si>
  <si>
    <t>01/10/2025: Se realizo el seguimiento al PMI, para esta actividad de mejora se verifico la evidencia, por lo cual se da por cumplida la acción correctiva por el Formato de funciones que se encuentra firmado por cada uno de los colaboradores de la Vicepresidencia de Sociedades, teniendo un avance del 100% a la actividad formulada.</t>
  </si>
  <si>
    <t>01/10/2025: Se realizo el seguimiento al PMI, para esta actividad de mejora se verifico la evidencia, por lo cual se da por cumplida la acción correctiva por el formato de funciones y competencias firmado por cada uno de los colaboradores de la Vicepresidencia de Sociedades, teniendo un avance del 100% a la actividad formulada.</t>
  </si>
  <si>
    <t xml:space="preserve">01/10/2025: En el seguimiento se encontró evidencia que no concuerda con la ejecución de la actividad, porque el procedimiento cargado no se actualizado y en este no se involucra a la Dirección de Sociedades en Liquidación.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t>
  </si>
  <si>
    <t>01/10/2025: En el seguimiento se encontró evidencia del procedimiento de Verificación y rendición de cuenta, sin embargo este sirve para llevar acabo los pasos que se deben tener en cuenta con el informe de rendición de cuenta, pero la evidencia ha repostar son las actas de reunión con los depositarios sobre la capacitación de este informe. En consecuencia, la actividad se califica como inefectiva a la fecha del seguimiento y permanece en el Plan de Mejoramiento Interno. Estado de avance de ejecucción del: 50% en la vigencia 2025. .</t>
  </si>
  <si>
    <t>01/10/2025: En el seguimiento se encontró evidencia de un memorando a la Dirección Financiara solicitando la capacitación a los colaboradores de la Vicepresidencia de Sociedades  sobre el procedimiento y formatos asociados de la caja menor.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debido a que se debe repostar las actas reunión y temas tratados en la capacitación.</t>
  </si>
  <si>
    <t>01/10/2025: Según la revisión de la evidencia, esta mustra un memorando a la Dirección de Asuntos Legales Misionales, con el fin de capacitar a los colaboradores de la Vicepresidencia de Socidades con sus direcciones y la Gerencia, sobre las solicitudes de acciones legales, los requisitos mínimos para dar inicio a las acciones legales y la elaboración y presentación del juramento estimatorio (tasación de perjuicios causados). En consecuencia, hace parte de la actividad pero se califica como inefectiva a la fecha del seguimiento y permanece en el Plan de Mejoramiento Interno para su reformulación. Avance 25% en la vigencia 2025. debido a que se debe reportar la acta de asistencia a la reunión y presentación de la capacitación.</t>
  </si>
  <si>
    <t xml:space="preserve">01/10/2025: En el seguimiento se encontró evidencia que no concuerda con la ejecución de la actividad, porque la información cargada no corresponde al Memo de solicitud de directriz.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t>
  </si>
  <si>
    <t xml:space="preserve">01/10/2025: En el seguimiento se encontró evidencia que no concuerda con la ejecución de la actividad, porque la información cargada no corresponde a una acta de reunión sobre la socialización de la directriz.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t>
  </si>
  <si>
    <t xml:space="preserve">01/10/2025: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t>
  </si>
  <si>
    <t>01/10/2025: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Porcentaje de avance: 0%.
Se recomienda a la Vicepresidencia de Sociedades definir las actividades a la OM 26. En este sentido, resulta necesario reformular los campos correspondientes a la oportunidad de mejora No. 26 —causas encontradas, actividad, evidencia y fechas— con el fin de garantizar una revisión integral y asegurar su cumplimiento.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</si>
  <si>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01/10/2025: Se realizo el seguimiento al PMI, para esta actividad de mejora se verifico la evidencia, por lo cual se da por cumplida la acción correctiva por la mesa de trabajo que se hizó por parte de la Vicepresidencia de Sociedades y el GIT de archivo y correspondencia, teniendo un avance del 100% a la actividad formulada.</t>
  </si>
  <si>
    <t xml:space="preserve">01/10/2025: En el seguimiento se encontró evidencia de la misma mesa de trabajo que realizo la vicepresidencia  de Socieddaes con el GIT de archivo y correspondencia, sin embargo la actividad propuesta es la Capacitación para la correcta aplicación de la TRD. En consecuencia, se califica como inefectiva a la fecha del seguimiento y permanece en el Plan de Mejoramiento Interno para su seguimiento. Avance: 20% en la vigencia 2025. </t>
  </si>
  <si>
    <t xml:space="preserve">01/10/2025: En el seguimiento se encontró evidencia de la mesa de trabajo que realizo la Dirección de Gobierno, Control y Democratización de sociedades con el GIT de archivo y correspondencia, sin embargo Falta la messa de trabajo con la Dirección de Seguimiento y Control de Liquidaciones para la correcta aplicación de la TRD. Adicional no se encontrol evidencia de los expedientes actualizados y digitalizados. En consecuencia, se califica como inefectiva a la fecha del seguimiento y permanece en el Plan de Mejoramiento Interno para su revisión. Avance: 30% en la vigencia 2025. </t>
  </si>
  <si>
    <t>01/10/2025: En el seguimiento realizado no se encontró evidencia de la ejecución de la actividad. No obstante, se identificó que esta acción de mejora corresponde a una observación consignada en el Informe Final de la Auditoría Interna de Gestión, desarrollada mediante prueba de recorrido a las Gerencias de Sociedades Activas y en Liquidación.
En consecuencia, y de acuerdo con el nuevo lineamiento establecido por la JOCI, la actividad no será objeto de seguimiento en la presente vigencia, procediéndose a su cierre dentro del Plan de Mejoramiento Interno para el año 2025.</t>
  </si>
  <si>
    <t xml:space="preserve">1. SI </t>
  </si>
  <si>
    <t xml:space="preserve">Dado que el Plan de Mejoramiento Interno  presenta más de 2 años  con oportunidades de mejora abiertas, este plan de mejoramiento se cierra como Inefectivo y se debe reformular la documentación del mismo en conjunto con las areas suscritas,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
</t>
  </si>
  <si>
    <r>
      <t xml:space="preserve">
04/08/2023:  El procedimiento está actualizado, y las restauraciones y backups se controlan, se adjuntan formatos, de acuerdo a la evidencia del formato F-TE1-XXX_Formato_Inventario de Sofware y Hardware y el radicado formato inventario #124532 aun no se evidencia publicado y con numero generado, dada la fecha de terminación se debe anexar la evidencia formato publicado efectivamente. </t>
    </r>
    <r>
      <rPr>
        <u/>
        <sz val="11"/>
        <rFont val="Arial Narrow"/>
        <family val="2"/>
      </rPr>
      <t xml:space="preserve">Mediante correo del 22/08/23 la OAP solicita la ampliacion del témino a 31/12/2023
</t>
    </r>
    <r>
      <rPr>
        <b/>
        <sz val="11"/>
        <rFont val="Arial Narrow"/>
        <family val="2"/>
      </rPr>
      <t>14/08/2024</t>
    </r>
    <r>
      <rPr>
        <sz val="11"/>
        <rFont val="Arial Narrow"/>
        <family val="2"/>
      </rPr>
      <t>:  En mesa de trabajo la OTI presenta evidencia y es verificAda la publicación en la intranet del formato publicado F-TE1-574_Formato_Inventario_Infraestructura_Tecnológica.</t>
    </r>
  </si>
  <si>
    <r>
      <t xml:space="preserve">El seguimiento y evaluación  permitio identificar que la acción fue desarrollada de manera parcial,  de acuerdo a la evidencia allegada realizaron algunos avances, más estas evidencias respecto a lo suscrito no corresponden a la totalidad del objetivo planteado, por lo que la acción es inefectiva.
Se revisaron  los documentos adjuntos, y se pudo determina la evidencia la actualización de los procedimientos, de la siguiente manera:
N-TE1-064 Instructivo Recuperación del Controlador de Dominio 2
N-TE1-065 Instructivo Recuperación del Controlador de Dominio 1, se evidencia la unificación de estos dos instructivos en uno solo actualizado con el </t>
    </r>
    <r>
      <rPr>
        <i/>
        <sz val="10"/>
        <rFont val="Arial Narrow"/>
        <family val="2"/>
      </rPr>
      <t xml:space="preserve">"Instructivo para Recuperación del Controlador de Donminio IN-TI-007 Versión No.:03  Vigencia desde: 11/12/2024"
</t>
    </r>
    <r>
      <rPr>
        <sz val="10"/>
        <rFont val="Arial Narrow"/>
        <family val="2"/>
      </rPr>
      <t>N-TE1-067 Instructivo Recuperación de la NAS, se evidencia actualizado con el "</t>
    </r>
    <r>
      <rPr>
        <i/>
        <sz val="10"/>
        <rFont val="Arial Narrow"/>
        <family val="2"/>
      </rPr>
      <t xml:space="preserve">Instructivo Recuperación de la NAS   IN-TI-008  Versión No.:03 Vigencia desde: 11/12/2024"
</t>
    </r>
    <r>
      <rPr>
        <sz val="10"/>
        <rFont val="Arial Narrow"/>
        <family val="2"/>
      </rPr>
      <t>N-TE1-066 Instructivo para la recuperación de biblioteca de respaldo, se evidencia actualizado con el "</t>
    </r>
    <r>
      <rPr>
        <i/>
        <sz val="10"/>
        <rFont val="Arial Narrow"/>
        <family val="2"/>
      </rPr>
      <t>Instructivo Recuperación de la Biblioteca de Resplados IN-TI-011 Versión No.03 Vigencia desde: 27/12/2024"</t>
    </r>
    <r>
      <rPr>
        <sz val="10"/>
        <rFont val="Arial Narrow"/>
        <family val="2"/>
      </rPr>
      <t xml:space="preserve">
N-TE1-069 Instructivo Recuperación de la librería de backups - Instructivo Recuperación de las Librerias de Backups, se evidencia actualizado con el "</t>
    </r>
    <r>
      <rPr>
        <i/>
        <sz val="10"/>
        <rFont val="Arial Narrow"/>
        <family val="2"/>
      </rPr>
      <t>Instructivo Recuperación de las Librerias de Backups  IN-TI-012 Versión No.04 - Vigencia desde: 12/08/2025</t>
    </r>
    <r>
      <rPr>
        <sz val="10"/>
        <rFont val="Arial Narrow"/>
        <family val="2"/>
      </rPr>
      <t xml:space="preserve">"
La evidencia no es acorde con el entregable establecido en el Plan de Mejoramiento Interno, en ausencia de la evidencia de la actualización de:
Escenerario de Desastre
Plan de Recuperación de Desastres entregado por el proveedor
N-TE1-068 Instructivo Recuperación de la SAN
N-TE1-070 Instructivo Recuperación redes comunicaciones y seguridad
N-TE1-077 Instructivo Recuperación Configuración Switch
P-TE1-169 Procedimiento Copias de Respaldo y Restauración
Plan de Implementación de BCP actualizado 
Plan de Migración Onpremise 
Plan de Migración Nube Actualización de los documentos y creación de los que se identifiquen.
No se puede determinar como efectiva, dado que el Plan de Mejoramiento Interno  presenta más de 2 años  con oportunidades de mejora abiertas, este plan de mejoramiento se cierra como Inefectivo y se debe reformular la documentación del mismo en conjunto con las areas suscritas,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
</t>
    </r>
  </si>
  <si>
    <r>
      <t>La evidencia no es acorde con el entregable establecido en el Plan de Mejoramiento Interno.  No se puede determinar como cumplida, en ausencia del "</t>
    </r>
    <r>
      <rPr>
        <i/>
        <sz val="10"/>
        <rFont val="Arial Narrow"/>
        <family val="2"/>
      </rPr>
      <t>Plan estrategico entregad por EMTEL con análisis de impacto al negcio</t>
    </r>
    <r>
      <rPr>
        <sz val="10"/>
        <rFont val="Arial Narrow"/>
        <family val="2"/>
      </rPr>
      <t xml:space="preserve">".    
No se puede determinar como efectiva, dado que el Plan de Mejoramiento Interno  presenta más de 2 años  con oportunidades de mejora abiertas, este plan de mejoramiento se cierra como Inefectivo y se debe reformular la documentación del mismo en conjunto con las areas suscritas,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
</t>
    </r>
  </si>
  <si>
    <r>
      <t>La Actividad no se puede determinar como cumplida, en ausencia del "</t>
    </r>
    <r>
      <rPr>
        <i/>
        <sz val="10"/>
        <rFont val="Arial Narrow"/>
        <family val="2"/>
      </rPr>
      <t>Documento Procedimiento DRP codificado , Actad de Comité de control de cambios con la implementación del DRP</t>
    </r>
    <r>
      <rPr>
        <sz val="10"/>
        <rFont val="Arial Narrow"/>
        <family val="2"/>
      </rPr>
      <t xml:space="preserve">".  
No se puede determinar como efectiva, dado que el Plan de Mejoramiento Interno  presenta más de 2 años  con oportunidades de mejora abiertas, este plan de mejoramiento se cierra como Inefectivo y se debe reformular la documentación del mismo en conjunto con las areas suscritas,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
</t>
    </r>
  </si>
  <si>
    <r>
      <t xml:space="preserve">Por otro lado, para la Sociedad de Activos Especiales – SAE y específicamente para la Oficina de Gestión de la Información – OGI y ante una eventualidad (Crisis, Evento Catastrófico, Incidente, Desastre, Emergencia), el Plan de Recuperación de Desastres – DRP es un documento vital que permite detallar los procedimientos para recuperar y lograr el retorno de las operaciones a nivel tecnológico, donde para este caso el documento se encuentra en proceso de construcción; por lo anterior, </t>
    </r>
    <r>
      <rPr>
        <b/>
        <sz val="10"/>
        <rFont val="Arial Narrow"/>
        <family val="2"/>
      </rPr>
      <t>no existe un DRP oficial y aprobado por la administración ante una eventualidad</t>
    </r>
    <r>
      <rPr>
        <sz val="10"/>
        <rFont val="Arial Narrow"/>
        <family val="2"/>
      </rPr>
      <t xml:space="preserve">; por otro lado y en relación a lo anteriormente mencionado, la Oficina de Gestión de la Información – OGI desarrollo en el año 2018 el Plan de Implementación de Continuidad de Negocio, el cual en términos de corto, mediano y largo plazo prepararía y fortalecería a la Sociedad de Activos Especiales – SAE ante eventualidades (Crisis, Evento Catastrófico, Incidente, Desastre, Emergencia), este documento fue remitido el día 12 de septiembre de 2018 a la jefatura de la Oficina de Planeación mediante comunicado interno No. CI2018-022142, con el fin de poner en conocimiento de acuerdo al rol de Líder de Continuidad de Negocio que tiene el Jefe de la Oficina de Planeación; De acuerdo con lo anterior, se establece que a pesar que el Plan de Implementación de Continuidad de Negocio se encuentre aprobado por la OGI y la Oficina de Planeación, no hay a la fecha una decisión oficial por parte de la administración donde se establezca este plan como ruta oficial de implementación de la Continuidad de Negocio </t>
    </r>
    <r>
      <rPr>
        <b/>
        <sz val="10"/>
        <rFont val="Arial Narrow"/>
        <family val="2"/>
      </rPr>
      <t>(Oportunidad de Mejora No. 4).</t>
    </r>
  </si>
  <si>
    <r>
      <t>La evidencia no es acorde con el entregable establecido en el Plan de Mejoramiento Interno.  No se puede determinar como cumplida, en ausencia del "</t>
    </r>
    <r>
      <rPr>
        <i/>
        <sz val="10"/>
        <rFont val="Arial Narrow"/>
        <family val="2"/>
      </rPr>
      <t>Correo las que aporte el área de planeación, comunicado interno No.CI2018-022142 , Cronograma Plan de Trabajo, Documentos Soportes del plan de implementación, actas de aprobación del plan de trabajo</t>
    </r>
    <r>
      <rPr>
        <sz val="10"/>
        <rFont val="Arial Narrow"/>
        <family val="2"/>
      </rPr>
      <t xml:space="preserve">".    
No se puede determinar como efectiva, dado que el Plan de Mejoramiento Interno  presenta más de 2 años  con oportunidades de mejora abiertas, este plan de mejoramiento se cierra como Inefectivo y se debe reformular la documentación del mismo en conjunto con las areas suscritas,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
</t>
    </r>
  </si>
  <si>
    <t>24/08/2020
17/08/2021</t>
  </si>
  <si>
    <t xml:space="preserve">No fueron compartidos soportes.
17/08/2021: La OGI solicita la ampliación de la actividad.
12/08/2022: Basados en la metodologia SCRUM N-TE3-098 Instructivo Seguimiento a desarrollos metodología SCRUM y hacemos uso de los formatos : F-TE3-402 Formato Historias de usuario, actas de aceptación de producto y F-TE3-029 Formato Pruebas, Capacitación y Aceptación de producto , se dio acceso a la ruta de SharePoint para consultar la información y apliación de los soportes anteriormente mencionados.
</t>
  </si>
  <si>
    <r>
      <t xml:space="preserve">No fueron compartidos soportes.
</t>
    </r>
    <r>
      <rPr>
        <b/>
        <sz val="10"/>
        <rFont val="Arial Narrow"/>
        <family val="2"/>
      </rPr>
      <t xml:space="preserve">17-08-2021: </t>
    </r>
    <r>
      <rPr>
        <sz val="10"/>
        <rFont val="Arial Narrow"/>
        <family val="2"/>
      </rPr>
      <t xml:space="preserve">PENDIENTE SOPORTE DE LOS INDICADORES UTILIZADOS PARA EL PROYECTO SIGMA.
Mediante correo electrónico del 19 de agosto de 2021, solicitaron plazo para el 23 de agosto para aportar lossoportes pero no se recicbió información.
12/08/2022:  Esta oportunidad de mejora no fue aceptada por la OGI ya que la toma de desición es desde el Comite de Arquitectura empresarial CAE ya  que la aceptación es controlada bajo el formato de aceptación de producto por el usuario funcional. F-TE3-029 Formato Pruebas, Capacitación y Aceptación de producto
19/08/2022_ se anexan soportes de implementación de formatos
</t>
    </r>
  </si>
  <si>
    <t>No fueron compartidos soportes
17/08/2021: Se encuentra en proceso de actualización. La OGI solicita la ampliación de la fecha.
11/08/2022: El procedimiento N-TE1-014 Gestión de la capacidad se encuentra actualizado, solicitud realizada bajo el radicado de Zeus 113487.  ya se encuentra publicado</t>
  </si>
  <si>
    <t>Según soporte, se realizó registro en sistema (zeus 104169) del documento ante planeación para su posterior publicación. Pendiente a la fecha.
17/08/2021: INSTRUCTIVO PARA NOMBRAMIENTO DE TABLAS Y PROCEDIMIENTOS ALMACENADOS EN BASES DE DATOS MANTENIMIENTO Y SOPORTE DE APLICACIONES TECNOLOGÍA N-TE3-099 Versión 1 – 21/08/2020</t>
  </si>
  <si>
    <t xml:space="preserve">24/08/2020: Ya existe documento alineado con la misión, visión y objetivos estrategicos de la SAE, sin embargo aún no se encuentra oficializado debido a la actualización en que se encuentran los procesos de tecnología.
17/08/2021:Se encuentra publicado el Plan Estratégico de Tecnologías de la Información - PETI L-TE-008 Versión 1 22-07-2021
</t>
  </si>
  <si>
    <t>Teniendo en cuenta que en diferentes evaluaciones realizadas por la Oficina de Control Interno, se ha evidenciado que la información que arroja el aplicativo no cumple con las carateristicas de la información. La OGI indica validar la realizacion de una nueva evaluación que permita identificar las falencias que se presentan para realizar un plan de mejora efectivo.
17-ago-21:De acauerdo con lo indicado en reunión de seguimeinto del Plan de Mejoramiento, para los auditados no es claro el hallazgo por lo que no han desarrollado actuvidades de mejora Por lo cual la Oficina de Control Interno, solicita revisar nuevamente los 18 ITEMS descritos en el hallagi e involucrar a las áreas necesarias en la acciones de mejora.
Se deja abierto para nuevo seguimiento.
12/08/2022: Se definió el documento de historia de usuario para la recepción de requerimientos. F-TE3-402 Formato Historias de usuario</t>
  </si>
  <si>
    <t>24/08/2020
17/08//2021</t>
  </si>
  <si>
    <t>Se compartio soporte en documento de texto con la URL https://www.saesas.gov.co/transparencia_acceso_informaciOn_pUblica/8_contratacion/8_2_publicacion_ejecucion_contratos/informes_gestion_contractual/of_gestion_informaciOn/2018/cto_38_digital_ware
Pero de acuerdo a la corrección y como se indicó en la opcion de mejora, no se encuentra avances documentados pertenecientes y posteriores al año 2019
17/08/2021: Se evidenció la publicación de 9 informes del contrato de Digital WARE No.038, siendo el último de septiembre de 2019. Teniendo en cuenta que el contrato fue adicionado, no se evidenció la publicación de los informes suscritos 2019, 2020 y 2021.
La OGI solicta ampliar la fecha de ejecución   
11/08/2022: La información se encuentra publicada en la pagina Web, este contrato no no se factura mensual.  Ruta: \\fileserver\publica\39 - Oficina OGI\Seguridad\Seguridad 2022\2022\Planes Mejoramiento\Mejoramiento interno\2019\Digital Ware\Facturación</t>
  </si>
  <si>
    <t>Procedimiento actualizado en la Intranet
Comunicado con la adopción del etiquetado
Registro Reuniones
Inventario de Activos de Información
Etiquetado de documentos</t>
  </si>
  <si>
    <t>Se realizó el etiquetado de la información, se encuentra pendiente el procedimiento y las actividades de divulgación para que los usuarios realicen el etiquetado.
La OGI solicita la ampliación de la fecha de ejecución a 31-dic-21
11/08/2022 Se realizo la actualización del procedmiento el 28 de Julio bajo radicado de zeus 118380, el inventario de Activos de Información se encuentra actualizado y publicado.
1.Registro_activos_de_informacion carpeta 91
2. datos abiertos: https://www.datos.gov.co/Hacienda-y-Cr-dito-P-blico/Registro-de-Activos-de-Informaci-n/9jq3-ki5x
3. Pagina Web SAE: https://www.saesas.gov.co/transparencia_acceso_informaciOn_pUblica/10_instrumentos_gestion_informacion/10</t>
  </si>
  <si>
    <r>
      <rPr>
        <b/>
        <sz val="11"/>
        <rFont val="Arial Narrow"/>
        <family val="2"/>
      </rPr>
      <t>Resultado de seguimiento</t>
    </r>
    <r>
      <rPr>
        <sz val="11"/>
        <rFont val="Arial Narrow"/>
        <family val="2"/>
      </rPr>
      <t xml:space="preserve">:  Se evidencia que el área cumplío con la actividad suscrita en el Plan de Mejoramiento Interno, aportando la documentación relacionada con la base  "Control Comité de Negocios Territorial".
</t>
    </r>
    <r>
      <rPr>
        <b/>
        <sz val="11"/>
        <rFont val="Arial Narrow"/>
        <family val="2"/>
      </rPr>
      <t>Evidencia revisada</t>
    </r>
    <r>
      <rPr>
        <sz val="11"/>
        <rFont val="Arial Narrow"/>
        <family val="2"/>
      </rPr>
      <t xml:space="preserve">:  El detalle de excel denominado "Control Comité de Negocios Territorial",  contiene la relacion de Comite de Negocios Territorial Centro Oriente para la vigencia 2023-2024 y 2025 identificando el Estado de Decisión, desciones y compromisos.
</t>
    </r>
    <r>
      <rPr>
        <b/>
        <sz val="11"/>
        <rFont val="Arial Narrow"/>
        <family val="2"/>
      </rPr>
      <t>Porcentaje de Avance</t>
    </r>
    <r>
      <rPr>
        <sz val="11"/>
        <rFont val="Arial Narrow"/>
        <family val="2"/>
      </rPr>
      <t>: 100% efectiva</t>
    </r>
  </si>
  <si>
    <r>
      <rPr>
        <b/>
        <sz val="11"/>
        <rFont val="Arial Narrow"/>
        <family val="2"/>
      </rPr>
      <t xml:space="preserve">Resultado del Seguimiento:  </t>
    </r>
    <r>
      <rPr>
        <sz val="11"/>
        <rFont val="Arial Narrow"/>
        <family val="2"/>
      </rPr>
      <t>Se evidencia archivo de Excel denominado "</t>
    </r>
    <r>
      <rPr>
        <i/>
        <sz val="11"/>
        <rFont val="Arial Narrow"/>
        <family val="2"/>
      </rPr>
      <t>Control Comité de Negocios Territorial</t>
    </r>
    <r>
      <rPr>
        <sz val="11"/>
        <rFont val="Arial Narrow"/>
        <family val="2"/>
      </rPr>
      <t xml:space="preserve">", detallando la relación  de Comite de Negocios Territorial Centro Oriente  para la vigencia 2023-2024 y 2025 relacionando el Estado de Decisión, decisiones y compromisos. Si bien la evidencia fue ejecutada conforme a lo planteado en el Plan de Mejoramiento Interno,  al revisar la actividad asociada a la oportunidad de mejora, se determina que la acción no cumple con efectividad.
</t>
    </r>
    <r>
      <rPr>
        <b/>
        <sz val="11"/>
        <rFont val="Arial Narrow"/>
        <family val="2"/>
      </rPr>
      <t xml:space="preserve">Evidencia revisada:  </t>
    </r>
    <r>
      <rPr>
        <sz val="11"/>
        <rFont val="Arial Narrow"/>
        <family val="2"/>
      </rPr>
      <t xml:space="preserve">Según la informacion allegada Excel denominado "Control Comité de Negocios Territorial", en el sentido de la actividad no se evidencia el soporte cronologico del envio de la remisión de las bases dentro de los 5 primeros días hábiles del inicio del mes siguiente.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</si>
  <si>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 xml:space="preserve">Resultado del Seguimiento:  </t>
    </r>
    <r>
      <rPr>
        <sz val="11"/>
        <rFont val="Arial Narrow"/>
        <family val="2"/>
      </rPr>
      <t>Se evidencia archivo de Excel denominado "</t>
    </r>
    <r>
      <rPr>
        <i/>
        <sz val="11"/>
        <rFont val="Arial Narrow"/>
        <family val="2"/>
      </rPr>
      <t>Control Comité de Negocios Territorial</t>
    </r>
    <r>
      <rPr>
        <sz val="11"/>
        <rFont val="Arial Narrow"/>
        <family val="2"/>
      </rPr>
      <t xml:space="preserve">", y el archivo de Excel denominado "Seguimiento Meta Comercial 2025".  Si bien la evidencia fue ejecutada conforme a lo planteado en el Plan de Mejoramiento Interno,  al revisar la actividad asociada a la oportunidad de mejora, se determina que la acción no cumple con efectividad.
</t>
    </r>
    <r>
      <rPr>
        <b/>
        <sz val="11"/>
        <rFont val="Arial Narrow"/>
        <family val="2"/>
      </rPr>
      <t xml:space="preserve">Evidencia revisada: </t>
    </r>
    <r>
      <rPr>
        <sz val="11"/>
        <rFont val="Arial Narrow"/>
        <family val="2"/>
      </rPr>
      <t xml:space="preserve">De acuerdo a la información allegada Excel denominado "Control Comité de Negocios Territorial", y el archivo de Excel denominado "Seguimiento Meta Comercial 2025",   en el sentido de la actividad suscrita no se evidencia el tiempo de aprobación de los contratos en el sistema que se encuentra establecido en el  procedimiento y los puntos de control para aprobación ágil.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</si>
  <si>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 xml:space="preserve">Resultado del Seguimiento: </t>
    </r>
    <r>
      <rPr>
        <sz val="11"/>
        <rFont val="Arial Narrow"/>
        <family val="2"/>
      </rPr>
      <t>Se evidencia archivo de Excel denominado "</t>
    </r>
    <r>
      <rPr>
        <i/>
        <sz val="11"/>
        <rFont val="Arial Narrow"/>
        <family val="2"/>
      </rPr>
      <t>Control Comité de Negocios Territorial</t>
    </r>
    <r>
      <rPr>
        <sz val="11"/>
        <rFont val="Arial Narrow"/>
        <family val="2"/>
      </rPr>
      <t xml:space="preserve">", y el archivo de Excel denominado "Seguimiento Meta Comercial 2025".  Si bien la evidencia fue ejecutada conforme a lo planteado en el Plan de Mejoramiento Interno,  al revisar la actividad asociada a la oportunidad de mejora, se determina que la acción no cumple con efectividad.
</t>
    </r>
    <r>
      <rPr>
        <b/>
        <sz val="11"/>
        <rFont val="Arial Narrow"/>
        <family val="2"/>
      </rPr>
      <t>Evidencia Revisada</t>
    </r>
    <r>
      <rPr>
        <sz val="11"/>
        <rFont val="Arial Narrow"/>
        <family val="2"/>
      </rPr>
      <t xml:space="preserve">: De acuerdo a la información allegada Excel denominado "Control Comité de Negocios Territorial", y el archivo de Excel denominado "Seguimiento Meta Comercial 2025",   en el sentido de la actividad suscrita en los casos en donde el comité reginal no se lleve a cabo la secuencia numérica debe conservarse a través de una tabla de númeracion que identifique cada comité.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</si>
  <si>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Se evidencia que el área cumplió con la acción establecida dentro del Plan de Mejoramiento Interno, aportando la documentación relacionada de acuerdo a la suscripcion de la actividad como Actualización procedimiento con el "Procedimiento Para Pagos" , la actividad se ejecutó conforme a lo previsto y permitió mitigar la oportunidad de mejora identificada, la acción se califica como efectiva.</t>
    </r>
    <r>
      <rPr>
        <b/>
        <sz val="11"/>
        <rFont val="Arial Narrow"/>
        <family val="2"/>
      </rPr>
      <t xml:space="preserve">
Evidencia revisada</t>
    </r>
    <r>
      <rPr>
        <sz val="11"/>
        <rFont val="Arial Narrow"/>
        <family val="2"/>
      </rPr>
      <t xml:space="preserve">: De acuerdo a la evidencia suscrita "Mesa de Trabajo" se valida esta en el sentido que el producto resultante se pudo verificar en la intranet/mapa de procesos la publicación del "Procedimiento Para Pagos" PR-GF-004 Versión No.08  Vigencia 15/10/2024" especificando en el control de cambios..."adicionando las actividades para pago de nómina y pago de sentencias, así como ajustes mencionados en el plan de mejoramiento producto de auditoría de control interno y cambio de código de P-GF3-020 a PR-GF-004.  De tal manera la acción es efectiva para el tratamiento de la oportunidad de mejora.
</t>
    </r>
    <r>
      <rPr>
        <b/>
        <sz val="11"/>
        <rFont val="Arial Narrow"/>
        <family val="2"/>
      </rPr>
      <t>Porcentaje de avance</t>
    </r>
    <r>
      <rPr>
        <sz val="11"/>
        <rFont val="Arial Narrow"/>
        <family val="2"/>
      </rPr>
      <t>: 100%.</t>
    </r>
  </si>
  <si>
    <r>
      <rPr>
        <b/>
        <sz val="11"/>
        <rFont val="Arial Narrow"/>
        <family val="2"/>
      </rPr>
      <t>Resultado de seguimiento</t>
    </r>
    <r>
      <rPr>
        <sz val="11"/>
        <rFont val="Arial Narrow"/>
        <family val="2"/>
      </rPr>
      <t>: Se evidencia que el área cumplió con la acción establecida dentro del Plan de Mejoramiento Interno, aportando la documentación relacionada de acuerdo a la suscripcion de la actividad como Actualización procedimiento con el "Procedimiento  de Investigación y  Pago de Pasivos de Activos" , la actividad se ejecutó conforme a lo previsto y permitió mitigar la oportunidad de mejora identificada, la acción se califica como efectiva.</t>
    </r>
    <r>
      <rPr>
        <b/>
        <sz val="11"/>
        <rFont val="Arial Narrow"/>
        <family val="2"/>
      </rPr>
      <t xml:space="preserve">
Evidencia revisada</t>
    </r>
    <r>
      <rPr>
        <sz val="11"/>
        <rFont val="Arial Narrow"/>
        <family val="2"/>
      </rPr>
      <t>: De acuerdo a la evidencia suscrita "Mesa de Trabajo" se valida esta en el sentido que el producto resultante se pudo verificar en la intranet/mapa de procesos la publicación del "Procedimiento  de Investigación y Pago de Pasivos de Activos" PR-DT-001 Versión No.02  Vigencia 07/05/2024" el cual indica pag 13 "Algunos de los requisitos previstos en el documento de Política de Gastos de la Sociedad de Activos Especiales, y en el Lineamiento de Gastos Asociados a los Activos, N-GF2-211, que deben atacatarse en el procedimiento de investigación de pasivos, de acuerdo  la consulta el Listado Maestro el N-GF2-211, especifica "Se solicita derogacion del documento. SOLICITUD DE ELIMINACION DEL PROCEDIMIENTO CONFORME A CRONOGRAMA, TENIENDO EN CUENTA QUE LOS LINEAMIENTOS DEL INSTRUCTIVO QUEDARON DENTRO DEL PROCEDIMIENTO DE PAGOS BAJO PR-GF-004 PROCEDIMIENTO PARA PAGOS" de tal manera que el PR-GF-004  especifica en el control de cambios..."</t>
    </r>
    <r>
      <rPr>
        <i/>
        <sz val="11"/>
        <rFont val="Arial Narrow"/>
        <family val="2"/>
      </rPr>
      <t>adicionando las actividades para pago de nómina y pago de sentencias, así como ajustes mencionados en el plan de mejoramiento producto de auditoría de control interno</t>
    </r>
    <r>
      <rPr>
        <sz val="11"/>
        <rFont val="Arial Narrow"/>
        <family val="2"/>
      </rPr>
      <t xml:space="preserve"> ".  De tal manera la acción es efectiva para el tratamiento de la oportunidad de mejora.
</t>
    </r>
    <r>
      <rPr>
        <b/>
        <sz val="11"/>
        <rFont val="Arial Narrow"/>
        <family val="2"/>
      </rPr>
      <t>Porcentaje de avance</t>
    </r>
    <r>
      <rPr>
        <sz val="11"/>
        <rFont val="Arial Narrow"/>
        <family val="2"/>
      </rPr>
      <t>: 100%.</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</si>
  <si>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al Instructivo N-GF3-095.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</si>
  <si>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implementar la  base de pagos de pasivos  en sigma 2.0 con información depurada no se evidencio.
</t>
    </r>
    <r>
      <rPr>
        <b/>
        <sz val="10"/>
        <rFont val="Arial Narrow"/>
        <family val="2"/>
      </rPr>
      <t>Evidencia revisada</t>
    </r>
    <r>
      <rPr>
        <sz val="10"/>
        <rFont val="Arial Narrow"/>
        <family val="2"/>
      </rPr>
      <t xml:space="preserve">:  Según la información allegada documento en PDF hace referencia a correo informativo, propuesta sygma tech desarrollo e implementación estados de cuenta - SAE 2025, correo no aprobación modulo de gastos,  propuesta de cotización.
</t>
    </r>
    <r>
      <rPr>
        <b/>
        <sz val="10"/>
        <rFont val="Arial Narrow"/>
        <family val="2"/>
      </rPr>
      <t>Porcentaje de Avanc</t>
    </r>
    <r>
      <rPr>
        <sz val="10"/>
        <rFont val="Arial Narrow"/>
        <family val="2"/>
      </rPr>
      <t xml:space="preserve">e:  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</si>
  <si>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al realizar el saneamiento de 383 folios que los contratos de arriendo no cumplen con la Metodología de la Administración de los Bines del FRISCO.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</si>
  <si>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analizar por reginal cada uno de los contratos que estan al día por concepto de canon de arriendo, para incluirlos denro de las aseguradoras con las que la entidad tiene convenio.
</t>
    </r>
    <r>
      <rPr>
        <b/>
        <sz val="10"/>
        <rFont val="Arial Narrow"/>
        <family val="2"/>
      </rPr>
      <t>Evidencia revisada</t>
    </r>
    <r>
      <rPr>
        <sz val="10"/>
        <rFont val="Arial Narrow"/>
        <family val="2"/>
      </rPr>
      <t xml:space="preserve">:  Según la información allegada diferentes correos electronicos y archivo de excel denominado "seguimientos contratos nuevos 2024", para la vigencia 2023 se evidencian el filtro de 10 contratos sin número de poliza y 10 para la vigencia 2024.
</t>
    </r>
    <r>
      <rPr>
        <b/>
        <sz val="10"/>
        <rFont val="Arial Narrow"/>
        <family val="2"/>
      </rPr>
      <t>Porcentaje de Avanc</t>
    </r>
    <r>
      <rPr>
        <sz val="10"/>
        <rFont val="Arial Narrow"/>
        <family val="2"/>
      </rPr>
      <t xml:space="preserve">e:  50%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</si>
  <si>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 la actualización del P-DT1-106 "Procedimiento para uso de polizas y o fianzas en contratos de arrendamiento" y las bases a la que hace referencia la evidencia.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</si>
  <si>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al analisis cada mes de los contratos con polizas no vigentes, con el fin de renovarlas y tener con garantias dichos contratos, en el sentido de la cantidad de los folios para saneamiento ejecutados respecto a la poliza.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</si>
  <si>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 la reconstrucción de la información de los tipos de garantias  suscritas con los contratos que reisgran sin póliza.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</si>
  <si>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 xml:space="preserve">Resultado de seguimiento:  </t>
    </r>
    <r>
      <rPr>
        <sz val="11"/>
        <rFont val="Arial Narrow"/>
        <family val="2"/>
      </rPr>
      <t>La evidencia no es acorde con el entregable establecido en el Plan de Mejoramiento Interno.  La acción no se puede determinar como cumplida y  efectiva, en ausencia de la evidencia "</t>
    </r>
    <r>
      <rPr>
        <i/>
        <sz val="11"/>
        <rFont val="Arial Narrow"/>
        <family val="2"/>
      </rPr>
      <t>Informe de pruebas de restauración de copias de respaldo de la herramienta utilizada por SAE</t>
    </r>
    <r>
      <rPr>
        <sz val="11"/>
        <rFont val="Arial Narrow"/>
        <family val="2"/>
      </rPr>
      <t xml:space="preserve">".
</t>
    </r>
    <r>
      <rPr>
        <b/>
        <sz val="11"/>
        <rFont val="Arial Narrow"/>
        <family val="2"/>
      </rPr>
      <t>Evidencia revisada:  S</t>
    </r>
    <r>
      <rPr>
        <sz val="11"/>
        <rFont val="Arial Narrow"/>
        <family val="2"/>
      </rPr>
      <t xml:space="preserve">egún la información allegada el archivo de excel denominado "Base de Datos Backups" este archivo relaciona tiquetes registrados para backup de información de usuarios por desvinculación, traslado, cambio de cargo y dependencia, retiro;  la acción no se puede determinar como efectiva,  en el sentido indicado por la actividad suscrita "Realizar pruebas de restauración de copias de respaldo de la herramienta utilizada por SAE ". No se evidencia que se esten realizando pruebas aleatorias diferentes a las recibidas por demanda para validar y controlar con periodicidad  la integridad y funcionamiento óptimo de las copias de respaldo
</t>
    </r>
    <r>
      <rPr>
        <b/>
        <sz val="11"/>
        <rFont val="Arial Narrow"/>
        <family val="2"/>
      </rPr>
      <t>Porcentaje de Avance: 30%</t>
    </r>
    <r>
      <rPr>
        <sz val="11"/>
        <rFont val="Arial Narrow"/>
        <family val="2"/>
      </rPr>
      <t xml:space="preserve">
</t>
    </r>
    <r>
      <rPr>
        <b/>
        <sz val="11"/>
        <rFont val="Arial Narrow"/>
        <family val="2"/>
      </rPr>
      <t xml:space="preserve">Recomendación:  </t>
    </r>
    <r>
      <rPr>
        <sz val="11"/>
        <rFont val="Arial Narrow"/>
        <family val="2"/>
      </rPr>
      <t>Por ende</t>
    </r>
    <r>
      <rPr>
        <b/>
        <sz val="11"/>
        <rFont val="Arial Narrow"/>
        <family val="2"/>
      </rPr>
      <t xml:space="preserve"> </t>
    </r>
    <r>
      <rPr>
        <sz val="11"/>
        <rFont val="Arial Narrow"/>
        <family val="2"/>
      </rPr>
      <t xml:space="preserve">continua en el Plan de Mejoramiento Interno, para reformulación de la actividad,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</si>
  <si>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 xml:space="preserve">Resultado del Seguimiento:  </t>
    </r>
    <r>
      <rPr>
        <sz val="11"/>
        <rFont val="Arial Narrow"/>
        <family val="2"/>
      </rPr>
      <t>La evidencia no es acorde con el entregable establecido en el Plan de Mejoramiento Interno.  No se puede determinar como cumplida, en ausencia de la evidencia de la actualización del Procedimiento "</t>
    </r>
    <r>
      <rPr>
        <i/>
        <sz val="11"/>
        <rFont val="Arial Narrow"/>
        <family val="2"/>
      </rPr>
      <t>P-TE1-169 Procedimiento para copias de respaldo y restauración versión 2 - 15/03/2022</t>
    </r>
    <r>
      <rPr>
        <sz val="11"/>
        <rFont val="Arial Narrow"/>
        <family val="2"/>
      </rPr>
      <t xml:space="preserve">",  la acción  no se puede determinar como efectiva.
</t>
    </r>
    <r>
      <rPr>
        <b/>
        <sz val="11"/>
        <rFont val="Arial Narrow"/>
        <family val="2"/>
      </rPr>
      <t>Evidencia revisada:  S</t>
    </r>
    <r>
      <rPr>
        <sz val="11"/>
        <rFont val="Arial Narrow"/>
        <family val="2"/>
      </rPr>
      <t xml:space="preserve">egún la información allegada el archivo PDF "Instructivo Recuperación de las Librerias de Backup IN-TI-012 del 12/08/2025" no corresponde a la actualización del procedimiento enunciado como evidencia, el control de cambios relaciona que este paso de N-TE1-069 a IN-TI-012 esto en el sentido de instrucivo de recuperación de las librerias de Backup más no de procedimiento para copias de respaldo.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</si>
  <si>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 xml:space="preserve">Resultado de seguimiento:  </t>
    </r>
    <r>
      <rPr>
        <sz val="11"/>
        <rFont val="Arial Narrow"/>
        <family val="2"/>
      </rPr>
      <t>Se evidencia que el área cumplío con la actividad suscrita en el Plan de Mejoramiento Interno, aportando la documentación relacionada con la "</t>
    </r>
    <r>
      <rPr>
        <i/>
        <sz val="11"/>
        <rFont val="Arial Narrow"/>
        <family val="2"/>
      </rPr>
      <t>Matriz de Roles y Responsabilidades - Copias de Respaldo</t>
    </r>
    <r>
      <rPr>
        <sz val="11"/>
        <rFont val="Arial Narrow"/>
        <family val="2"/>
      </rPr>
      <t xml:space="preserve">".
</t>
    </r>
    <r>
      <rPr>
        <b/>
        <sz val="11"/>
        <rFont val="Arial Narrow"/>
        <family val="2"/>
      </rPr>
      <t>Evidencia revisada</t>
    </r>
    <r>
      <rPr>
        <sz val="11"/>
        <rFont val="Arial Narrow"/>
        <family val="2"/>
      </rPr>
      <t xml:space="preserve">:  El detalle de la "Matriz de Roles y Responsabilidades" contiene el el Rol - Responsabilidades - Actividades y Tareas, Responsable.  Cumpliendo con efectividad.
</t>
    </r>
    <r>
      <rPr>
        <b/>
        <sz val="11"/>
        <rFont val="Arial Narrow"/>
        <family val="2"/>
      </rPr>
      <t>Porcentaje de Avance</t>
    </r>
    <r>
      <rPr>
        <sz val="11"/>
        <rFont val="Arial Narrow"/>
        <family val="2"/>
      </rPr>
      <t>: 100% efectiva</t>
    </r>
  </si>
  <si>
    <r>
      <rPr>
        <b/>
        <sz val="10"/>
        <rFont val="Arial Narrow"/>
        <family val="2"/>
      </rPr>
      <t>Resultado de seguimiento</t>
    </r>
    <r>
      <rPr>
        <sz val="10"/>
        <rFont val="Arial Narrow"/>
        <family val="2"/>
      </rPr>
      <t xml:space="preserve">:  El seguimiento y evaluación  permitio identificar que la acción fue desarrollada de manera parcial,  de acuerdo a la evidencia allegada realizaron algunos avances, más estas evidencias respecto a lo suscrito no corresponden a la totalidad del objetivo planteado, por lo que la acción es inefectiva.
</t>
    </r>
    <r>
      <rPr>
        <b/>
        <sz val="10"/>
        <rFont val="Arial Narrow"/>
        <family val="2"/>
      </rPr>
      <t xml:space="preserve">Evidencia revisada:  </t>
    </r>
    <r>
      <rPr>
        <sz val="10"/>
        <rFont val="Arial Narrow"/>
        <family val="2"/>
      </rPr>
      <t>Se revisaron  los documentos adjuntos, y se pudo determina la evidencia la actualización de los procedimientos, de la siguiente manera:
M-TE4-038 Versión 3 – 22/07/2021 Manual Política de Seguridad de la Información</t>
    </r>
    <r>
      <rPr>
        <i/>
        <sz val="10"/>
        <rFont val="Arial Narrow"/>
        <family val="2"/>
      </rPr>
      <t xml:space="preserve"> - Política de Seguridad y Privacidad de la Infomración PG-TI-001 Versión No. 03 - 06/05/2025</t>
    </r>
    <r>
      <rPr>
        <sz val="10"/>
        <rFont val="Arial Narrow"/>
        <family val="2"/>
      </rPr>
      <t xml:space="preserve">
N-TE1-066_Instructivo para la recuperación de biblioteca de respaldo - </t>
    </r>
    <r>
      <rPr>
        <i/>
        <sz val="10"/>
        <rFont val="Arial Narrow"/>
        <family val="2"/>
      </rPr>
      <t>Instructivo Recuperación de la Biblioteca de Respaldos IN-TI-011 Versión No.03 - 27/12/2024</t>
    </r>
    <r>
      <rPr>
        <sz val="10"/>
        <rFont val="Arial Narrow"/>
        <family val="2"/>
      </rPr>
      <t xml:space="preserve">
N-TE1-069 Instructivo Recuperación de la librería de backups -</t>
    </r>
    <r>
      <rPr>
        <i/>
        <sz val="10"/>
        <rFont val="Arial Narrow"/>
        <family val="2"/>
      </rPr>
      <t xml:space="preserve"> Instructivo Recuperación de las Librerias de Backups IN-TI-012 Versión No.04 - 12/08/2025</t>
    </r>
    <r>
      <rPr>
        <sz val="10"/>
        <rFont val="Arial Narrow"/>
        <family val="2"/>
      </rPr>
      <t xml:space="preserve">
P-TE1-169  Procedimiento Copias de Respaldo y Restauración
P-TE4-158 Versión 2 – 24/10/2022 Gestión y Clasificación de activos de información - </t>
    </r>
    <r>
      <rPr>
        <i/>
        <sz val="10"/>
        <rFont val="Arial Narrow"/>
        <family val="2"/>
      </rPr>
      <t xml:space="preserve">Procedimiento Gestión y Clasificación de Activos de Información PR-TI-005 Versión No.03 - 11/02/2025.
La evidencia no es acorde en su totalidad con el entregable suscrito en el Plan de Mejoramiento Interno.  No se puede determinar como cumplida, en ausencia de la evidencia de la actualización del instructivo N-TE1-067 Recuperación de la NAS.  
</t>
    </r>
    <r>
      <rPr>
        <b/>
        <sz val="10"/>
        <rFont val="Arial Narrow"/>
        <family val="2"/>
      </rPr>
      <t>Porcentaje de Avance</t>
    </r>
    <r>
      <rPr>
        <i/>
        <sz val="10"/>
        <rFont val="Arial Narrow"/>
        <family val="2"/>
      </rPr>
      <t xml:space="preserve">:  90%.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</si>
  <si>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 xml:space="preserve">Resultado del Seguimiento:  </t>
    </r>
    <r>
      <rPr>
        <sz val="10"/>
        <rFont val="Arial Narrow"/>
        <family val="2"/>
      </rPr>
      <t>La evidencia no es acorde con el entregable establecido en el Plan de Mejoramiento Interno.  No se puede determinar como cumplida, en ausencia del "</t>
    </r>
    <r>
      <rPr>
        <i/>
        <sz val="10"/>
        <rFont val="Arial Narrow"/>
        <family val="2"/>
      </rPr>
      <t>Reporte de usuarios activos en la plataforma de copias de respaldo</t>
    </r>
    <r>
      <rPr>
        <sz val="10"/>
        <rFont val="Arial Narrow"/>
        <family val="2"/>
      </rPr>
      <t xml:space="preserve">".  La acción no se puede determinar como efectiva.
</t>
    </r>
    <r>
      <rPr>
        <b/>
        <sz val="10"/>
        <rFont val="Arial Narrow"/>
        <family val="2"/>
      </rPr>
      <t>Evidencia revisada</t>
    </r>
    <r>
      <rPr>
        <sz val="10"/>
        <rFont val="Arial Narrow"/>
        <family val="2"/>
      </rPr>
      <t xml:space="preserve">:  Según la información allegada el archivo excel "Matriz de Roles y Responsabilidades - Copias de Respaldo",  no corresponde al sentido de la actividad suscrita  de Asignación de usuarios personales al grupo de infraestructura para la gestión de la herramienta de copias de  respaldo y servidores para los integrantes del grupo de infraestructura  OTI.
</t>
    </r>
    <r>
      <rPr>
        <b/>
        <sz val="10"/>
        <rFont val="Arial Narrow"/>
        <family val="2"/>
      </rPr>
      <t>Porcentaje de Avanc</t>
    </r>
    <r>
      <rPr>
        <sz val="10"/>
        <rFont val="Arial Narrow"/>
        <family val="2"/>
      </rPr>
      <t xml:space="preserve">e:  0%
Recomendación: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</si>
  <si>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del Seguimiento</t>
    </r>
    <r>
      <rPr>
        <sz val="11"/>
        <rFont val="Arial Narrow"/>
        <family val="2"/>
      </rPr>
      <t xml:space="preserve">:  La evidencia no es acorde con el entregable establecido en el Plan de Mejoramiento Interno.  No se puede determinar como cumplida y efectiva, de acuerdo a la información allegada documento en word "reporte ATS usurios",   La acción no se puede determinar como efectiva en el sentido de la actividad suscrita depuración de los usuarios en la plataforma Suite Documental de ATS de acuerdo con las novedades de  funcionarios de la OTI.
</t>
    </r>
    <r>
      <rPr>
        <b/>
        <sz val="11"/>
        <rFont val="Arial Narrow"/>
        <family val="2"/>
      </rPr>
      <t>Evidencia revisada</t>
    </r>
    <r>
      <rPr>
        <sz val="11"/>
        <rFont val="Arial Narrow"/>
        <family val="2"/>
      </rPr>
      <t xml:space="preserve">:  Según la información allegada documento en word "reporte ATS usurios", se evidencia relación de usuarios de funcionarios que se identificaron en la auditoria como desvinculados laboralmente de SAE en años anteriores.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</si>
  <si>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documento en word "reporte ATS usurios",   La acción no se puede determinar como efectiva en el sentido de la ausencia de "Tickets con las novedades de retiro de funcionarios de OTI con solicitud de inactivación en las plataformas de ATS en caso de contar con usuarios" depuración de los usuarios en la plataforma Suite Documental de ATS de acuerdo con las novedades de  retiero de funcionarios de la OTI.
</t>
    </r>
    <r>
      <rPr>
        <b/>
        <sz val="10"/>
        <rFont val="Arial Narrow"/>
        <family val="2"/>
      </rPr>
      <t>Evidencia revisada</t>
    </r>
    <r>
      <rPr>
        <sz val="10"/>
        <rFont val="Arial Narrow"/>
        <family val="2"/>
      </rPr>
      <t xml:space="preserve">:  Según la información allegada documento en word "reporte ATS usurios",  relaciona  en la plataforma ATS, siete (07) colaboradores identificados en la auditoria y  que  no estan vinculados laboralmente con SAE.
</t>
    </r>
    <r>
      <rPr>
        <b/>
        <sz val="10"/>
        <rFont val="Arial Narrow"/>
        <family val="2"/>
      </rPr>
      <t>Porcentaje de Avanc</t>
    </r>
    <r>
      <rPr>
        <sz val="10"/>
        <rFont val="Arial Narrow"/>
        <family val="2"/>
      </rPr>
      <t xml:space="preserve">e:  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</si>
  <si>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 xml:space="preserve">Resultado del Seguimiento:  </t>
    </r>
    <r>
      <rPr>
        <sz val="10"/>
        <rFont val="Arial Narrow"/>
        <family val="2"/>
      </rPr>
      <t>La evidencia no es acorde con el entregable establecido en el Plan de Mejoramiento Interno.  En el archivo de Excel allegado y denominado "</t>
    </r>
    <r>
      <rPr>
        <i/>
        <sz val="10"/>
        <rFont val="Arial Narrow"/>
        <family val="2"/>
      </rPr>
      <t>SAE INVENTARIOS MEDIOS 30072025</t>
    </r>
    <r>
      <rPr>
        <sz val="10"/>
        <rFont val="Arial Narrow"/>
        <family val="2"/>
      </rPr>
      <t xml:space="preserve">", la acción no se puede determinar como cumplida y efectiva, en el sentido de la ausencia de "Inventario de medios magnéticos de la información y el estado o calidad de información en custodia del proveedor ATS.
</t>
    </r>
    <r>
      <rPr>
        <b/>
        <sz val="10"/>
        <rFont val="Arial Narrow"/>
        <family val="2"/>
      </rPr>
      <t>Evidencia revisada</t>
    </r>
    <r>
      <rPr>
        <sz val="10"/>
        <rFont val="Arial Narrow"/>
        <family val="2"/>
      </rPr>
      <t xml:space="preserve">:  Según la información allegada excel denominado  "SAE INVENTARIOS MEDIOS 30072025",   al revisar por el filtro de la fecha correspondiente a la vigencia de la auditoria, y consultar el nombre de la carpeta, no se identifica la relación de los medios  evidenciados en ATS en la Bodega 2, Rack, en los niveles de los  Módulos que contenian medios magnéticos como CD, DVD, DD.
</t>
    </r>
    <r>
      <rPr>
        <b/>
        <sz val="10"/>
        <rFont val="Arial Narrow"/>
        <family val="2"/>
      </rPr>
      <t>Porcentaje de Avance</t>
    </r>
    <r>
      <rPr>
        <sz val="10"/>
        <rFont val="Arial Narrow"/>
        <family val="2"/>
      </rPr>
      <t xml:space="preserve">:  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</si>
  <si>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memorando con los lineamientos y requisitos para la presentación de casos a comités regional y central de la Sociedad de Activos Especiales SAS,  no se evidencio.
</t>
    </r>
    <r>
      <rPr>
        <b/>
        <sz val="10"/>
        <rFont val="Arial Narrow"/>
        <family val="2"/>
      </rPr>
      <t>Evidencia revisada</t>
    </r>
    <r>
      <rPr>
        <sz val="10"/>
        <rFont val="Arial Narrow"/>
        <family val="2"/>
      </rPr>
      <t xml:space="preserve">:  Según la información allegada documento en PDF hace referencia a correo informativo,de comunicado de decisiones Comité Territorial Extraordinario No.07 de 2025 realizado el 4 de agosto de 2025, dejando  a consideración del Comité de Negocios Nivel Central aprobar la terminación anticipada del contrato de arrendamiento comercial No,.9345 y fijar fecha efectiva de la misma, el cual tiene  como objet el folio de matrícula inmobiliaria 303-41187, 303-45558, 303-21762 y 303-3304.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</si>
  <si>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memorando con los lineamientos y requisitos para la presentación de casos a comités regional y central de la Sociedad de Activos Especiales SAS,  no se evidencio.
</t>
    </r>
    <r>
      <rPr>
        <b/>
        <sz val="10"/>
        <rFont val="Arial Narrow"/>
        <family val="2"/>
      </rPr>
      <t>Evidencia revisada</t>
    </r>
    <r>
      <rPr>
        <sz val="10"/>
        <rFont val="Arial Narrow"/>
        <family val="2"/>
      </rPr>
      <t xml:space="preserve">:  Según la información allegada documento en word de pantallazo de VUR - Consulta General del Inmueble - Estado Jurídico del Inmuble y el inventario de inmuebles 23.09.2025 no arroja consulta del FMI 50N-2032949.
</t>
    </r>
    <r>
      <rPr>
        <b/>
        <sz val="10"/>
        <rFont val="Arial Narrow"/>
        <family val="2"/>
      </rPr>
      <t>Porcentaje de Avanc</t>
    </r>
    <r>
      <rPr>
        <sz val="10"/>
        <rFont val="Arial Narrow"/>
        <family val="2"/>
      </rPr>
      <t xml:space="preserve">e:  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</si>
  <si>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al memorando con los lineamientos y requisitos para presetnación de casos a comités reginla y central de Socieda de Activos Especiales SAS.En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</si>
  <si>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al memorando - formalizar y estandarizar los documentos que debe contener cada tipo de negocio y socializarlo con los colaboradores que presenta los casos ante el Comité de Negocios Regional,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</si>
  <si>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al memorando, respectoa  la actividad tener encuenta el comentario indicado por el  </t>
    </r>
    <r>
      <rPr>
        <i/>
        <sz val="11"/>
        <rFont val="Arial Narrow"/>
        <family val="2"/>
      </rPr>
      <t>equipo OCI el 20-ago-2024 (No es clara si el control indicado se encuentra asociado a algún riesgo de la entidad. Se sugiere validar matriz de riesgos con la OIAC para establecer si corresponde y si existen ya riesgos asociados al proceso de aprobación de negocios )</t>
    </r>
    <r>
      <rPr>
        <sz val="11"/>
        <rFont val="Arial Narrow"/>
        <family val="2"/>
      </rPr>
      <t xml:space="preserve">,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</si>
  <si>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Durante el seguimiento no se encontró cargue de evidencias que soporten la ejecución de la actividad. En el sentido de la suscripción de la actividad respecto  a la Base "Control Comité de Negocios Nivel Regioanl",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</si>
  <si>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0"/>
        <rFont val="Arial Narrow"/>
        <family val="2"/>
      </rPr>
      <t>Resultado del Seguimiento</t>
    </r>
    <r>
      <rPr>
        <sz val="10"/>
        <rFont val="Arial Narrow"/>
        <family val="2"/>
      </rPr>
      <t>:  La evidencia no es acorde con el entregable establecido en el Plan de Mejoramiento Interno.  No se puede determinar como cumplida y efectiva, de acuerdo a la información allegada,   la acción en el sentido de la actividad suscrita de realizar "</t>
    </r>
    <r>
      <rPr>
        <i/>
        <sz val="10"/>
        <rFont val="Arial Narrow"/>
        <family val="2"/>
      </rPr>
      <t>Informe Mensual</t>
    </r>
    <r>
      <rPr>
        <sz val="10"/>
        <rFont val="Arial Narrow"/>
        <family val="2"/>
      </rPr>
      <t xml:space="preserve">" (informe mensual del area de facturación recaudo y cartera de la direccion territorial centro oriente dónde se realiza la consolidación de bases de contratos facturas vs el recaudo de contratos mes por mes, en donde se evidenica el valor recadudado y  o dejado de  pagar.
</t>
    </r>
    <r>
      <rPr>
        <b/>
        <sz val="10"/>
        <rFont val="Arial Narrow"/>
        <family val="2"/>
      </rPr>
      <t>Evidencia revisada</t>
    </r>
    <r>
      <rPr>
        <sz val="10"/>
        <rFont val="Arial Narrow"/>
        <family val="2"/>
      </rPr>
      <t>: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t>
    </r>
    <r>
      <rPr>
        <i/>
        <sz val="10"/>
        <rFont val="Arial Narrow"/>
        <family val="2"/>
      </rPr>
      <t>Informe Mensual</t>
    </r>
    <r>
      <rPr>
        <sz val="10"/>
        <rFont val="Arial Narrow"/>
        <family val="2"/>
      </rPr>
      <t xml:space="preserve">" no se identifica el informe resultante parala actividad,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</si>
  <si>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"Informe Mensual" (informe mensual del area de facturación recaudo y cartera de la direccion territorial centro oriente dónde se informan las gestiones a desarrollar para que la facturación se efectue de manera correcta mes a mes.  (Incrementos ipc, ficha de auditoría, terminaciones, Rom, pre-facturación, etc).
</t>
    </r>
    <r>
      <rPr>
        <b/>
        <sz val="10"/>
        <rFont val="Arial Narrow"/>
        <family val="2"/>
      </rPr>
      <t>Evidencia revisada</t>
    </r>
    <r>
      <rPr>
        <sz val="10"/>
        <rFont val="Arial Narrow"/>
        <family val="2"/>
      </rPr>
      <t xml:space="preserve">: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"Informe Mensual" no se identifica el informe resultante parala actividad,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</si>
  <si>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"Informe Mensual" (informe mensual del area de facturación recaudo y cartera de la direccion territorial centro oriente dónde se establece el saldo real adeudado y los acuerdos de pago para la recuperación de cartera, adicional se gestionan los depositos judiciales que los arrendatarios pagan atravez del Banco Agrario.).
</t>
    </r>
    <r>
      <rPr>
        <b/>
        <sz val="10"/>
        <rFont val="Arial Narrow"/>
        <family val="2"/>
      </rPr>
      <t>Evidencia revisada</t>
    </r>
    <r>
      <rPr>
        <sz val="10"/>
        <rFont val="Arial Narrow"/>
        <family val="2"/>
      </rPr>
      <t xml:space="preserve">: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"Informe Mensual" no se identifica el informe resultante parala actividad, ,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</si>
  <si>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"Informe Mensual" (informe mensual del area de facturación recaudo y cartera de la direccion territorial centro oriente dónde relacionan las carteras mayores a 180 días las cuales son enviadas para dar inicio a a las acciones judiciales y así poder recuperar Cartera).
</t>
    </r>
    <r>
      <rPr>
        <b/>
        <sz val="10"/>
        <rFont val="Arial Narrow"/>
        <family val="2"/>
      </rPr>
      <t>Evidencia revisada</t>
    </r>
    <r>
      <rPr>
        <sz val="10"/>
        <rFont val="Arial Narrow"/>
        <family val="2"/>
      </rPr>
      <t xml:space="preserve">: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"Informe Mensual" no se identifica el informe resultante parala actividad,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</si>
  <si>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"Informe Mensual" (informe mensual del area de facturación recaudo y cartera de la direccion territorial centro oriente dónde relacionan las  solicitude a distintas areas para hacer efectivo el cobro de cartera como lo son:  (Solicitud de visitas , y saldos iniciales)).
</t>
    </r>
    <r>
      <rPr>
        <b/>
        <sz val="10"/>
        <rFont val="Arial Narrow"/>
        <family val="2"/>
      </rPr>
      <t>Evidencia revisada</t>
    </r>
    <r>
      <rPr>
        <sz val="10"/>
        <rFont val="Arial Narrow"/>
        <family val="2"/>
      </rPr>
      <t xml:space="preserve">: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"Informe Mensual" no se identifica el informe resultante parala actividad,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</si>
  <si>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"Informe Mensual" (informe mensual del area de facturación recaudo y cartera de la direccion territorial centro oriente dónde informan las fichas de auditoría realizadas identificando el saldo real adeudado por contrato de arrendamiento).
</t>
    </r>
    <r>
      <rPr>
        <b/>
        <sz val="10"/>
        <rFont val="Arial Narrow"/>
        <family val="2"/>
      </rPr>
      <t>Evidencia revisada</t>
    </r>
    <r>
      <rPr>
        <sz val="10"/>
        <rFont val="Arial Narrow"/>
        <family val="2"/>
      </rPr>
      <t xml:space="preserve">: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"Informe Mensual" no se identifica el informe resultante parala actividad,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</si>
  <si>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realizar "Informe Mensual" (informe mensual del area de facturación recaudo y cartera de la direccion territorial centro oriente dónde se registra los siniestros que notifican a las aseguradoras por mora de los contratos).
</t>
    </r>
    <r>
      <rPr>
        <b/>
        <sz val="10"/>
        <rFont val="Arial Narrow"/>
        <family val="2"/>
      </rPr>
      <t>Evidencia revisada</t>
    </r>
    <r>
      <rPr>
        <sz val="10"/>
        <rFont val="Arial Narrow"/>
        <family val="2"/>
      </rPr>
      <t xml:space="preserve">:  Según la información allegada diferentes archivos de excel  (Siniestros vigencia 2023, 2024, 2025) acuerdos de pago enero a junio 2025, base depositos  judiciales 2025, base judicializaciones, contratos dtco 17092025, informe fichas auditoria enero a junio 2025, recaudos vigencia 2025, solicitud visitas), los diferntes archivos presentan información que de acuerdo a la evidencia suscrita "Informe Mensual" no se identifica el informe resultante parala actividad, en plantilla institucional, fecha y firma respectiva.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</si>
  <si>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xml:space="preserve">:  Se evidencia que el área cumplío con la actividad suscrita en el Plan de Mejoramiento Interno, aportando la documentación relacionada en el sentido de la información contenida en los correos.
</t>
    </r>
    <r>
      <rPr>
        <b/>
        <sz val="11"/>
        <rFont val="Arial Narrow"/>
        <family val="2"/>
      </rPr>
      <t>Evidencia revisada</t>
    </r>
    <r>
      <rPr>
        <sz val="11"/>
        <rFont val="Arial Narrow"/>
        <family val="2"/>
      </rPr>
      <t xml:space="preserve">:  En la información allegada "correos improductivos", "correos legalización", corresponde a la relación de inmuebles improductivos / ocupados irregularmente con el reporte de los FMI que requieren ROM y en el sentido del detalle de actividad suscrita identificando el estad de ocupación y acciones a tomar.
</t>
    </r>
    <r>
      <rPr>
        <b/>
        <sz val="11"/>
        <rFont val="Arial Narrow"/>
        <family val="2"/>
      </rPr>
      <t>Porcentaje de Avance</t>
    </r>
    <r>
      <rPr>
        <sz val="11"/>
        <rFont val="Arial Narrow"/>
        <family val="2"/>
      </rPr>
      <t>: 100% efectiva</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</si>
  <si>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suscrita de evaluar en comité territorial directrices en el saneamiento de los contratos celebrados por la Sociedad Cosmovalle con el bien inmueble 450-11537.
</t>
    </r>
    <r>
      <rPr>
        <b/>
        <sz val="10"/>
        <rFont val="Arial Narrow"/>
        <family val="2"/>
      </rPr>
      <t>Evidencia revisada</t>
    </r>
    <r>
      <rPr>
        <sz val="10"/>
        <rFont val="Arial Narrow"/>
        <family val="2"/>
      </rPr>
      <t xml:space="preserve">:  Según la información allegada de los diferentes archvios cargados, el documento en PDF hace referencia al Acta Extra Ordinario 04 de febrero de 2023, esta acta corresponde a una vigencia anterior a la fecha de suscripción del plan de mejoramiento interno,  y en el númeral 14. Varios/cosmovalle  la información hace referencia a "Sociedad en liquidación Cosmovalle, Mauricio indica que se debe de realizar legalización", dentro de los documentos allegados correo 30-04-2025 indica se esta adelantando documentación para contrato de transacción.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</si>
  <si>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xml:space="preserve">:  Se evidencia que el área cumplío con la actividad suscrita en el Plan de Mejoramiento Interno, aportando la documentación relacionada en el sentido de la  realización visita de inspección para determinar el estado de ocupación.
</t>
    </r>
    <r>
      <rPr>
        <b/>
        <sz val="11"/>
        <rFont val="Arial Narrow"/>
        <family val="2"/>
      </rPr>
      <t>Evidencia revisada</t>
    </r>
    <r>
      <rPr>
        <sz val="11"/>
        <rFont val="Arial Narrow"/>
        <family val="2"/>
      </rPr>
      <t xml:space="preserve">:  En la información allegada archivo PDF - F-DP2-108 Informe Visita de Inspección de Inmueble del 02-sep-20244 , se evidencia  la determinación del estado de ocupación del FMI 50-11537.
</t>
    </r>
    <r>
      <rPr>
        <b/>
        <sz val="11"/>
        <rFont val="Arial Narrow"/>
        <family val="2"/>
      </rPr>
      <t>Porcentaje de Avance</t>
    </r>
    <r>
      <rPr>
        <sz val="11"/>
        <rFont val="Arial Narrow"/>
        <family val="2"/>
      </rPr>
      <t>: 100% efectiva</t>
    </r>
  </si>
  <si>
    <r>
      <rPr>
        <b/>
        <sz val="11"/>
        <rFont val="Arial Narrow"/>
        <family val="2"/>
      </rPr>
      <t>Resultado de seguimiento</t>
    </r>
    <r>
      <rPr>
        <sz val="11"/>
        <rFont val="Arial Narrow"/>
        <family val="2"/>
      </rPr>
      <t xml:space="preserve">: Durante el seguimiento no se encontró cargue de evidencia que soporte la ejecución de la actividad. En el sentido de  realizar Estimado de Renta y Saneamiento y/o Legalización de la ocupación.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</si>
  <si>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del memorando  - marcación del bien inmueble como activo no social. FMI 450-11537.
</t>
    </r>
    <r>
      <rPr>
        <b/>
        <sz val="10"/>
        <rFont val="Arial Narrow"/>
        <family val="2"/>
      </rPr>
      <t>Evidencia revisada</t>
    </r>
    <r>
      <rPr>
        <sz val="10"/>
        <rFont val="Arial Narrow"/>
        <family val="2"/>
      </rPr>
      <t xml:space="preserve">:  Según la información allegada de los diferentes archvios cargados, el documento en PDF  hace referencia  correos electronicos que no evidencia la actualización de la marcación del bien inmuebe como activo no social.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</si>
  <si>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"Informe de los avances para lograr la celebración del Contrato transacción..
</t>
    </r>
    <r>
      <rPr>
        <b/>
        <sz val="10"/>
        <rFont val="Arial Narrow"/>
        <family val="2"/>
      </rPr>
      <t>Evidencia revisada</t>
    </r>
    <r>
      <rPr>
        <sz val="10"/>
        <rFont val="Arial Narrow"/>
        <family val="2"/>
      </rPr>
      <t xml:space="preserve">:  Según la información allegada de los diferentes archivos cargados, los documentos PDF corresponden a correos electronicos, el ultimo a vigencia 29-04-2025.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</si>
  <si>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0"/>
        <rFont val="Arial Narrow"/>
        <family val="2"/>
      </rPr>
      <t>Resultado del Seguimiento</t>
    </r>
    <r>
      <rPr>
        <sz val="10"/>
        <rFont val="Arial Narrow"/>
        <family val="2"/>
      </rPr>
      <t xml:space="preserve">:  La evidencia no es acorde con el entregable establecido en el Plan de Mejoramiento Interno.  No se puede determinar como cumplida y efectiva, de acuerdo a la información allegada,   la acción en el sentido de la actividad "Correo electronicos - memorando internos".
</t>
    </r>
    <r>
      <rPr>
        <b/>
        <sz val="10"/>
        <rFont val="Arial Narrow"/>
        <family val="2"/>
      </rPr>
      <t>Evidencia revisada</t>
    </r>
    <r>
      <rPr>
        <sz val="10"/>
        <rFont val="Arial Narrow"/>
        <family val="2"/>
      </rPr>
      <t xml:space="preserve">:  Según la información allegada de los diferentes archivos cargados, los archivos corresponde al F-DP2-108 Informe Visita de Inspección de Inmueble.
</t>
    </r>
    <r>
      <rPr>
        <b/>
        <sz val="10"/>
        <rFont val="Arial Narrow"/>
        <family val="2"/>
      </rPr>
      <t>Porcentaje de Avanc</t>
    </r>
    <r>
      <rPr>
        <sz val="10"/>
        <rFont val="Arial Narrow"/>
        <family val="2"/>
      </rPr>
      <t xml:space="preserve">e:  30%
</t>
    </r>
    <r>
      <rPr>
        <b/>
        <sz val="10"/>
        <rFont val="Arial Narrow"/>
        <family val="2"/>
      </rPr>
      <t>Recomendación</t>
    </r>
    <r>
      <rPr>
        <sz val="10"/>
        <rFont val="Arial Narrow"/>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</si>
  <si>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rPr>
        <b/>
        <sz val="11"/>
        <rFont val="Arial Narrow"/>
        <family val="2"/>
      </rPr>
      <t>Resultado de seguimiento</t>
    </r>
    <r>
      <rPr>
        <sz val="11"/>
        <rFont val="Arial Narrow"/>
        <family val="2"/>
      </rPr>
      <t xml:space="preserve">: Durante el seguimiento no se encontró cargue de evidencia que soporte la ejecución de la actividad. En el sentido de  la actividad suscrita.. En consecuencia, no fue posible verificar avances ni resultados; por lo anterior, la actividad se califica como inefectiva a la fecha del seguimiento y permanece en el Plan de Mejoramiento Interno para su reformulación de manera de plantear una acción que subsane la causa raíz.
</t>
    </r>
    <r>
      <rPr>
        <b/>
        <sz val="11"/>
        <rFont val="Arial Narrow"/>
        <family val="2"/>
      </rPr>
      <t>Estado</t>
    </r>
    <r>
      <rPr>
        <sz val="11"/>
        <rFont val="Arial Narrow"/>
        <family val="2"/>
      </rPr>
      <t xml:space="preserve">: Sin evidencia de ejecución.
Porcentaje de avance: 0%.
</t>
    </r>
    <r>
      <rPr>
        <b/>
        <sz val="11"/>
        <rFont val="Arial Narrow"/>
        <family val="2"/>
      </rPr>
      <t>Recomendación</t>
    </r>
    <r>
      <rPr>
        <sz val="11"/>
        <rFont val="Arial Narrow"/>
        <family val="2"/>
      </rPr>
      <t>:  En este sentido,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</si>
  <si>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t>07/10/2025: En el seguimiento realizado por la Oficina de Control Interno (OCI), se evidenció el cargue del Procedimiento PR-DA-011, versión 08, de Reparaciones, Obras y Mantenimiento (ROM), el cual se encuentra actualizado y vigente.
Esta acción demuestra el cumplimiento total de la actividad, alcanzando un avance del 100%, y se considera efectiva para atender la oportunidad de mejora planteada en el PMI.</t>
  </si>
  <si>
    <t>07/10/2025: En el seguimiento realizado por la Oficina de Control Interno (OCI), se evidenció el cargue del correo por parte de una persona de la Dirección de Planeación y Prospectiva sobre la radicación del  Procedimiento PR-DA-011, versión 08, en el aplicativo ZEUS, evidenciando la radicación de este documento en el aplicativo. 
Esta acción demuestra el cumplimiento total de la actividad, alcanzando un avance del 100%, y se considera efectiva para atender la oportunidad de mejora planteada en el PMI.</t>
  </si>
  <si>
    <t>07/10/2025: En el seguimiento realizado por la Oficina de Control Interno (OCI), se evidenció el cargue del correo por parte de la Dirección de Analitica, Alistamiento y Valoración sobre la radicación del  Procedimiento PR-DA-011, versión 08, en el aplicativo ZEUS,adicional cargue de mesas de trabajo por team con la Dirección de Planeación y Prospectiva del seguimiento a la radicación y publicación del documento en la Intranet. 
Esta acción demuestra el cumplimiento total de la actividad, alcanzando un avance del 100%, y se considera efectiva para atender la oportunidad de mejora planteada en el PMI.</t>
  </si>
  <si>
    <t>07/10/2025: En el seguimiento realizado por la Oficina de Control Interno (OCI), se evidenció el cargue de la imagen de la mesa de trabajo por team de la Dirección de Analitica, Alistamiento y Valoración con la Oficina de integridad, Anticorrupción y Cumplimiento sobre la actualización de la matriz de riego del proceso,adicional cargue del excel de la matriz actualizada. 
Esta acción demuestra el cumplimiento total de la actividad, alcanzando un avance del 100%, y se considera efectiva para atender la oportunidad de mejora planteada en el PMI.</t>
  </si>
  <si>
    <t>07/10/2025: Durante el seguimiento y la verificación de las actividades de mejora, se evidenció correos y mesas de trabajo por parte de la Dirección de Analitica, Alistamiento y Valoración sobre el tema de los riesgos en los contratos de ROM y se envió un correo para realizar una mesa de trabajo con la Dirección de Contratación, para tratar el tema y dejar actualizado estos riesgos.
Sin embargo, para los demás entregables asociadas no se encontraron evidencias de ejecución que permitan verificar avances adicionales. En consecuencia, se asigna un avance del 20% a la fecha del seguimiento.
Adicionalmente, en caso de requerirse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</si>
  <si>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07/10/2025: Durante el seguimiento y la verificación de las actividades de mejora, se evidenció que el Procedimiento de Reparaciones, Obras y Mantenimiento de Bienes Inmuebles se encuentra actualizado en la Intranet, identificado con el código PR-DA-011, con vigencia desde el 26 de diciembre de 2024.
Sin embargo, para las demás actividades asociadas no se encontraron evidencias de ejecución que permitan verificar avances adicionales. En consecuencia, se asigna un avance del 30% a la fecha del seguimiento.
Adicionalmente, en caso de requerirse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</si>
  <si>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07/10/2025:En el seguimiento realizado por la Oficina de Control Interno (OCI) a las evidencias cargadas correspondientes a las actividades de mejora del PMI, se encontró un archivo en formato Excel en el que se relacionan los controles asociados a los riesgos detectados.
Sin embargo, los entregables definidos para estas actividades corresponden al correo de solicitud de mesa de trabajo con la OIAC, con el fin de abordar la actualización de la matriz de riesgos, así como la evidencia de dicha actualización (por ejemplo, un correo de confirmación remitido por la OIAC).
En consecuencia, se determina un avance del 30% en la ejecución de la actividad.
Adicionalmente, en caso de requerirse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</si>
  <si>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07/10/2025: Durante el seguimiento y la verificación de las evidencias, se identificaron varios correos relacionados con temas del ROM; sin embargo, estos no especifican los temas tratados en las mesas de trabajo ni los acuerdos alcanzados como resultado de las mismas.
En consecuencia, la evidencia presentada no permite verificar el cumplimiento total de la actividad, por lo que se establece un avance del 30%. Se recomienda que los entregables estén alineados con la actividad de mejora y que las evidencias cargadas correspondan directamente al cumplimiento de los compromisos definidos en el PMI.
Adicionalmente, en caso de requerirse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</si>
  <si>
    <t>06/10/2025: En el seguimiento se evidenció un memorando emitido por la Dirección Territorial Centro Oriente dirigido a la Dirección de Contratación, mediante el cual se solicita apoyo para el cargue de la información de los contratos 043 y 044 de 2022 en el aplicativo SECOP.
No obstante, se identifica la ausencia de un correo de respuesta o evidencia por parte de la Dirección de Contratación que confirme la ejecución de la solicitud realizada en el memorando. En consecuencia, la actividad presenta un avance del 70% a la fecha del seguimiento.</t>
  </si>
  <si>
    <t>06/10/2025: En el seguimiento se evidenció que la Dirección Territorial cargó la información correspondiente a un memorando emitido por la Dirección de Contratación, dirigido a todas las Vicepresidencias, Direcciones y Oficinas, con el propósito de socializar la responsabilidad del cargue de información de los contratos en los aplicativos SECOP I y II, función que recae en el supervisor del contrato. Esta comunicación permite evidenciar claridad frente a la asignación de responsabilidades en dicho proceso.
No obstante, se recomienda aportar evidencias que demuestren el cargue de los contratos pendientes en el aplicativo SECOP, a fin de complementar el cumplimiento de la actividad. En consecuencia, se asigna un avance del 80% a la fecha del seguimiento.</t>
  </si>
  <si>
    <t>06/10/2025:En el seguimiento se evidenció un correo que contiene como anexo el instructivo para el cargue de documentos en los aplicativos SECOP I y II. Sin embargo, de acuerdo con lo establecido en la actividad de mejora, el entregable corresponde a la realización de capacitaciones relacionadas con las etapas contractual y precontractual del SECOP.
Por lo anterior, se recomienda cargar como soporte la presentación utilizada en la capacitación y las listas de asistencia que evidencien su ejecución. En consecuencia, la actividad se califica con un avance del 50% a la fecha del seguimiento.</t>
  </si>
  <si>
    <t xml:space="preserve">06/10/2025: Durante el seguimiento se evidenció el cargue de varios correos que muestran la remisión de los soportes documentales correspondientes a las etapas contractual y precontractual. Sin embargo, en la actividad de mejora se había establecido como entregable la elaboración y cargue de memorandos internos, los cuales no fueron aportados como evidencia.
Por lo anterior, se determina un avance del 60% en la ejecución de la actividad.
Adicionalmente, en caso de requerirse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
 </t>
  </si>
  <si>
    <t xml:space="preserve">29/09/2025: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
 </t>
  </si>
  <si>
    <t xml:space="preserve">29/09/2025: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
 </t>
  </si>
  <si>
    <t xml:space="preserve">29/09/2025: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Avance: 0% en la vigencia 2025.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
 </t>
  </si>
  <si>
    <t>No OM (Oportunidad de Mejora)</t>
  </si>
  <si>
    <t xml:space="preserve">ESTADO </t>
  </si>
  <si>
    <t>Radicado  Zeus 2021-015923
Documentación de continuidad de negocio con inclusión de esquema de comunicación</t>
  </si>
  <si>
    <r>
      <t>Oportunidad de Mejora No 15. Talento Humano 
Se solicitó información el día 21 de octubre de 2021 a la Gerencia de Talento Humano de la copia del formato de las funciones establecidas y suscritas por los colaboradores de planta y</t>
    </r>
    <r>
      <rPr>
        <b/>
        <sz val="10"/>
        <rFont val="Arial Narrow"/>
        <family val="2"/>
      </rPr>
      <t xml:space="preserve"> temporal</t>
    </r>
    <r>
      <rPr>
        <sz val="10"/>
        <rFont val="Arial Narrow"/>
        <family val="2"/>
      </rPr>
      <t xml:space="preserve"> de las Oficinas de planeación y de Gestión de la información.
De la respuesta recibida mediante correo electrónico el día 28 de octubre de 2021, por la Gerencia de Talento Humano, se realizó la validación de veinte y dos (22) formatos "Comunicación individual de funciones" remitidas por la Gerencia de Talento Humano se evidenció lo siguiente:
-	6 formatos no cuentan con fecha de comunicación, corresponden a un 27% del 100% de los formatos remitidos
-	10 formatos "Comunicación individual de funciones fueron comunicados y firmados el día 25 de octubre de 2021, fecha de la ejecución de la auditoria a personal que está vinculado desde el 2017, corresponde a un 45 % del 100% de los formatos remitidos.
-	22 formatos no tienen el visto bueno de la Gerencia de Talento Humano, corresponde a un 100% del 100% de los formatos remitidos.
-	1 formatos tienen diligenciada la fecha de ingreso errada, corresponden a un 5% del 100% de los formatos remitidos.
-	Se evidencio que de 2 formatos de "Comunicación individual de funciones revisados no cuentan con una función que actualmente realizan los colaboradores, corresponden a un 9% del 100% de los formatos remitidos.
-	6 formatos tienen la fecha de comunicaciones anterior al ingreso del jefe Asignado al área, corresponden a un 27% del 100% de los formatos remitidos.
De acuerdo con lo anterior se evidencia que los formatos de "Comunicación individual de funciones” fueron comunicados y firmados por algunos colaboradores (vinculados desde el año 2017) en el trascurso de la auditoria (25 de octubre de 2021), adicionalmente los formatos no se encuentran debidamente diligenciados y las funciones que están establecidas en el documento, que fue suministrado a esta Oficina, no son las que actualmente están ejecutando. 
Adicionalmente, en desarrollo de la auditoria se solicitó, mediante correo electrónico los dias 5 y 12 de noviembre de 2021, copia del acta de entrega del  puesto del jefe de la Oficina asesora  de planeación, a la fecha de la entrega del informe de auditoría no fue posible recibir la información, sin embargo como se dejó la nota aclaratoria en los correos de solicitud “…Si la información no es remitida a la OCI en la fecha establecida se  da por entendido que la Ofician asesora de planeación no cuenta con lo solicitado”, 
Teniendo de acuerdo lo informado se logró evidenciar debilidad en la entrega y recibo del cargo incumpliendo las actividades 2, 3 y 4  del instructivo "Desvinculación laboral o traslado y entrega de puesto de trabajo" Código N-GT1-002 Versión 2 del 29/09/2016 y del Procedimiento de "Traslado o Desvinculación de Talento Humano" P-GT1-014 Versión 3 del 3/06/2020.</t>
    </r>
  </si>
  <si>
    <r>
      <rPr>
        <b/>
        <sz val="10"/>
        <rFont val="Arial Narrow"/>
        <family val="2"/>
      </rPr>
      <t>Plan de Mejoramiento 2021:</t>
    </r>
    <r>
      <rPr>
        <sz val="10"/>
        <rFont val="Arial Narrow"/>
        <family val="2"/>
      </rPr>
      <t xml:space="preserve">
1. Elaboración del Manual de Funciones basados en la información levantada en el ejercicio de estudio de cargas. 
2, Creación y socialización del Procedimiento de Comunicación de Funciones 
3. Revisión de funciones de todos los servidores de la entidad, para su actualización y corrección si es necesario.
Para el año 2022 la Gerencia de Talento Humano inicio el levantamiento del Manual de Funciones de los cargos Plant aSAE. En el ultimo trimestre del año, la Vicepresidencia Financiera y Administrativa indico no continuar con el Manual daod que se iba a contratar un servicio para el Rediseño Institucional que incluia el Manual de Funciones.
</t>
    </r>
    <r>
      <rPr>
        <b/>
        <sz val="10"/>
        <rFont val="Arial Narrow"/>
        <family val="2"/>
      </rPr>
      <t xml:space="preserve">Plan de Mejoramiento 2024:
</t>
    </r>
    <r>
      <rPr>
        <sz val="10"/>
        <rFont val="Arial Narrow"/>
        <family val="2"/>
      </rPr>
      <t>Con el resultado del rediseño institucional, la Dirección de Planeación y Prospectiva, presento en mesa de trabajo a la Dirección de Talento Humano, la herramienta para la formalización de la Comunicación de Funciones a los trabajadores de planta de la entidad.
Asi mismo, informo que dada la dinámica operativa de la SAE, no es factible diseñar un Manual de Funciones. Sin embargo, es de aclarar que solamente los dos cargos de Funcionarios Publicos (Presidente y Jefe de Control Interno) tiene establecido un Manuel de Funciones; a los demás cargos (trabajadores) vinculados mediante contrato laboral regidos por el derecho privado, se les deberá formalizar las funciones mediante el Formato y basados en las Resoluciones 300 del 23 de mayo de 2024 y 305 del 27 de mayo de 2024.
Para el desarrollo de la formalización de funciones de todos los cargos, se realizaron mesas de trabajo con los representantes de dependencias donde se socializó la metodolgía dando plazo de entrega para el tercer trimestre de 2024 a la Dirección de Talento Humano.</t>
    </r>
  </si>
  <si>
    <t>La Profesional III realizó la verificación y retroalimentación a los abogados enlaces con respecto a los informes de ejecución, identificando los procesos o información pendiente por corregir y/o agregar para asegurar la adecuada ejecución de la información. Esta acción permitió dar continuidad al visto bueno de la Dirección de Asuntos Legales Misionales.
El seguimiento de este proceso se llevó a cabo a través de correo electrónico, manteniendo la trazabilidad de los soportes. Se verificaron los correos correspondientes y se realizó el cargue en la carpeta 91 de todas las retroalimentaciones realizadas a los informes.
Ruta de busqueda: \\fileserver.saesas.gov.co\publica\91 - Evidencia OCI\2024\Seguimiento Planes de Mejoramiento Internos\Direccion de Asuntos Legales Misionales</t>
  </si>
  <si>
    <t>Se validó con la persona encargada de la publicación de los contratos de Representación Judicial y de Asesorías de la Dirección que estuvieran debidamente publicados. La publicación se realiza mensualmente en la Página Web. Ruta de búsqueda:. OMAR PINZON FLOREZ         004-2023
WILLIAM FELIPE HURTADO QUINTERO      015-2023
FRANCISCO BERNATE OCHOA        044-2023
JOSE NELSON VALENCIA TORO      127-2023
ANA MARIA TRUJILLO BEDOYA         128-2023
JHONNY ALEJANDRO ARIAS               129-2023
JHONY ALFREDO RUIZ BARRERA    130-2023
KELLY JOHANA CARDENAS VERA   131-2023
GUILLERMO ANDRES LEMOS APONTE       132-2023
NICOLAS RIOS GONZALEZ  273-2023
RODRIGO MANUEL ARGOTY PAEZ 330-2023
ABOGADOS ASOCIADOS LIBREROS ASESORIAS JURIDICAS S.A.S.      018-2024
INTERJUDICIAL S.A.S.             033-2024
CASTILLO Y SOLIS ABOGADOS S.A.S.         036-2024
BELTRAN PARDO ABOGADOS &amp; ASOCIADOS S.A.S          067-2024
Ruta de búsqueda: https://www.saesas.gov.co/transparencia_acceso_informaciOn_pUblica/8_contratacion/8_2_publicacion_ejecucion_contratos/informes_gestion_contractual/gerencia_asuntos_legales</t>
  </si>
  <si>
    <t>Confusión de parte de los abogados externos sobre la calificación de riesgo y errores tipo de calificación en la provisión contable.</t>
  </si>
  <si>
    <t>25/09/2025: La Dirección de Talento Humano nos muestra el Instructivo Recobro de incapacidades y licencias remuneradas,  como tambien el   buzón de correo electrónico incapacidades@saesas.gov.co donde los trabajadores puedo realizar el reporte y remisión del certificado de incapacidad para dotar de mayor celeridad el proceso de recobro, adicional se reviso en mesa de trabajo la articulación con los aplicativos  kactus erp y seven erp, por ende se da como cumplida esta actividad de mejora el 100%</t>
  </si>
  <si>
    <t>i. El Ministerio de Trabajo expidiò la Resoluciòn No. 3070 del 22 de agosto de 2022 por medio de la cual se autoriza a la SAE para laborar horas extra o trabajo suplementario para los trabajadores que ejerzan los cargos de CONDUCTOR, ASISTENTE ADMINISTRATIVO I y II, TECNICO I y II  y PROFESIONAL I, II y III.
ii. Se aporta Resoluciòn No. 3070 del 22 de agosto de 2022.
Se mantiene la observación respecto a la horas extras. Se cierra inefectiva y se recomienda incorporar una nueva actividad que permita subsanar la causa de la oportunidad de mejora</t>
  </si>
  <si>
    <t>i. Se adjunta evidencia de acciones realizadas no obstante el sistema Kactus al ser estándar no puede cumplir a cabalidad con el requerimiento.  
Ii. La solución que se implemento es la de generar copias de información al termino de cada mes.
Teniendo en cuenta los argumentos expuestos por el área se cierra la actividad sin efectividad.</t>
  </si>
  <si>
    <r>
      <rPr>
        <b/>
        <sz val="11"/>
        <rFont val="Arial Narrow"/>
        <family val="2"/>
      </rPr>
      <t xml:space="preserve">OPORTUNIDAD DE MEJORA No 1. MATERIALIZACIÓN RIESGO. </t>
    </r>
    <r>
      <rPr>
        <sz val="11"/>
        <rFont val="Arial Narrow"/>
        <family val="2"/>
      </rPr>
      <t xml:space="preserve">
En atención a que la información de los procesos disciplinarios es administrada por una sola persona, se evidenciaron
las siguientes situaciones:
- No hay criterios específicos para determinar los términos de solicitud de información a las áreas o implicados
desde el momento en que se comunica a la Gerencia de Talento Humano, como tampoco algún tipo de
priorización de los casos
-Se evidenciaron reiteraciones de información a las áreas con un tiempo promedio de 142
-Existen 14 procesos en estado “abierto” equivalentes a un 33% de 42 en total, con un promedio de 246 días entre
la fecha de comunicación de la investigación a la Gerencia de Talento Humano hasta el inicio de la auditoria (31
de agosto/22), es decir, en averiguación de responsable o en solicitud de información o únicamente con la
comunicación de inicio de investigación
-Se identificó en 4 casos solicitudes de información a las áreas en diferentes momentos de la investigación, es
decir, el tiempo promedio entre una solicitud y otra es de 171 días
-Para los casos del año 2020 y 2021 se solicitaba a las áreas responder conforme a los términos de Ley; en el año
2022 se evidenció que las solicitudes de información contenían un término de respuesta determinado por la
Gerencia de Talento Humano, pero en ninguno se identificó tiempos estándares o específicos de acuerdo con la prioridad. Esto debido a que las áreas contestan de manera extemporánea o no emiten respuesta
días posteriores a la solicitud inicial:
Al estar el procedimiento bajo la responsabilidad de una sola persona, se generan debilidades en la gestión por la falta de implementación de controles, lo que ocasionó la materialización del
riesgo operacional “Posibilidad de Afectación Económica y Reputacional por inconsistencias en la atención, trámite y
gestión de las investigaciones disciplinarias debido a falta de ejecución, seguimiento y control del procedimiento”</t>
    </r>
  </si>
  <si>
    <r>
      <t xml:space="preserve">Oficina Asesora de Planeación. </t>
    </r>
    <r>
      <rPr>
        <sz val="11"/>
        <rFont val="Arial Narrow"/>
        <family val="2"/>
      </rPr>
      <t>En el Documento Técnico de Rediseño y Fortalecimiento Institucional se justifica la creación de la dependencia que maneje los temas de Control Interno Disciplinario, se evidencia: Fragmento Documento Técnico de Rediseño y Fortalecimiento Institucional</t>
    </r>
    <r>
      <rPr>
        <b/>
        <u/>
        <sz val="11"/>
        <rFont val="Arial Narrow"/>
        <family val="2"/>
      </rPr>
      <t xml:space="preserve">.                      </t>
    </r>
    <r>
      <rPr>
        <b/>
        <sz val="11"/>
        <rFont val="Arial Narrow"/>
        <family val="2"/>
      </rPr>
      <t xml:space="preserve">Dirección de Talento Humano: </t>
    </r>
    <r>
      <rPr>
        <sz val="11"/>
        <rFont val="Arial Narrow"/>
        <family val="2"/>
      </rPr>
      <t xml:space="preserve"> Mediante la resolución 114 de 2024 modificada por la Resolución 300 del mismo año, se ejecuto la reestructuración de SAE, modificando la denominado y funciones de la Dirección de Talento Humano. En este sentido, mediante la Resolución 305 del 2024, se crea y se establecen las funciones del Grupo Interno de Trabajo de Control Disciplinario Interno.Así las cosas, se llevo a cabo la contratación de dos profesionales especializados para la conformación del GIT.</t>
    </r>
  </si>
  <si>
    <r>
      <rPr>
        <u/>
        <sz val="11"/>
        <rFont val="Arial Narrow"/>
        <family val="2"/>
      </rPr>
      <t>Oficina Asesora de Planeación</t>
    </r>
    <r>
      <rPr>
        <sz val="11"/>
        <rFont val="Arial Narrow"/>
        <family val="2"/>
      </rPr>
      <t xml:space="preserve">. Actualmente se encuentra en modificación (radicado ZESUS  132864)
Nota: Se solicita se amplie el plazo para el 30/04/2025, teniendo en cuenta que se encuentra en implementación el rediseño y fortalecimiento institucional, así como la actualización documental.  </t>
    </r>
  </si>
  <si>
    <r>
      <rPr>
        <b/>
        <u/>
        <sz val="11"/>
        <rFont val="Arial Narrow"/>
        <family val="2"/>
      </rPr>
      <t>Dirección de Talento Humano:</t>
    </r>
    <r>
      <rPr>
        <b/>
        <sz val="11"/>
        <rFont val="Arial Narrow"/>
        <family val="2"/>
      </rPr>
      <t xml:space="preserve"> </t>
    </r>
    <r>
      <rPr>
        <sz val="11"/>
        <rFont val="Arial Narrow"/>
        <family val="2"/>
      </rPr>
      <t>No se puede realizar la automatización del proceso de investigación disciplinaria, toda vez que, este requiere del recurso humano. Sin embargo lo que se debe realizar es la digitalización de los expedientes y la implemetación de medidas o protocolos de seguridad más exigentes, con el fin de proteger la confidencialidad de la infomación. Además, ya se verifico con  la Oficina de Tecnologías de la Información y Sistemas, la existencia de un aplicativo Orfeo Argo el cual se esta utilizando en la actualidad para la digitalización de los expedientes y se esta fortaleciendo la protección de la confidencialidad de la información.</t>
    </r>
  </si>
  <si>
    <r>
      <t xml:space="preserve">02/10/2025: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t>
    </r>
    <r>
      <rPr>
        <i/>
        <sz val="11"/>
        <rFont val="Calibri"/>
        <family val="2"/>
        <scheme val="minor"/>
      </rPr>
      <t>Avance:</t>
    </r>
    <r>
      <rPr>
        <sz val="11"/>
        <rFont val="Calibri"/>
        <family val="2"/>
        <scheme val="minor"/>
      </rPr>
      <t xml:space="preserve"> 0% en la vigencia 2025.</t>
    </r>
    <r>
      <rPr>
        <sz val="11"/>
        <rFont val="Arial Narrow"/>
        <family val="2"/>
      </rPr>
      <t xml:space="preserve">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</si>
  <si>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t xml:space="preserve">02/10/2025: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t>
    </r>
    <r>
      <rPr>
        <i/>
        <sz val="11"/>
        <rFont val="Calibri"/>
        <family val="2"/>
        <scheme val="minor"/>
      </rPr>
      <t>Avance:</t>
    </r>
    <r>
      <rPr>
        <sz val="11"/>
        <rFont val="Calibri"/>
        <family val="2"/>
        <scheme val="minor"/>
      </rPr>
      <t xml:space="preserve"> 0% en la vigencia 2025.</t>
    </r>
    <r>
      <rPr>
        <sz val="11"/>
        <rFont val="Arial Narrow"/>
        <family val="2"/>
      </rPr>
      <t xml:space="preserve">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</si>
  <si>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0"/>
        <rFont val="Arial Narrow"/>
        <family val="2"/>
      </rPr>
      <t xml:space="preserve">OPORTUNIDAD DE MEJORA No. 2. PROCEDIMIENTO DISCIPLINARIO LABORAL
</t>
    </r>
    <r>
      <rPr>
        <sz val="10"/>
        <rFont val="Arial Narrow"/>
        <family val="2"/>
      </rPr>
      <t xml:space="preserve">
La arquitectura empresarial de la SAE contempla en el macroproceso de gestión de talento humano el procedimiento
disciplinario laboral, código el P-GT1-115 en su versión más reciente No, 3 del 11 de enero del 2019, misma que
desarrolla su flujo en ocho (8) actividades que son ejecutadas exclusivamente para los casos adelantados con apertura
de proceso disciplinario, así las cosas, en el entendido que no para todas las solicitudes de inicio de investigación
disciplinaria se abre proceso disciplinario, las demás actuaciones preliminares como averiguación de responsables,
indagación preliminar, instrucción y por iniciar, no se encuentran contempladas dentro del procedimiento, por lo tanto,
no se cuenta con controles documentados y lineamientos internos que abarquen todo lo concerniente al tema
</t>
    </r>
    <r>
      <rPr>
        <b/>
        <sz val="10"/>
        <rFont val="Arial Narrow"/>
        <family val="2"/>
      </rPr>
      <t>Vinculaciones al proceso.</t>
    </r>
    <r>
      <rPr>
        <sz val="10"/>
        <rFont val="Arial Narrow"/>
        <family val="2"/>
      </rPr>
      <t xml:space="preserve">
Concentración del proceso solamente en la persona inicialmente investigada.
</t>
    </r>
    <r>
      <rPr>
        <b/>
        <sz val="10"/>
        <rFont val="Arial Narrow"/>
        <family val="2"/>
      </rPr>
      <t>Segunda Instancia</t>
    </r>
    <r>
      <rPr>
        <sz val="10"/>
        <rFont val="Arial Narrow"/>
        <family val="2"/>
      </rPr>
      <t xml:space="preserve">
No se logró evidenciar dentro de su política, lineamientos respecto del trámite de la segunda instancia. Así mismo, se menciona en el desarrollo de cada una de estas actividades el uso del aplicativo Kactus HCM con el fin de registrar y anexar los documentos
soporte del proceso, módulo que no se encuentra activo.
</t>
    </r>
    <r>
      <rPr>
        <b/>
        <sz val="10"/>
        <rFont val="Arial Narrow"/>
        <family val="2"/>
      </rPr>
      <t>Análisis Fáctico y Jurídico</t>
    </r>
    <r>
      <rPr>
        <sz val="10"/>
        <rFont val="Arial Narrow"/>
        <family val="2"/>
      </rPr>
      <t xml:space="preserve">
No se logró evidenciar un aparte que contenga las consideraciones de la investigación el cuál sería la descripción de la motivación de la decisión definitiva con relación a los hechos, actividades
adelantadas y el estudio detallado de la evaluación dentro del proceso investigativo, donde se identifique con claridad
el análisis fáctico y jurídico efectuado por el abogado</t>
    </r>
  </si>
  <si>
    <r>
      <t>26/09/2025: En el seguimiento se encontró cargue de evidencias que soporta el trabajo para la actualización del Procedimiento Disciplinario, sin embargo se encuentra en estado de revisión por parte de la Dirección de  Planeación y prospectiva. En consecuencia,  la actividad se califica como inefectiva a la fecha del seguimiento y permanece en el Plan de Mejoramiento Interno para su revisión. Avance 40</t>
    </r>
    <r>
      <rPr>
        <sz val="11"/>
        <rFont val="Calibri"/>
        <family val="2"/>
        <scheme val="minor"/>
      </rPr>
      <t>% en la vigencia 2025.</t>
    </r>
  </si>
  <si>
    <r>
      <rPr>
        <b/>
        <sz val="10"/>
        <rFont val="Arial Narrow"/>
        <family val="2"/>
      </rPr>
      <t>OPORTUNIDAD DE MEJORA No. 3. RIESGOS Y CONTROLES</t>
    </r>
    <r>
      <rPr>
        <sz val="10"/>
        <rFont val="Arial Narrow"/>
        <family val="2"/>
      </rPr>
      <t xml:space="preserve">
Se evidencian riesgos y controles desactualizados y no conformes a las actividades que se ejecutan en
el marco del procedimiento disciplinario laboral, según lo establecido dentro de la Metodología de Gestión del Riesgo,
G-DE2-001, en el numeral 6.5.1 Valoración de los controles para mitigación de los riesgos
Adicionalmente, se evidenció un incumplimiento de los roles establecidos dentro de la política de Gestión de Riesgos
para una adecuada administración de estos, ya que no se presenta una verificación y retroalimentación por parte de
la Oficina Asesora de Planeación como segunda línea de Defensa del reporte remitido por la Gerencia de Talento
Humano.</t>
    </r>
  </si>
  <si>
    <t>Dato anterior: 1) Actualizar los riesgos y controles asociados al procedimiento disciplinario laboral que abarquen todas etapas y responsables que actúan en el marco de una investigación disciplinaria
Dato Nuevo: 1) Actualizar los riesgos y controles asociados al procedimiento disciplinario laboral que abarquen las principales etapas y responsables que actúan en el marco de una investigación disciplinaria</t>
  </si>
  <si>
    <t>Dato anterior: 28/02/2023
Dato Nuevo: 30-06-2024</t>
  </si>
  <si>
    <r>
      <t xml:space="preserve">02/10/2025: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t>
    </r>
    <r>
      <rPr>
        <i/>
        <sz val="11"/>
        <rFont val="Calibri"/>
        <family val="2"/>
        <scheme val="minor"/>
      </rPr>
      <t>Avance:</t>
    </r>
    <r>
      <rPr>
        <sz val="11"/>
        <rFont val="Calibri"/>
        <family val="2"/>
        <scheme val="minor"/>
      </rPr>
      <t xml:space="preserve"> 0% en la vigencia 2025.</t>
    </r>
    <r>
      <rPr>
        <sz val="11"/>
        <rFont val="Arial Narrow"/>
        <family val="2"/>
      </rPr>
      <t xml:space="preserve">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</si>
  <si>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t>Dato anterior: 31/12/2023
Dato Nuevo: 30-06-2024</t>
  </si>
  <si>
    <r>
      <t xml:space="preserve">02/10/2025: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t>
    </r>
    <r>
      <rPr>
        <i/>
        <sz val="11"/>
        <rFont val="Calibri"/>
        <family val="2"/>
        <scheme val="minor"/>
      </rPr>
      <t>Avance:</t>
    </r>
    <r>
      <rPr>
        <sz val="11"/>
        <rFont val="Calibri"/>
        <family val="2"/>
        <scheme val="minor"/>
      </rPr>
      <t xml:space="preserve"> 0% en la vigencia 2025.</t>
    </r>
    <r>
      <rPr>
        <sz val="11"/>
        <rFont val="Arial Narrow"/>
        <family val="2"/>
      </rPr>
      <t xml:space="preserve">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</si>
  <si>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t>3) Sensibilizar  a traves  de capacitaciónes programadas, respecto del procedimiento para el reporte de materialización de riesgos
Nuevo dato: 3) Sensibilizar a través  de capacitaciones, el procedimiento para efectuar reportes de materialización de riesgos.</t>
  </si>
  <si>
    <t>30/03/2023
Dato Nuevo: 30-06-2024</t>
  </si>
  <si>
    <t>Dato anterior: Jornadas de capacitación a todos los servidores
Dato Nuevo: Registro de jornadas de capacitación</t>
  </si>
  <si>
    <r>
      <rPr>
        <b/>
        <sz val="11"/>
        <rFont val="Calibri"/>
        <family val="2"/>
      </rPr>
      <t>OPORTUNIDAD DE MEJORA No. 4. ADMINISTRACIÓN DE PROCESOS EN HOJAS DE EXCEL</t>
    </r>
    <r>
      <rPr>
        <sz val="11"/>
        <rFont val="Calibri"/>
        <family val="2"/>
        <scheme val="minor"/>
      </rPr>
      <t xml:space="preserve">
El manejo de información documental referente al procedimiento disciplinario laboral se realiza en carpetas digitales
las cuales se encuentran almacenadas en la carpeta pública de la Gerencia de Talento Humano y son alimentadas y 
administradas por la Profesional responsable de la misma Gerencia. Actualmente tienen bajo su custodia el manejo 
de 72 expedientes correspondientes a los procesos disciplinarios8 que se adelantan contra colaboradores de la SAE 
del periodo 01 de junio de 2021 al 30 de junio de 2022.
</t>
    </r>
    <r>
      <rPr>
        <b/>
        <sz val="11"/>
        <rFont val="Calibri"/>
        <family val="2"/>
      </rPr>
      <t xml:space="preserve">Riesgos Asociados:
</t>
    </r>
    <r>
      <rPr>
        <sz val="11"/>
        <rFont val="Calibri"/>
        <family val="2"/>
        <scheme val="minor"/>
      </rPr>
      <t xml:space="preserve">
- Posibilidad de Afectación Económica y Reputacional por inconsistencias en la atención, trámite y gestión de las 
investigaciones disciplinarias debido a falta de ejecución, seguimiento y control del procedimiento requerido.
- Posibilidad de Afectación Reputacional por incumplimiento de las políticas o lineamientos internos establecidos 
por la Alta Dirección (No establecido en la matriz de riesgos de SAE).
- Posibilidad de Afectación reputacional por indisponibilidad o inexactitud de reportes de negocio debido a 
información sin atributos de calidad y/o controles deficientes en el procesamiento de datos (No establecido en la 
matriz de riesgos de SAE).
</t>
    </r>
    <r>
      <rPr>
        <b/>
        <sz val="11"/>
        <rFont val="Calibri"/>
        <family val="2"/>
      </rPr>
      <t>Recomendaciones:</t>
    </r>
    <r>
      <rPr>
        <sz val="11"/>
        <rFont val="Calibri"/>
        <family val="2"/>
        <scheme val="minor"/>
      </rPr>
      <t xml:space="preserve">
- Implementación de una herramienta tecnológica o inclusión de un módulo en sistema de información Kactus que
permita administrar la información relacionada con los procesos disciplinarios en todas sus etapas.</t>
    </r>
  </si>
  <si>
    <r>
      <t xml:space="preserve">02/10/2025: Durante el seguimiento no se evidenció el cargue de documentos que soporten la ejecución de la actividad; no obstante, se registró una observación en la que se describe la gestión que actualmente se está llevando a cabo " </t>
    </r>
    <r>
      <rPr>
        <i/>
        <sz val="11"/>
        <rFont val="Arial Narrow"/>
        <family val="2"/>
      </rPr>
      <t>Se ha creado una carpeta compartida en SharePoint, cuadro de inventario de procesos disciplinarios, carpetas de procesos activos y carpetas con procesos inactivos con las piezas procesales de cada uno de los casos. Es de recordar que esta carpeta solo tiene permitido el ingreso de los trabjadores del GIT y la Directora de Talento Humano, por cuanto la acción disciplnaria y sus procesos gozan de reserva</t>
    </r>
    <r>
      <rPr>
        <sz val="11"/>
        <rFont val="Arial Narrow"/>
        <family val="2"/>
      </rPr>
      <t>" En consecuencia, la actividad sigue en proceso de revisión por parte de la OCI  y tiene un avance</t>
    </r>
    <r>
      <rPr>
        <sz val="11"/>
        <rFont val="Calibri"/>
        <family val="2"/>
        <scheme val="minor"/>
      </rPr>
      <t xml:space="preserve"> 50% en la vigencia 2025. debido a que muestran una alternativa a la solución de la actividad de mejora.</t>
    </r>
  </si>
  <si>
    <r>
      <rPr>
        <b/>
        <sz val="11"/>
        <rFont val="Calibri"/>
        <family val="2"/>
      </rPr>
      <t>OPORTUNIDAD DE MEJORA No 5. GESTIÓN DOCUMENTAL PROCESOS DISCPLINARIOS</t>
    </r>
    <r>
      <rPr>
        <sz val="11"/>
        <rFont val="Calibri"/>
        <family val="2"/>
        <scheme val="minor"/>
      </rPr>
      <t xml:space="preserve">
Riesgos asociados:
- Posibilidad de Afectación Económica y Reputacional por incumplimiento de la normativa vigente debido a 
desconocimiento técnico y/o debilidades en la aplicación de controles operacionales.
- Posibilidad de Afectación Reputacional por incumplimiento de las políticas o lineamientos internos establecidos 
por la Alta Dirección (No establecido en la matriz de riesgos de SAE).
Recomendación:
- Desde el GIT de Archivo y Correspondencia liderar la actualización de la Tabla de Retención Documental a través 
de mesas de trabajo para identificar la totalidad de tipos documentales que se generan en un proceso disciplinario 
y que vayan acorde con la actualización del procedimiento, además de especificar como se realizará la custodia 
y organización de expedientes digitales.
- Organizar las carpetas digitales de forma clara, de fácil identificación de los casos, con criterios estándares que 
permitan identificar las etapas de la investigación y que contengan la totalidad de los documentos que evidencien 
la gestión realizada. </t>
    </r>
  </si>
  <si>
    <r>
      <t xml:space="preserve">26/09/2025: Para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Estado: sin evidencia de ejecución. </t>
    </r>
    <r>
      <rPr>
        <i/>
        <sz val="11"/>
        <rFont val="Calibri"/>
        <family val="2"/>
        <scheme val="minor"/>
      </rPr>
      <t>Avance:</t>
    </r>
    <r>
      <rPr>
        <sz val="11"/>
        <rFont val="Calibri"/>
        <family val="2"/>
        <scheme val="minor"/>
      </rPr>
      <t xml:space="preserve"> 0% en la vigencia 2025.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</si>
  <si>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0"/>
        <rFont val="Arial Narrow"/>
        <family val="2"/>
      </rPr>
      <t>OBSERVACIÓN NO. 1. OFICINA DE CONTROL DISCIPLINARIO INTERNO.</t>
    </r>
    <r>
      <rPr>
        <sz val="10"/>
        <rFont val="Arial Narrow"/>
        <family val="2"/>
      </rPr>
      <t xml:space="preserve">
La mención de que el jefe de la Oficina de Control Disciplinario Interno deberá ser abogado, en el entendido que en la 
Entidad, estas competencias están asumidas por la Gerente de Talento Humano, de profesión administradora de 
empresas con el apoyo de la profesional especializada II de la misma gerencia quién es abogada; en las mesas de 
trabajo se brindó información de la ejecución de competencias respecto del procedimiento disciplinario laboral, que en 
primera instancia son asumidas por la profesional especializada, quién adelanta la labor investigativa, proyecta las 
solicitudes de información y los informes bien sean de cierre, de apertura de investigación donde sugiere la sanción o 
apremio a imponer al trabajador, documento que posteriormente es analizado y firmado por la Gerente de Talento 
Humano asumiendo la responsabilidad en la toma de decisiones.
Así las cosas, si bien el procedimiento laboral al interior de la Entidad no se rige por la Ley 734 del 2022 y demás 
disposiciones legales, estas disposiciones y conceptos de la Función Pública y la Vicepresidencia Jurídica de SAE son 
un referente excepcional que podrían ser acogidas internamente, teniendo en cuenta las falencias, debilidades y 
resultados en la presente auditoría interna de gestión.
Riesgos Asociados:
- Posibilidad de Afectación Económica y Reputacional por inconsistencias en la atención, trámite y gestión de las 
investigaciones disciplinarias debido a falta de ejecución, seguimiento y control del procedimiento.
Recomendaciones:
- Se genera la necesidad de crear la oficina de Control Interno Disciplinario para dar cumplimiento a las 
disposiciones definidas en los conceptos emitidos por el DAFP y por la Vicepresidencia jurídica de la Entidad. 
- En el proceso de actualización del procedimiento auditado se recomienda atender las conclusiones definidas 
desde la vicepresidencia jurídica de la Entidad, así como las disposiciones contenidas en los conceptos emitidos 
por el DAFP con el fin de proporcionar un marco claro de trabajo ajustado al Código Único Disciplinario.</t>
    </r>
  </si>
  <si>
    <r>
      <rPr>
        <u/>
        <sz val="10"/>
        <rFont val="Arial Narrow"/>
        <family val="2"/>
      </rPr>
      <t>Oficina Asesora de Planeación..</t>
    </r>
    <r>
      <rPr>
        <sz val="10"/>
        <rFont val="Arial Narrow"/>
        <family val="2"/>
      </rPr>
      <t xml:space="preserve"> En el Documento Técnico de Rediseño y Fortalecimiento Institucional se justifica la creación de la dependencia que maneje los temas de Control Interno Disciplinario
Evidencias: Fragmento Documento Técnico de Rediseño y Fortalecimiento Institucional.                                </t>
    </r>
    <r>
      <rPr>
        <b/>
        <sz val="10"/>
        <rFont val="Arial Narrow"/>
        <family val="2"/>
      </rPr>
      <t xml:space="preserve">Dirección de Talento Humano:  </t>
    </r>
    <r>
      <rPr>
        <sz val="10"/>
        <rFont val="Arial Narrow"/>
        <family val="2"/>
      </rPr>
      <t>Mediante la resolución 114 de 2024 modificada por la Resolución 300 del mismo año, se ejecuto la reestructuración de SAE, modificando la denominado y funciones de la Dirección de Talento Humano. En este sentido, mediante la Resolución 305 del 2024, se crea y se establecen las funciones del Grupo Interno de Trabajo de Control Disciplinario Interno.Así las cosas, se llevo a cabo la contratación de dos profesionales especializados para la conformación del GIT.</t>
    </r>
  </si>
  <si>
    <r>
      <rPr>
        <b/>
        <sz val="12"/>
        <rFont val="Aptos Narrow"/>
        <family val="2"/>
      </rPr>
      <t>Personal de la Vicepresidencia de Sociedades:</t>
    </r>
    <r>
      <rPr>
        <sz val="12"/>
        <rFont val="Aptos Narrow"/>
        <family val="2"/>
      </rPr>
      <t xml:space="preserve">
Se evidencia que a la fecha de la auditoria no se ha incrementado la planta de personal, situacion que puede conllevar a la materialización de riesgos en lo referente a sobre carga laboral, cansancio mental, inconvenientes médicos, sicologico, bajo rendimiento operativo, contable, jurídico y financiero  </t>
    </r>
  </si>
  <si>
    <r>
      <rPr>
        <b/>
        <sz val="12"/>
        <rFont val="Aptos Narrow"/>
        <family val="2"/>
      </rPr>
      <t xml:space="preserve">Fecha Recepción y Fecha Registro” de las Sociedades y Establecimientos de
Comercio: </t>
    </r>
    <r>
      <rPr>
        <sz val="12"/>
        <rFont val="Aptos Narrow"/>
        <family val="2"/>
      </rPr>
      <t xml:space="preserve">
Falta de gestión y cumplimiento por parte de las gerencias regionales, en los tiempos establecidos 10 días habiles, para el cargue de documentación en el aplicativo SIGMA SAE 2.0  </t>
    </r>
  </si>
  <si>
    <r>
      <t xml:space="preserve">La Falta de Conocimiento del  </t>
    </r>
    <r>
      <rPr>
        <i/>
        <sz val="12"/>
        <rFont val="Aptos Narrow"/>
        <family val="2"/>
      </rPr>
      <t xml:space="preserve">“Procedimiento de recepción de activos en sitio proceso ingreso de activos </t>
    </r>
    <r>
      <rPr>
        <b/>
        <i/>
        <sz val="12"/>
        <rFont val="Aptos Narrow"/>
        <family val="2"/>
      </rPr>
      <t>P-RR1-002</t>
    </r>
    <r>
      <rPr>
        <sz val="12"/>
        <rFont val="Aptos Narrow"/>
        <family val="2"/>
      </rPr>
      <t>”, por parte de los funcionarios encargados  del cargue de la documentación, no permite agilizar el proceso de registro por parte del GIT de Aseguramiento y Control de la Información.</t>
    </r>
  </si>
  <si>
    <t xml:space="preserve">El GIT de Aseguramiento aumentará las capacitaciones brindadas a las gerencias regionales de manera bimestral a trimestral, con el fin de generar conciencia en los tiempos establecidos dentro del procedimiento, la recepción correcta de los activos en campo,  así como tambien evaluaciones de revisión de conocimientos,  creación de correo electrónico sugerenciasaseguramiento@saesas.gov.co y formulario Forms, para informar los obstaculos, duda e inquietudes, que se presenten, en virtud del desarrollo de las diligencias de secuestro. </t>
  </si>
  <si>
    <r>
      <rPr>
        <b/>
        <sz val="12"/>
        <rFont val="Aptos Narrow"/>
        <family val="2"/>
      </rPr>
      <t xml:space="preserve">Fecha Recepción y Fecha Registro” de las Sociedades y Establecimientos de
Comercio: 
</t>
    </r>
    <r>
      <rPr>
        <sz val="12"/>
        <rFont val="Aptos Narrow"/>
        <family val="2"/>
      </rPr>
      <t xml:space="preserve">Falta de gestión y cumplimiento por parte de las gerencias regionales, en los tiempos establecidos 10 días habiles, para el cargue de documentación en el aplicativo SIGMA SAE 2.0  </t>
    </r>
  </si>
  <si>
    <r>
      <rPr>
        <b/>
        <sz val="12"/>
        <rFont val="Aptos Narrow"/>
        <family val="2"/>
      </rPr>
      <t>Fecha Recepción y Fecha Registro” de las Sociedades y Establecimientos de
Comercio</t>
    </r>
    <r>
      <rPr>
        <sz val="12"/>
        <rFont val="Aptos Narrow"/>
        <family val="2"/>
      </rPr>
      <t xml:space="preserve">: 
Falta de gestión y cumplimiento por parte de las gerencias regionales, en los tiempos establecidos 10 días habiles, para el cargue de documentación en el aplicativo SIGMA SAE 2.0  </t>
    </r>
  </si>
  <si>
    <r>
      <rPr>
        <b/>
        <sz val="12"/>
        <rFont val="Aptos Narrow"/>
        <family val="2"/>
      </rPr>
      <t xml:space="preserve">INFORMACION FINANCIERA: </t>
    </r>
    <r>
      <rPr>
        <sz val="12"/>
        <rFont val="Aptos Narrow"/>
        <family val="2"/>
      </rPr>
      <t xml:space="preserve">
De acuerdo con la información presentada por la Gerencia Financiera mediante correo electrónico6 y a lo reportado en el portal de depositarios se evidencio que:
- De 1015 sociedades o establecimientos comercio registrados en el sistema Sigma a corte 28 de junio del 2022 se evidencia una diferencia de cuatro (4) sociedades o establecimientos comercio activas que estas registrados en la contabilidad del FRISCO a corte de junio de 2022.
- De 672 sociedades o establecimientos comercio registrados en el sistema Sigma a corte 28 de junio del 2022 se evidencia una diferencia de (1) una sociedad o establecimientos comercio activas que estas registrados en la contabilidad del FRISCO a corte de junio de 2022...</t>
    </r>
  </si>
  <si>
    <r>
      <rPr>
        <b/>
        <sz val="12"/>
        <rFont val="Aptos Narrow"/>
        <family val="2"/>
      </rPr>
      <t>INFORMACION FINANCIERA:</t>
    </r>
    <r>
      <rPr>
        <sz val="12"/>
        <rFont val="Aptos Narrow"/>
        <family val="2"/>
      </rPr>
      <t xml:space="preserve">
De acuerdo con la información presentada por la Gerencia Financiera mediante correo electrónico6 y a lo reportado en el portal de depositarios se evidencio que:
- De 1015 sociedades o establecimientos comercio registrados en el sistema Sigma a corte 28 de junio del 2022 se evidencia una diferencia de cuatro (4) sociedades o establecimientos comercio activas que estas registrados en la contabilidad del FRISCO a corte de junio de 2022.
- De 672 sociedades o establecimientos comercio registrados en el sistema Sigma a corte 28 de junio del 2022 se evidencia una diferencia de (1) una sociedad o establecimientos comercio activas que estas registrados en la contabilidad del FRISCO a corte de junio de 2022...</t>
    </r>
  </si>
  <si>
    <r>
      <rPr>
        <b/>
        <sz val="12"/>
        <rFont val="Aptos Narrow"/>
        <family val="2"/>
      </rPr>
      <t xml:space="preserve">INFORMACION FINANCIERA </t>
    </r>
    <r>
      <rPr>
        <sz val="12"/>
        <rFont val="Aptos Narrow"/>
        <family val="2"/>
      </rPr>
      <t xml:space="preserve">
De acuerdo con la información presentada por la Gerencia Financiera mediante correo electrónico6 y a lo reportado en el portal de depositarios se evidencio que:
- De 1015 sociedades o establecimientos comercio registrados en el sistema Sigma a corte 28 de junio del 2022 se evidencia una diferencia de cuatro (4) sociedades o establecimientos comercio activas que estas registrados en la contabilidad del FRISCO a corte de junio de 2022.
- De 672 sociedades o establecimientos comercio registrados en el sistema Sigma a corte 28 de junio del 2022 se evidencia una diferencia de (1) una sociedad o establecimientos comercio activas que estas registrados en la contabilidad del FRISCO a corte de junio de 2022...</t>
    </r>
  </si>
  <si>
    <r>
      <rPr>
        <b/>
        <sz val="12"/>
        <rFont val="Aptos Narrow"/>
        <family val="2"/>
      </rPr>
      <t xml:space="preserve">Seguimiento a los Compromisos de las Actas del Comité Depositarios:  </t>
    </r>
    <r>
      <rPr>
        <sz val="12"/>
        <rFont val="Aptos Narrow"/>
        <family val="2"/>
      </rPr>
      <t xml:space="preserve"> 
De acuerdo con lo evidenciado, se observa incumplimiento a lo establecido en la Resolución 277 del 2016 por el cual se modifica la Resolución No.14 del 19 de febrero de 2015 y se adiciona a la Resolución 352 del 24 de septiembre de 2015., y a las solicitudes realizadas por los miembros del comité, adicionalmente la Oficina de Control Interno, en su
rol de enfoque a la prevención realizo recomendaciones y solicito cumplimiento a los compromisos, mediante correo electrónico8 en su momento a las sesiones de los días 17 de febrero y 23 de febrero de 2022.</t>
    </r>
  </si>
  <si>
    <r>
      <t xml:space="preserve">
</t>
    </r>
    <r>
      <rPr>
        <b/>
        <sz val="12"/>
        <rFont val="Aptos Narrow"/>
        <family val="2"/>
      </rPr>
      <t>Sistema de Información -Inventario, Módulo de Asignación Depositarios y Portal Depositarios:</t>
    </r>
    <r>
      <rPr>
        <sz val="12"/>
        <rFont val="Aptos Narrow"/>
        <family val="2"/>
      </rPr>
      <t xml:space="preserve"> 
En la revision realizada de los diferentes  módulos de los sistemas. se refiere a las falencias que se evidenciaron de los aplicativos de informacion de la entidad que fueron consultados para la Auditoria, como que existen depositarios que, a la fecha,  no han podido subir la  informacion al portal. </t>
    </r>
  </si>
  <si>
    <r>
      <rPr>
        <b/>
        <sz val="12"/>
        <rFont val="Aptos Narrow"/>
        <family val="2"/>
      </rPr>
      <t>Demora en los Tiempos de Gestión:</t>
    </r>
    <r>
      <rPr>
        <sz val="12"/>
        <rFont val="Aptos Narrow"/>
        <family val="2"/>
      </rPr>
      <t xml:space="preserve">
En la revision realizada de los diferentes  módulos de los sistemas:  se refiere a las falencias que se evidenciaron de los aplicativos de informacion de la entidad que fueron consultados para la Auditoria, como que existen depositarios que, a la fecha,  no han podido subir la  informacion al portal. </t>
    </r>
  </si>
  <si>
    <r>
      <rPr>
        <b/>
        <sz val="12"/>
        <rFont val="Aptos Narrow"/>
        <family val="2"/>
      </rPr>
      <t>Actas de Asamblea</t>
    </r>
    <r>
      <rPr>
        <sz val="12"/>
        <rFont val="Aptos Narrow"/>
        <family val="2"/>
      </rPr>
      <t xml:space="preserve">
De acuerdo con lo establecido por el Instructivo Lineamientos para el Monitoreo Contable De Las Sociedades Activas N-DT3-034 Versión 2 - 15/06/2022 en el literal de “Asambleas de accionistas, junta de socios y /o Reuniones de seguimiento ordinarias y extraordinarias en el punto 6 Revisar el acta proyectada por el depositario provisional o representante legal una vez finalizada la asamblea o junta y dejarla firmada por las partes (deben generarse dos copias).
Así mismo, según lo establecido en el Artículo 431 del Código de Comercio Colombiano. Contenido de las actas y registro en libros “Lo ocurrido en las reuniones de la asamblea se hará constar en el libro de actas. Estas se firmarán por el presidente de la asamblea y su secretario o, en su defecto, por el revisor fiscal...</t>
    </r>
  </si>
  <si>
    <r>
      <rPr>
        <b/>
        <sz val="12"/>
        <rFont val="Aptos Narrow"/>
        <family val="2"/>
      </rPr>
      <t>Informe de Diagnóstico</t>
    </r>
    <r>
      <rPr>
        <sz val="12"/>
        <rFont val="Aptos Narrow"/>
        <family val="2"/>
      </rPr>
      <t xml:space="preserve">
Según lo establecido en la Metodología de Administración de Bienes G-DE-003 Numeral 5.5 De las Obligaciones de los Depositarios Provisionales, Mandatarios y Liquidadores 27. “Se deberá presentar dentro del término de 30 días hábiles posteriores a la suscripción del acta de entrega un diagnóstico de los activos asignados, de acuerdo con el formato establecido por la Sociedad de Activos Especiales S.A.S, detallando el estado físico, tributario, administrativo, financiero y jurídico de los bienes con el fin de Actualizar la información en el Sistema y/o establecer los gravámenes que recaen sobre los mismos al momento del secuestro” (Subrayado nuestro...</t>
    </r>
  </si>
  <si>
    <t xml:space="preserve">Desarrollar matriz de seguimiento y evaluacion del cumplimiento de las obligaciones por parte de los depositarios provisionales o gerentes de sociedaes con el fin de ejercitar las acciones correctivas en tiempo e identificar los incumplimientos de las obligaciones para el incio de acciones legales. </t>
  </si>
  <si>
    <r>
      <rPr>
        <b/>
        <sz val="12"/>
        <rFont val="Aptos Narrow"/>
        <family val="2"/>
      </rPr>
      <t>Inmuebles No Registrados en el Aplicativo Sigma</t>
    </r>
    <r>
      <rPr>
        <sz val="12"/>
        <rFont val="Aptos Narrow"/>
        <family val="2"/>
      </rPr>
      <t xml:space="preserve">
De acuerdo con lo establecido en el memorando CI2015-00615 y la Resolución No 1442 del 2020 “Por medio de la cual se modifica la Resolución 351 de 24 de septiembre de 2015”. Indica: “llevar el control estricto en el sistema de información, sobre los bienes que sean objeto de extinción de dominio, devolución o enajenación por parte de las autoridades judiciales”.
Al validar la información reportada por la Gerencias de Sociedades Activas y en Liquidación, así como luego de realizar las consultas en las diferentes plataformas, Registro VUR, RUES - Registro Único Empresarial y bases de excel reportadas en la carpeta publica 19 “Administración de la Información” a corte de septiembre de 2022. Respecto de los bienes de las sociedades de la muestra objeto de evaluación...</t>
    </r>
  </si>
  <si>
    <r>
      <rPr>
        <b/>
        <sz val="12"/>
        <rFont val="Aptos Narrow"/>
        <family val="2"/>
      </rPr>
      <t>Registro de los Inmuebles en los Estados Financieros de las Sociedades, sin soporte.</t>
    </r>
    <r>
      <rPr>
        <sz val="12"/>
        <rFont val="Aptos Narrow"/>
        <family val="2"/>
      </rPr>
      <t xml:space="preserve">
De acuerdo con lo estipulado Artículo 123 del Título Tercero de las Normas Sobre Registros y Libros del Decreto 2649 de 1993 “Teniendo en cuenta los requisitos legales que sean aplicables según el tipo de acto de que se trate, los hechos económicos deben documentarse mediante soportes, de origen interno o externo, debidamente fechados y autorizados por quienes intervengan en ellos o los elaboren. Los soportes deben adherirse a los comprobantes de contabilidad respectivos o, dejando constancia en estos de tal circunstancia, conservarse archivados en orden cronológico y de tal manera que sea posible su verificación y lo establecido en el literal 10 El depositario provisional y/o representante legal debe contemplar el cumplimiento de todas las normas contables nacionales vigentes y normas internacionales de información financiera. Es importante recordar que, es responsabilidad exclusiva de los Depositarios y/o representantes legales: La elaboración de la información contable...</t>
    </r>
  </si>
  <si>
    <t>Requerimiento  a los depositarios provisionales/liquidadores para que  actualicen el valor de los activos en los estados fiancieros  de acuerdo con la normativa, informando que el incumplimiento genera remocion e inicio de las acciones legales correspondientes</t>
  </si>
  <si>
    <r>
      <rPr>
        <b/>
        <sz val="12"/>
        <rFont val="Aptos Narrow"/>
        <family val="2"/>
      </rPr>
      <t>Pólizas de los Inmuebles Arrendados</t>
    </r>
    <r>
      <rPr>
        <sz val="12"/>
        <rFont val="Aptos Narrow"/>
        <family val="2"/>
      </rPr>
      <t xml:space="preserve">
Teniendo en cuenta lo descrito en el punto 3.4 Garantías de contrato de arrendamiento “De conformidad con los
artículos 2.5.5.2.4 y 2.5.5.4.1 del Decreto 2136 de 2015, se cumplirán el procedimiento Promoción y negociación de bienes inmuebles P-DT1-017.
Con el fin de dar efectividad a la garantía suscrita como respaldo a los contratos de arrendamiento, se cumplirá el Procedimiento para el uso de pólizas o fianzas de los contratos de arrendamiento P-DT1-106, estableciendo como plazo para exigibilidad de las garantías en la emisoin...</t>
    </r>
  </si>
  <si>
    <t xml:space="preserve">Requerimiento a los  depositarios provisionales - liquidadores y/o gerentes para el cumplimiento de lo ordenado por la entidad en materia de contratos  sobre activos sociales, informando que el incumplimiento genera remocion e inicio de las acciones legales correspondientes </t>
  </si>
  <si>
    <r>
      <rPr>
        <b/>
        <sz val="12"/>
        <rFont val="Aptos Narrow"/>
        <family val="2"/>
      </rPr>
      <t>Contrato de Arrendamientos Sin Estimados de Renta</t>
    </r>
    <r>
      <rPr>
        <sz val="12"/>
        <rFont val="Aptos Narrow"/>
        <family val="2"/>
      </rPr>
      <t xml:space="preserve">
Teniendo en cuenta lo estipulado en el literal 3.2.3 “Contratos de Arrendamiento de bienes en Depósito Provisional” Para los bienes que se encuentren bajo este mecanismo de administración, el depositario en nombre de SAE podrá suscribir los contratos de arriendo de los activos que se encuentren bajo su administración, aclarando que lo hace como depositario, designado mediante acto administrativo expedido por SAE SAS, en su condición de administrador del FRISCO.
Los contratos de arriendo de inmuebles que se suscriban hasta por el plazo de un año y cuyo valor no exceda 80 SMMLV, podrán ser suscritos por el depositario sin la aprobación previa de SAE, siempre y cuando se cumpla con las exigencias establecidas, entre las</t>
    </r>
  </si>
  <si>
    <r>
      <rPr>
        <b/>
        <sz val="12"/>
        <rFont val="Aptos Narrow"/>
        <family val="2"/>
      </rPr>
      <t>Atención de la auditoría por parte del depositario Inversiones la Roka SAS.</t>
    </r>
    <r>
      <rPr>
        <sz val="12"/>
        <rFont val="Aptos Narrow"/>
        <family val="2"/>
      </rPr>
      <t xml:space="preserve">
En virtud de lo establecido en el literal 5.5 De las Obligaciones de los Depositarios Provisionales, Mandatarios y Liquidadores, “Permitir al Administrador del FRISCO, en todo momento, la revisión, supervisión y seguimiento sobre la administración de los bienes entregados y suministrar toda la información que le sea requerida” de la metodología de administración de bienes.
La Oficina de Control Interno solicito, a través del líder del proceso, mesa de trabajo con el depositario provisional Inversiones la ROKA S.A.S, en calidad de depositario provisional de la Estación la Reina, para realizar la prueba de recorrido, se le realizo llamadas telefónicas y envió de correos electrónico y no fue posible la contestación de este...</t>
    </r>
  </si>
  <si>
    <r>
      <rPr>
        <b/>
        <sz val="12"/>
        <rFont val="Aptos Narrow"/>
        <family val="2"/>
      </rPr>
      <t>Actuaciones pendientes de realizar Inversiones Naranjo</t>
    </r>
    <r>
      <rPr>
        <sz val="12"/>
        <rFont val="Aptos Narrow"/>
        <family val="2"/>
      </rPr>
      <t xml:space="preserve">
De acuerdo con los documentos remitidos por la Gerencia de Sociedades Activas y a la mesa de trabajo realizada en la prueba de recorrido con el depositario actual, se evidenció que hay actividades legales por realizar desde la primera depositaria como:
- Realizar la demanda en contra del infractor por el recaudo de los locales comerciales del inmueble Hotel Calamarú, situación que se presentó después de la incautación hasta junio del 2021, valor que asciende a $7.991.335 y que pertenecen a inversiones Naranjo. - Realizar la demanda en contra del infractor y los socios para la devolución de los préstamos que hicieron los socios en el año 2019, del abono de la venta de un lote con la Concesión PACIFICO 2 LA PINTADA S.A.S, valor que asciende a $600.000.000 - Dar respuesta a los requerimientos por sanidad de la Dirección de Salud Ambiental y de Factores de Riesgo de la Secretaría Seccional de Salud y Protección...</t>
    </r>
  </si>
  <si>
    <r>
      <rPr>
        <b/>
        <sz val="12"/>
        <rFont val="Aptos Narrow"/>
        <family val="2"/>
      </rPr>
      <t>Presuntas irregularidades en el recaudo de arrendamiento del predio FMI 200-83698 ubicado en Neiva</t>
    </r>
    <r>
      <rPr>
        <sz val="12"/>
        <rFont val="Aptos Narrow"/>
        <family val="2"/>
      </rPr>
      <t xml:space="preserve">
De acuerdo con lo informado por el Dr. Omar Casas en reunión del 26 de octubre de 2022, se indagó sobre los FMI de matrícula identificados a nombre de la sociedad que no se encuentran en el inventario de administración de activos de la SAE.
En lo concerniente al lote identificado con FMI 200-83698 ubicado en Calle 9 No. 4-33 Y 4-37 de Neiva, el depositario informó al equipo auditor las situaciones descritas a continuación las cuales a su vez fueron reportadas por escrito conforme a lo solicitado mediante documento de fecha 31/10/2022 que hace parte de los papeles de trabajo.
1. “Este predio corresponde al FMI 200-83698 inmueble ubicado en la cuidad de Neiva, Huila, el cual actualmente se encuentra ocupado por LA IGLESIA UNIVERSAL DEL REINO</t>
    </r>
  </si>
  <si>
    <r>
      <rPr>
        <b/>
        <sz val="12"/>
        <rFont val="Aptos Narrow"/>
        <family val="2"/>
      </rPr>
      <t>Debilidades en la asignación de bienes sociales – Inmuebles de la sociedad Echeverry Mejía, Echeverry Monsalve</t>
    </r>
    <r>
      <rPr>
        <sz val="12"/>
        <rFont val="Aptos Narrow"/>
        <family val="2"/>
      </rPr>
      <t xml:space="preserve">
Al validar en el reporte de los bienes administrados18 respecto a los bienes de propiedad de las sociedades Echeverry Mejía y Echeverry Monsalve, se encuentran las siguientes situaciones:
i. El predio denominado “Caja Vieja”, identificado con FMI 370-209216 se encuentra como “Activo No Social” con administración por Destinación Provisional del señor YANGO DURAN PENAGOS quien fue asignado con Resolución No.083 del 28 de enero de 2021.
ii. El predio identificado con FMI 370-69198 se encuentra como “Activo No Social” con administración por Destinación Provisional del señor YANGO DURAN PENAGOS quien fue asignado con Resolución No.083 del 28 de enero de 2021.
Realizada consulta a las Gerencias de bienes inmuebles e inmuebles de la situación presentada se recibió la siguiente información:
• Mediante correo electrónico del 27/10/2022 de la Gerencia de Bienes Inmuebles...</t>
    </r>
  </si>
  <si>
    <r>
      <rPr>
        <b/>
        <sz val="12"/>
        <rFont val="Aptos Narrow"/>
        <family val="2"/>
      </rPr>
      <t>Inconsistencias en reporte de bienes muebles en la información de la sociedad Echeverry Mejía</t>
    </r>
    <r>
      <rPr>
        <sz val="12"/>
        <rFont val="Aptos Narrow"/>
        <family val="2"/>
      </rPr>
      <t xml:space="preserve">
De acuerdo con el reporte del aplicativo SIGMA de bienes de transporte se encuentran los siguientes registros con administración directa.
Número Matrix Proceso Recepción Placa Nombre Matricula Detalle 10301644011066-01 2004-0036-1 MC02597 JUANCHIS MC02597 PESQUERO 10301645011067-01 2004-0036-1 MC02594 CINTHIA SHARON MC02594 PESQUERO 10301646011068-01 2004-0036-1 MC02595 MARIA DEL MAR MC02595 BUQUE
Según la información financiera al corte de diciembre de 2020, reportada por el Depositario Alvaro Zarama existen cuatro embarcaciones.
En el acta de la asamblea No.5 realizada el 16/02/2021. Pag 16 Notas a los Estados Financieros a diciembre 31 de 2020 se discriminan bienes muebles no valorados...</t>
    </r>
  </si>
  <si>
    <r>
      <rPr>
        <b/>
        <sz val="12"/>
        <rFont val="Aptos Narrow"/>
        <family val="2"/>
      </rPr>
      <t>Estado de Liquidación de la Sociedad CROCODILIA</t>
    </r>
    <r>
      <rPr>
        <sz val="12"/>
        <rFont val="Aptos Narrow"/>
        <family val="2"/>
      </rPr>
      <t xml:space="preserve">
El estado de disolución es aquel estado de la sociedad comercial que ocurre una vez conjurada alguna de las causales previstas en el artículo 218 del Código de Comercio. La sociedad comercial se disolverá:
1) Por vencimiento del término previsto para su duración en el contrato, si no fuere prorrogado válidamente antes de su expiración;
2) Por la imposibilidad de desarrollar la empresa social, por la terminación de la misma o por la extinción de la cosa o cosas cuya explotación constituye su objeto;
3) Por reducción del número de asociados a menos del requerido en la ley para su formación o funcionamiento, o por aumento que exceda del límite máximo fijado en la misma ley;
4) Por la declaración de quiebra de la sociedad;
5) Por las causales que expresa y claramente se estipulen en el contrato;
6) Por decisión de los asociados, adoptada conforme a las leyes y al contrato social;
7) Por decisión de autoridad competente en los casos expresamente previstos en las leyes, y
8) Por las demás causales establecidas en las leyes, en relación con todas o algunas de las formas de sociedad que regula este Código...</t>
    </r>
  </si>
  <si>
    <r>
      <rPr>
        <b/>
        <sz val="12"/>
        <rFont val="Aptos Narrow"/>
        <family val="2"/>
      </rPr>
      <t>Posible conflicto de interés de la Depositaria Caroline Nieto Duque</t>
    </r>
    <r>
      <rPr>
        <sz val="12"/>
        <rFont val="Aptos Narrow"/>
        <family val="2"/>
      </rPr>
      <t xml:space="preserve">
“Se entiende por conflicto de interés la situación en virtud de la cual una persona, por su actividad o cargo, o por la información que posee, se enfrenta a distintas alternativas de conducta en relación con intereses incompatibles, siendo incorrecto privilegiar alguno de ellos pues se vulneraría o debilitaría injustamente la posición del otro”. - Código de ética SAE.
El código de ética y buen Gobierno de la Sociedad de Activos Especiales aplica a los Contratistas y/o proveedores de las Sociedades a quienes se haya declarado extinción de dominio mediante sentencia en firme, o se hubiera decretado medidas cautelares en este tipo de procesos...</t>
    </r>
  </si>
  <si>
    <r>
      <rPr>
        <b/>
        <sz val="12"/>
        <rFont val="Aptos Narrow"/>
        <family val="2"/>
      </rPr>
      <t>Incumplimiento al Procedimiento de Asignación de Activos a Depositarios Provisional y Liquidadores – Estación la Reina</t>
    </r>
    <r>
      <rPr>
        <sz val="12"/>
        <rFont val="Aptos Narrow"/>
        <family val="2"/>
      </rPr>
      <t xml:space="preserve">
se evidencia que se le entrego primero al depositario la Sociedad y pasado siete (7) meses le realizaron la resolución de asignación, situación que conllevo a que la sociedad no contara con póliza y incumplimiento a las actividades descritas en el Procedimiento de Asignación de Activos a Depositarios Provisional y Liquidadores.</t>
    </r>
  </si>
  <si>
    <r>
      <rPr>
        <b/>
        <sz val="12"/>
        <rFont val="Aptos Narrow"/>
        <family val="2"/>
      </rPr>
      <t xml:space="preserve">Supervisión a la Gestión del Depositario Provisional y/o Representante Legal
</t>
    </r>
    <r>
      <rPr>
        <sz val="12"/>
        <rFont val="Aptos Narrow"/>
        <family val="2"/>
      </rPr>
      <t>Teniendo en cuenta lo establecido, en el Procedimiento Supervisión de la Gestión del Depositario Provisional y/o Representante Legal P-DT3-085 Versión 4 - 14/06/2022 y a lo descrito en las anteriores oportunidades de mejora, se evidencia debilidad en la supervisión, seguimiento y control en las actividades a ejecutar, como segunda línea de defensa....</t>
    </r>
  </si>
  <si>
    <r>
      <rPr>
        <b/>
        <sz val="12"/>
        <rFont val="Aptos Narrow"/>
        <family val="2"/>
      </rPr>
      <t>Supervisión a la Gestión del Depositario Provisional y/o Representante Legal:</t>
    </r>
    <r>
      <rPr>
        <sz val="12"/>
        <rFont val="Aptos Narrow"/>
        <family val="2"/>
      </rPr>
      <t xml:space="preserve">
Teniendo en cuenta lo establecido, en el Procedimiento Supervisión de la Gestión del Depositario Provisional y/o Representante Legal P-DT3-085 Versión 4 - 14/06/2022 y a lo descrito en las anteriores oportunidades de mejora, se evidencia debilidad en la supervisión, seguimiento y control en las actividades a ejecutar, como segunda línea de defensa....</t>
    </r>
  </si>
  <si>
    <r>
      <rPr>
        <b/>
        <sz val="12"/>
        <rFont val="Aptos Narrow"/>
        <family val="2"/>
      </rPr>
      <t>Informe de Rendición de Cuentas</t>
    </r>
    <r>
      <rPr>
        <sz val="12"/>
        <rFont val="Aptos Narrow"/>
        <family val="2"/>
      </rPr>
      <t xml:space="preserve">
En cumplimiento a lo establecido en la actividad de la 4 “Validar la información recibida del punto 9 ¿Cómo ejecuto el procedimiento? del P-DT3-233 V1-31/05/2022 procedimiento verificación de rendición de cuentas de depositarios provisionales con funciones de liquidador y/o representante legal removidos. De acuerdo con lo anterior se evidencia lo siguiente: ........</t>
    </r>
  </si>
  <si>
    <r>
      <rPr>
        <b/>
        <sz val="12"/>
        <rFont val="Aptos Narrow"/>
        <family val="2"/>
      </rPr>
      <t>Instructivo Contable</t>
    </r>
    <r>
      <rPr>
        <sz val="12"/>
        <rFont val="Aptos Narrow"/>
        <family val="2"/>
      </rPr>
      <t>:
En virtud de lo establecido en el Instructivo Lineamientos para el Monitoreo Contable de las Sociedades Activas NDT2-034 Versión 2-15/06/2022 y del Instructivo Gestión Contable y Financiera de Sociedades en Liquidación N-DF2-036 Versión 1 - 06/01/2016, se evidencio en las respuestas dadas que no todos los trabajadores que tienen el rol financiero y contable de la vicepresidencia de sociedades conocen de la existencia del contenido de los Instructivos. ...</t>
    </r>
  </si>
  <si>
    <r>
      <rPr>
        <b/>
        <sz val="12"/>
        <rFont val="Aptos Narrow"/>
        <family val="2"/>
      </rPr>
      <t>Acciones Legales por incumplimiento de Depositarios:</t>
    </r>
    <r>
      <rPr>
        <sz val="12"/>
        <rFont val="Aptos Narrow"/>
        <family val="2"/>
      </rPr>
      <t xml:space="preserve">
Cuando se identifiquen situaciones que afecten los intereses y los objetivos de la Sociedad de Activos Especiales, dichas situaciones deben ser debidamente informadas a la Gerencia de Asuntos Legales con el fin iniciar las acciones a lugar para su defensa...</t>
    </r>
  </si>
  <si>
    <r>
      <rPr>
        <b/>
        <sz val="12"/>
        <rFont val="Aptos Narrow"/>
        <family val="2"/>
      </rPr>
      <t>Acciones Legales por incumplimiento de Depositarios</t>
    </r>
    <r>
      <rPr>
        <sz val="12"/>
        <rFont val="Aptos Narrow"/>
        <family val="2"/>
      </rPr>
      <t xml:space="preserve">
Cuando se identifiquen situaciones que afecten los intereses y los objetivos de la Sociedad de Activos Especiales, dichas situaciones deben ser debidamente informadas a la Gerencia de Asuntos Legales con el fin iniciar las acciones a lugar para su defensa...</t>
    </r>
  </si>
  <si>
    <r>
      <rPr>
        <b/>
        <sz val="12"/>
        <rFont val="Aptos Narrow"/>
        <family val="2"/>
      </rPr>
      <t>Formatos</t>
    </r>
    <r>
      <rPr>
        <sz val="12"/>
        <rFont val="Aptos Narrow"/>
        <family val="2"/>
      </rPr>
      <t xml:space="preserve">
De acuerdo con lo anterior, se evidencia que los trabajadores de sociedades no revisan la informacion que se encuentra
en la arquitectura de la Entidad y que conlleva a que los depositarios presenten la información en los formatos
equivocados y obsoletos.</t>
    </r>
  </si>
  <si>
    <r>
      <rPr>
        <b/>
        <sz val="12"/>
        <rFont val="Aptos Narrow"/>
        <family val="2"/>
      </rPr>
      <t>OBSERVACIÓN No 2: Talento Humano</t>
    </r>
    <r>
      <rPr>
        <sz val="12"/>
        <rFont val="Aptos Narrow"/>
        <family val="2"/>
      </rPr>
      <t xml:space="preserve">
- Las fechas de ingreso del personal no coincide
- Las funciones que realizan en el momento no corresponden a la actualidad
- Hay personal que se trasladó de área y no tienen las funciones a la fecha
- El cargo en el que está en el formulario no corresponde.
- De acuerdo con lo anterior se evidencia diferencias en lo establecido en los formatos a la realidad.
</t>
    </r>
  </si>
  <si>
    <r>
      <t>* Los líderes de la dependencia realizan cambios en la asignacion de las funciones sin dejarlo formalizado a traves del formato  F-GT1-004 
* Los líderes de la dependencia realizan cambios en la asignacion de las funciones sin notificarlo a la Gerencia de Talento Humano 
* Los líderes de la dependencia realizan cambios en la asignacion de las funciones sin observar lo dispuesto en el PROCEDIMIENTO EVALUACIÓN DE RENDIMIENTO DE
EMPLEADOS DE SAE SIN DIRECCIÓN DE EQUIPOS  ( P-GT2-096) "</t>
    </r>
    <r>
      <rPr>
        <i/>
        <sz val="12"/>
        <rFont val="Aptos Narrow"/>
        <family val="2"/>
      </rPr>
      <t>Comunicación de Labores: reside en establecer o actualizar las funciones del cargo, de acuerdo al nivel y grado del cargo que ocupa el evaluado. 3. Cabe anotar, que el cambio o actualización de las funciones debe hacerse dentro de los cinco días siguiente al evento que genera la modificación"</t>
    </r>
  </si>
  <si>
    <r>
      <t>* Los líderes de la dependencia realizan cambios en la asignacion de las funciones sin dejarlo formalizado a traves del formato  F-GT1-004 
* Los líderes de la dependencia realizan cambios en la asignacion de las funciones sin notificarlo a la Gerencia de Talento Humano 
* Los líderes de la dependencia realizan cambios en la asignacion de las funciones sin observar lo dispuesto en el PROCEDIMIENTO EVALUACIÓN DE RENDIMIENTO DE
EMPLEADOS DE SAE SIN DIRECCIÓN DE EQUIPOS  ( P-GT2-096) "</t>
    </r>
    <r>
      <rPr>
        <i/>
        <sz val="12"/>
        <rFont val="Aptos Narrow"/>
        <family val="2"/>
      </rPr>
      <t>Comunicación de Labores: reside en establecer o actualizar las funciones del cargo, de acuerdo al nivel y grado del cargo que ocupa el evaluado. 3. Cabe anotar, que el cambio o actualización de las funciones debe hacerse dentro de los cinco días siguiente al evento que genera la modificación"</t>
    </r>
    <r>
      <rPr>
        <sz val="12"/>
        <rFont val="Aptos Narrow"/>
        <family val="2"/>
      </rPr>
      <t xml:space="preserve">
* Los líderes de la dependencia no concen todas los deberes y obligaciones que tienen a su cargo relacionadas con el Talento Humano que se encuentra bajo su cargo.</t>
    </r>
  </si>
  <si>
    <r>
      <t xml:space="preserve">* Aprobar y notificar el  el memornado de </t>
    </r>
    <r>
      <rPr>
        <i/>
        <sz val="12"/>
        <rFont val="Aptos Narrow"/>
        <family val="2"/>
      </rPr>
      <t xml:space="preserve">"Notificación y formalización de funciones y responsabilidades del cargo" </t>
    </r>
    <r>
      <rPr>
        <sz val="12"/>
        <rFont val="Aptos Narrow"/>
        <family val="2"/>
      </rPr>
      <t>a cada uno de los servidores que tenga la dirección de equipos de trabajo.</t>
    </r>
  </si>
  <si>
    <r>
      <t xml:space="preserve">La Oficina de Gestión de la Información – OGI se encuentra en proceso de construcción el Plan de Recuperación de Desastres - DRP, el cual establece de forma detallada los procedimientos para recuperar los servicios de TI más críticos de la SAE, documento que se encuentra referenciado dentro de las políticas, como soporte en la toma de decisiones por parte del Líder de Continuidad del Negocio y del Comité de Crisis </t>
    </r>
    <r>
      <rPr>
        <b/>
        <sz val="10"/>
        <rFont val="Arial Narrow"/>
        <family val="2"/>
      </rPr>
      <t>(Oportunidad de Mejora No. 1)</t>
    </r>
    <r>
      <rPr>
        <sz val="10"/>
        <rFont val="Arial Narrow"/>
        <family val="2"/>
      </rPr>
      <t>; así mismo, es un documento base para ejecutar el PCN y para efectuar las pruebas en la fase preventiva; todas estas situaciones se encuentran descritas en el Plan de Manejo de Crisis – PMC y en el Plan de Continuidad del Negocio – PCN; lo anterior implica que hoy ante una eventualidad (Crisis, Evento Catastrófico, Incidente, Desastre, Emergencia) el Comité de Crisis y el Líder de Continuidad de Negocio no tendrían un procedimiento oficial, aprobado y publicado en el SIG para ser activado como lo es el DRP en lo que respecta a las actividades que debe ejecutar la OGI para la recuperación y restauración de los servicios tecnológicos de la SAE.</t>
    </r>
  </si>
  <si>
    <r>
      <t xml:space="preserve">La OGI planifico y ejecuto el día 18 de agosto de 2018, un simulacro en las sedes de Bogotá D.C. de las calles 93 y 96 donde se simularon fallos controlados de comunicaciones y en el botón de pagos PSE de la aplicación Web Matrix Inmuebles, donde se evidencio la ausencia de alertas y de comunicación por parte de los proveedores SOC/NOC y Claro Colombia; así mismo, se estableció inoperatividad o mala configuración del canal redundante para responder de forma automática ante un evento que así lo requiera; la OGI como supervisor de los contratos con los proveedores anteriormente mencionados, solicito el día 06 de septiembre de 2018 mediante comunicado CS2018-018444 un informe detallado por el incumplimiento de las obligaciones por parte del SOC/NOC (Openlink Sistemas de Redes de Datos S.A.S.), el día 14 de septiembre de 2018 la entidad Openlink Sistemas de Redes de Datos S.A.S. da respuesta indicando que efectivamente los incidentes fueron notificados vía correo por la plataforma Fortisiem; por lo anterior y de acuerdo a lo informado por la OGI y lo evidenciado en el proceso de auditoría, se han efectuado reuniones de trabajo, donde se han implementado controles de ajuste a la plataforma y a los procedimientos para filtrar eventos o incidentes de mayor relevancia e impacto para la SAE; con relación a la socialización de los resultados del simulacro, no existe evidencia del traslado del informe a otras áreas u actores como lo son entre el Líder del Plan de Recuperación de Desastres (Jefe de la Oficina de Gestión de la Información) y el Líder de Continuidad de Negocio (Jefe de la Oficina de Planeación); por otro lado, a la fecha no se han planificado de forma oficial más simulacros a otras situaciones de crisis identificadas en el Plan de manejo de Crisis – PMC o en el Plan de Continuidad de Negocio – PCN </t>
    </r>
    <r>
      <rPr>
        <b/>
        <sz val="10"/>
        <rFont val="Arial Narrow"/>
        <family val="2"/>
      </rPr>
      <t xml:space="preserve">(Oportunidad de Mejora No. 2).
</t>
    </r>
  </si>
  <si>
    <t xml:space="preserve">24/08/2020. De acuedo a los soportes provistos por la oficina de gestión de la información no se evidencia soportes de alertas que sean generadas por el proveedor indicando la entrada de funcionamiento del canal de contingencia o la detección de una caida del canal principal.
17/08/2021: En  enero de  2020, se realizó simulacro, el cual se continua de forma anual, de acuerdo con el procedimiento.
Claro colocó un router adicional </t>
  </si>
  <si>
    <r>
      <t xml:space="preserve">En el mes de abril de 2018, se practicaron las entrevistas y el levantamiento de información correspondientes a los Análisis de Impacto de Negocio – BIA con el fin de identificar para cada macroproceso los servicios críticos, clientes - proveedores internos y externos, sistemas de información y servicios tecnológicos clientes, recursos mínimos que se requieren para la apoyar la operación bajo circunstancias normales y en contingencias y tiempos de tolerancia, con relación a ejercicios para el año 2019 y próximos años, no hay una planificación oficial para actualizar la información anteriormente mencionada, lo anterior teniendo en cuenta la dinámica del negocio y de factores externos </t>
    </r>
    <r>
      <rPr>
        <b/>
        <sz val="10"/>
        <rFont val="Arial Narrow"/>
        <family val="2"/>
      </rPr>
      <t>(Oportunidad de Mejora No. 3).</t>
    </r>
  </si>
  <si>
    <r>
      <t xml:space="preserve">De acuerdo con lo descrito y evidenciado para dar cumplimiento al control del punto 10.2 Implementación, se establece que a la fecha no hay decisión oficial para la implementación del plan desarrollado entre el consultor UT GLOBALTEKSECURITY - SAFEID, la OGI y la Oficina Asesora de Planeación, por lo tanto, no podrían efectuarse procedimientos de verificación, revisión y evaluación de este plan </t>
    </r>
    <r>
      <rPr>
        <b/>
        <sz val="10"/>
        <rFont val="Arial Narrow"/>
        <family val="2"/>
      </rPr>
      <t>(Oportunidad de Mejora No. 5),</t>
    </r>
    <r>
      <rPr>
        <sz val="10"/>
        <rFont val="Arial Narrow"/>
        <family val="2"/>
      </rPr>
      <t xml:space="preserve">  por lo que se debe controlar el cumplimiento desde los componentes de la norma ISO27001 – 2013, los que se auditan en el marco de esta auditoria por intermedio de la verificación periódica del estado de actualización de la documentación (Procedimientos, Metodologías, Guías, Planes, Instructivos etc.) relacionada con la Continuidad del Negocio y publicada en el Sistema Integrado de Gestión – SGI; así como, del seguimiento a la planificación, ejecución, socialización y evaluación de los resultados de simulacros a las situaciones de crisis identificadas en el Plan de manejo de Crisis – PMC o en el Plan de Continuidad de Negocio – PCN con el fin de determinar la validez y efectividad, así como de la inclusión de la Continuidad de Negocio dentro de los presupuestos de la SAE.</t>
    </r>
  </si>
  <si>
    <r>
      <t xml:space="preserve">El análisis “Tawdis” muestra que la página Web de SAE presenta actualmente 7 problemas, 181 advertencias y 28 eventos que se deben verificar de forma manual en los 4 principios de accesibilidad (Perceptible, Operable, Comprensible, Robusto).
En total para la página Web https://www.saesas.gov.co/ se presentan 17 problemas, 435 advertencias y 56 eventos que se deben verificar de forma manual; lo anterior evidencia posible incumplimiento técnico de los requisitos de accesibilidad según Norma Técnica Colombiana – NTC 5854 </t>
    </r>
    <r>
      <rPr>
        <b/>
        <sz val="10"/>
        <rFont val="Arial Narrow"/>
        <family val="2"/>
      </rPr>
      <t>(Oportunidad de Mejora No. 6)</t>
    </r>
    <r>
      <rPr>
        <sz val="10"/>
        <rFont val="Arial Narrow"/>
        <family val="2"/>
      </rPr>
      <t xml:space="preserve">, para lo cual se debe establecer cuáles son de competencia y/o responsabilidad del proveedor Micrositios S.A.S y de la Jefatura de la Oficina de Gestión de la Información - OGI como supervisor del contrato No. 002 del 23 de enero de 2018 y cuales son de carácter de administración del contenido publicado en la página Web. 
</t>
    </r>
  </si>
  <si>
    <r>
      <t>En el año 2017, la OGI desarrollo el proceso de contratación abreviada No. 09-2017 mediante el cual la SAE requería contratar la prestación de servicios para diseñar, documentar, desarrollar e implementar el portal Web de la SAE, de acuerdo con la directriz del Ministerio de las Tecnologías de la Información y las Comunicaciones – MinTIC teniendo en cuenta los lineamientos de Gobierno en Línea Vigentes, después del proceso de evaluación es adjudicado a la entidad Micrositios S.A.S. y se firma el contrato No. 002 del 23 de enero de 2018, por un término de 3 años, donde el numeral 14 de anexo técnico No. 1 de los términos de referencia era “Dar cumplimiento al Manual de Gobierno en Línea del Ministerio de Tecnologías y Comunicaciones – MinTIC, norma NTC 5854 accesibilidad a páginas web, el manual de lineamientos y metodologías en usabilidad, lenguaje común de intercambio de información hasta el nivel más avanzado”; como supervisor del contrato se designó al Jefe de la Oficina de Gestión de la Información, al efectuar la verificación de las actas de reunión y de los informes de supervisión del contrato solicitados y entregados, se establece que se entrega un solo Informe de Ejecución de Contratos con fecha 29 de mayo de 2018 donde se relaciona un avance del 60% de ejecución y avances, donde en las obligaciones cumplidas por el contratista (</t>
    </r>
    <r>
      <rPr>
        <b/>
        <sz val="10"/>
        <rFont val="Arial Narrow"/>
        <family val="2"/>
      </rPr>
      <t>Oportunidad de Mejora No. 8</t>
    </r>
    <r>
      <rPr>
        <sz val="10"/>
        <rFont val="Arial Narrow"/>
        <family val="2"/>
      </rPr>
      <t>).
De acuerdo con lo anterior, al momento de verificar el contenido del Informe de Ejecución de Contratos y los 5 listados de asistencia y de reuniones, no se evidencia en ningún momento un mecanismo manual o automático de control hacia el proveedor Micrositios S.A.S., donde se verifique el cumplimiento en la implementación en la página Web de SAE de los requisitos de accesibilidad según Norma Técnica Colombiana – NTC 5854 durante la ejecución del contrato y a la entrega de la página web (Oportunidad de Mejora No. 8);  es de aclarar, que el numeral 14 de anexo técnico No. 1 de los términos de referencia cita “Dar cumplimiento al Manual de Gobierno en Línea del Ministerio de Tecnologías y Comunicaciones – MinTIC, norma NTC 5854 accesibilidad a páginas Web, el manual de lineamientos y metodologías en usabilidad, lenguaje común de intercambio de información hasta el nivel más avanzado”; por otro lado, al momento de efectuar la auditoria se efectúan pruebas de validación y evaluación a la página Web https://www.saesas.gov.co/ de los requisitos de accesibilidad a través de servicios Web como lo son https://www.tawdis.net/ y http://examinator.ws/, donde se establece lo siguiente para el nivel de adecuación o cumplimiento “A”</t>
    </r>
  </si>
  <si>
    <r>
      <t xml:space="preserve">De acuerdo a soporte brindado por OGI, no se evidencia la solución o accion correctiva sobre la opción de mejora. No se encuentra la aplicación a la causa raíz expuesta.
</t>
    </r>
    <r>
      <rPr>
        <b/>
        <sz val="10"/>
        <rFont val="Arial Narrow"/>
        <family val="2"/>
      </rPr>
      <t>17-AGO-21</t>
    </r>
    <r>
      <rPr>
        <sz val="10"/>
        <rFont val="Arial Narrow"/>
        <family val="2"/>
      </rPr>
      <t>: Mediante comunicación TE-022-2019  Micrositios S.A.S.indica  
Se está haciendo el cumplimiento COMPLETO de cada uno de los niveles, en ningún momento se ha presentado un cumplimiento parcial o no acumulativo de los tres niveles y se refiere a la implementación de la norma en todas las etapas del proceso,</t>
    </r>
  </si>
  <si>
    <r>
      <t xml:space="preserve">
La OGI tiene el inventario actualizado de infraestructura tecnológica y de equipos de cómputo, el cual permite identificar las características técnicas, configuraciones, ubicación y propiedad; así mismo y con relación a los activos de información, se registra en el documento Matriz de Activos de Información – F-TE4-246 la caracterización del activo, donde se identifican datos como el proceso, nombre, descripción, serie, subserie, idioma, tipo de activo, ubicación, nivel de clasificación, propiedad, acceso y gestión; El etiquetado individual de cada activo de información, aun no se encuentra totalmente realizado, este etiquetado se encuentra definido de acuerdo al esquema de clasificación adoptado por la SAE </t>
    </r>
    <r>
      <rPr>
        <b/>
        <sz val="10"/>
        <rFont val="Arial Narrow"/>
        <family val="2"/>
      </rPr>
      <t xml:space="preserve">(Oportunidad de Mejora No. 9).
</t>
    </r>
  </si>
  <si>
    <r>
      <t>Con el fin de proteger la información visible a través de las pantallas de los equipos de cómputo, se implementó un control de seguridad que realizara un bloqueo automático después que se registre una inactividad de más de 5 minutos, esta política se encuentra contemplada en el Manual Política de Seguridad y Privacidad de la Información dentro de la Política de Clasificación y Manejo de la Información; con relación a lo anterior se efectuó prueba en la Gerencia Técnica el día 04/09/2019 a las 4:40 pm, donde en medio de una actividad grupal todos los funcionarios de esta área se desplazaron hacia otra parte del piso 3 y se dejaron sesiones abiertas aproximadamente en 10 equipos de cómputo, después de 5 minutos no se ejecutó el control de bloqueo automático</t>
    </r>
    <r>
      <rPr>
        <b/>
        <sz val="10"/>
        <rFont val="Arial Narrow"/>
        <family val="2"/>
      </rPr>
      <t xml:space="preserve"> (Oportunidad de Mejora No. 11)</t>
    </r>
    <r>
      <rPr>
        <sz val="10"/>
        <rFont val="Arial Narrow"/>
        <family val="2"/>
      </rPr>
      <t>; así mismo, el día 29/08/2019 se efectuó la misma prueba en la OGI y se evidencio que en los equipos donde se aplicó la prueba, si se cumple con la política del bloqueo automático; por otro lado, para la información que reposa en los escritorios de trabajo y visible en las pantallas de los equipos de cómputo, se describe en la Política de Clasificación y Manejo de la Información del Manual Política de Seguridad y Privacidad de la Información que los escritorios o puestos de trabajo de los funcionarios de la SAE, deben mantenerse limpios y sin documentos fuera del horario de trabajo o en ausencia prolongada en el sitio, esto para evitar el acceso no autorizado a la información, en igual sentido, se deben mantener las pantallas de los computadores asignados para desarrollar sus funciones en una posición en la que se evite que personal no autorizado pueda ver la información que se encuentre desplegada en ellas, con relación a lo anterior y durante el periodo de auditoria, se evidencio que en las áreas no se hace uso de  las políticas anteriormente mencionadas, durante periodos de ausencia del funcionario del escritorio, se dejan abiertas sesiones y los escritorios de los puestos de trabajo tienen mucha información física al alcance de cualquier persona, adicionalmente se videncia que las gavetas no tienen llave para que se usen como lugar de resguardo para la información física que maneja el funcionario durante las ausencias largas como lo son la hora de almuerzo, reuniones, capacitaciones, eventos y el periodo entre la salida y la entrada del funcionario, por  lo anterior se deben efectuar campañas continuas de concientización del riesgo de dejar información física y magnética a la vista y/o alcance de otras personas (internas o externas), las campañas no se deben limitar al envío de mensajes por el correo electrónico, se debe efectuar visitas y auditorías a las áreas.</t>
    </r>
  </si>
  <si>
    <r>
      <t>Los documentos publicados actualmente y que pertenecen a la OGI en el Sistema Integrado de Gestión – SIG son en total 48, el documento de Caracterización de Macroproceso de Tecnología publicado en la intranet y que tiene fecha de actualización el 06/02/2018, presenta 7 (Procedimiento para dispositivos móviles, Procedimiento sobre el uso de controles Criptográficos, Procedimiento Gestión de la Continuidad del Negocio, Procedimiento de Desarrollo Seguro, Procedimiento para copias de respaldo y restauración, Procedimiento de Mantenimiento de la Infraestructura tecnológica, Procedimiento de Soporte de la Infraestructura tecnológica, Procedimiento de Monitoreo de la Infraestructura tecnológica, Procedimiento para la inteligencia de negocios, Procedimiento para la proyección, Procedimiento para la prospección) documentos que se mencionan en estado de construcción; al momento de la auditoria, se efectúa un contraste para determinar el avance en el desarrollo de los documentos en construcción y se evidencia que solo 1 (Procedimiento para copias de respaldo y restauración) ha sido desarrollado y publicado (</t>
    </r>
    <r>
      <rPr>
        <b/>
        <sz val="10"/>
        <rFont val="Arial Narrow"/>
        <family val="2"/>
      </rPr>
      <t>Oportunidad de Mejora No. 12</t>
    </r>
    <r>
      <rPr>
        <sz val="10"/>
        <rFont val="Arial Narrow"/>
        <family val="2"/>
      </rPr>
      <t xml:space="preserve">).
</t>
    </r>
  </si>
  <si>
    <r>
      <t xml:space="preserve">El Manual Política de Seguridad y Privacidad de la Información contempla la Política de Acceso a Redes y Recursos de Red, se indica que la OGI como responsable de los datos y los recursos de red de la Sociedad de Activos Especiales - SAE, debe garantizar que dichas redes sean debidamente protegidos contra accesos no autorizados a través de mecanismos de control de acceso lógico, así mismo se especifican normas para la OGI, Vicepresidentes, Gerentes, Jefes de Oficina y todos los usuarios, con relación a los controles para la protección de la información en sistemas y aplicaciones, la SAE tiene control de acceso a la red autenticación en el dominio, donde cada usuario tiene aplicadas políticas según los permisos de acceso dados al mismo, en cuanto a la seguridad física del cableado de red, en el año 2018 se efectuó mantenimiento a través del contratista Microhard, para el periodo de la auditoria no se han efectuado procedimientos de mantenimientos preventivos y correctivos, para lo cual se recomienda efectuarlo anualmente, con el fin de prevenir fallas prematuras en los equipos causadas por retención de calor. Cuando se produce menos calor, los costos de enfriamiento también se reducirán. El flujo de aire bloqueado no sólo evita que el aire fresco llegue a los puntos calientes cerca de sistemas críticos, sino que también conllevará a un peligro de seguridad grave, así mismo, efectuar las correcciones necesarias </t>
    </r>
    <r>
      <rPr>
        <b/>
        <sz val="10"/>
        <rFont val="Arial Narrow"/>
        <family val="2"/>
      </rPr>
      <t>(Oportunidad de Mejora No. 13</t>
    </r>
    <r>
      <rPr>
        <sz val="10"/>
        <rFont val="Arial Narrow"/>
        <family val="2"/>
      </rPr>
      <t>).</t>
    </r>
  </si>
  <si>
    <r>
      <t xml:space="preserve">Con relación a los acuerdos sobre transferencia segura de información del negocio entre la SAE y partes externas, existen varias Políticas y Normas como lo son las de Uso de Tokens de Seguridad, Criptografía, Relación y Prestación de Servicios con Terceras Partes y de Intercambio de Información, actualmente por seguridad se usan dispositivos como lo son tokens en la Gerencia Financiera suministrados por terceros en procesos de transferencias de información y de tipo económicos, estos son usados bajo acuerdos de aceptación de condiciones fijadas por los terceros y apoyadas por los recursos tecnológicos y de seguridad de la SAE; por otro lado, el servicio de mensajería o correo electrónico es suministrado por el proveedor actual que es Microsoft, en lo que respecta a la seguridad en el transporte de los correos electrónicos es soportada y garantizada por el proveedor y para los archivos adjuntos, </t>
    </r>
    <r>
      <rPr>
        <b/>
        <sz val="10"/>
        <rFont val="Arial Narrow"/>
        <family val="2"/>
      </rPr>
      <t>la SAE no cuenta con una herramienta de seguridad de cobertura adicional de seguridad a la información adjunta que es enviada a través de mensaje</t>
    </r>
    <r>
      <rPr>
        <sz val="10"/>
        <rFont val="Arial Narrow"/>
        <family val="2"/>
      </rPr>
      <t xml:space="preserve">s, a pesar de ello, la SAE cuenta con una herramienta local de encriptación de archivos, que está instalada en todos los equipos de los funcionarios de la SAE, pero no es usada y no se ha socializado adicionar este procedimiento para el envío de correos electrónicos </t>
    </r>
    <r>
      <rPr>
        <b/>
        <sz val="10"/>
        <rFont val="Arial Narrow"/>
        <family val="2"/>
      </rPr>
      <t>(Oportunidad de Mejora No. 14)</t>
    </r>
    <r>
      <rPr>
        <sz val="10"/>
        <rFont val="Arial Narrow"/>
        <family val="2"/>
      </rPr>
      <t xml:space="preserve">
</t>
    </r>
  </si>
  <si>
    <r>
      <t xml:space="preserve">Las responsabilidades y procedimientos de gestión se encuentran identificadas en el Manual Política de Seguridad y Privacidad de la Información y en el Procedimiento de Gestión de Incidentes de Seguridad y Privacidad de Información, donde se establecen metodologías y actividades necesarias para gestionar adecuadamente los incidentes y eventos de seguridad de la información; los eventos de seguridad de la información son informados a través de los canales definidos para tal fin, la Sociedad de Activos Espéciales – SAE cuenta con el servicio de Mesa de Ayuda donde se reportan no solo solicitudes, también se reportan incidentes, los que después de un análisis de causa, consecuencias y frecuencia estos dejan de ser incidentes y se convierten en problemas, algunos de los incidentes o eventos son reportados a través de la plataforma del Equipo de Respuesta a Incidentes de Seguridad Informática de la Policía Nacional – CSIRT-PONAL, donde la SAE se encuentra en interoperación, los eventos de seguridad del Firewall son enviados a través del Sistema de Gestión de Eventos e Información de Seguridad - SIEM de la SAE, como evidencia de respuesta y gestión se presentaron correos electrónicos de confirmación de recepción de eventos por parte de CSIRT y de un incidente donde a través de la aplicación de Mesa de Ayuda se reportó un correo electrónico sospechoso y la gestión de la OGI al reportarlo al CSIRT, la gestión de inclusión y bloqueo del mismo; con relación al reporte de debilidades de seguridad de información observadas por funcionarios y contratistas, el Manual Política de Seguridad y Privacidad de la Información, establece normas para propietarios de los activos de información, comité de seguridad y a todos los usuarios, donde una de ellas es informar a la Oficina de Control Interno – OCI los incidentes de seguridad, que les hayan sido reportados, a la fecha de la auditoria no existen reporte hacia la OCI de ningún incidente </t>
    </r>
    <r>
      <rPr>
        <b/>
        <sz val="10"/>
        <rFont val="Arial Narrow"/>
        <family val="2"/>
      </rPr>
      <t xml:space="preserve">(Oportunidad de Mejora No. 16).
</t>
    </r>
  </si>
  <si>
    <r>
      <t xml:space="preserve">De acuerdo con los análisis anteriores, se presentan para el análisis, gestión y el apoyo en la toma de decisiones por parte de la Oficina de Gestión de la Información – OGI y del supervisor del contrato quien es el jefe de la OGI, donde a nivel general se evidencian oportunidades en la atención muy altas, se presentan incumplimientos en los ANS según lo estipulado en el Contrato No. 029-2014, hay porcentajes muy altos de incidentes categorizados como “Falla de Aplicación” (97% incidentes relacionados con Matrix); con relación a la validación y valoración por parte del usuario, insumo importante para la mejora constante del servicio de mesa de ayuda, se evidencia que el software de gestión que apoya el servicio no tiene parametrizado para que las solicitudes o incidentes estén sujetas a validación por parte de usuario, así mismo, no se encuentra habilitada la opción de valoración del mismo, por lo tanto, no hay conocimiento desde la perspectiva del usuario sobre la calidad y efectividad del servicio prestado por el proveedor de Mesa de Ayuda </t>
    </r>
    <r>
      <rPr>
        <b/>
        <sz val="10"/>
        <rFont val="Arial Narrow"/>
        <family val="2"/>
      </rPr>
      <t xml:space="preserve">(Oportunidad de Mejora No. 17).
</t>
    </r>
  </si>
  <si>
    <r>
      <t>La OGI cuenta con un normograma actualizado, donde un funcionario efectúa vigilancia normativa para identificar cambios y nueva normatividad aplicable; los procedimientos para asegurar el cumplimiento de los requisitos legislativos relacionados con los Derechos de Propiedad Intelectual se llevan a cabo a partir del Manual de Política de Seguridad y Privacidad de la Información, en su componente de Políticas de Cumplimiento se fijan las normas dirigidas a nivel de Vicepresidencia Jurídica, Oficina de Gestión de la Información - OGI y para usuarios en general, por otro lado, como control se cuenta con una herramienta de seguridad que no permite a los usuarios instalar aplicaciones sin el debido permiso y validación, en lo que compete a cláusulas contractuales hacia contratistas, funcionarios y terceros, estas se encuentra incorporadas en los contratos y en los compromisos de confidencialidad de la información, así mismo, se han ejecutado auditorías internas donde se incorporó el componente de Derechos de Autor en los planes de mejora a los cuales hace seguimiento la Oficina de Control Interno – OCI; como prueba se evidencia que existen equipos con licenciamiento sin activación como lo son Sistemas Operativos Windows, es el caso de equipo de cómputo ubicado en la Gerencia Técnica</t>
    </r>
    <r>
      <rPr>
        <b/>
        <sz val="10"/>
        <rFont val="Arial Narrow"/>
        <family val="2"/>
      </rPr>
      <t xml:space="preserve"> (Oportunidad de Mejora No. 18).</t>
    </r>
    <r>
      <rPr>
        <sz val="10"/>
        <rFont val="Arial Narrow"/>
        <family val="2"/>
      </rPr>
      <t xml:space="preserve">
</t>
    </r>
  </si>
  <si>
    <r>
      <t xml:space="preserve">Por otro lado, el formulario del Sistema para el registro de Peticiones, Quejas o Reclamos no informa al usuario el marco normativo relativo al Régimen General de Protección de Datos, ni solicita la autorización para el Manejo de datos Personales </t>
    </r>
    <r>
      <rPr>
        <b/>
        <sz val="10"/>
        <rFont val="Arial Narrow"/>
        <family val="2"/>
      </rPr>
      <t xml:space="preserve">(Oportunidad de Mejora No. 19).
</t>
    </r>
  </si>
  <si>
    <r>
      <t xml:space="preserve">Gestión de Software: correspondiente a los ítems de Propiedad Intelectual, Histórico de Requerimientos, Planes Desarrollo, Control de Versiones, Control de Calidad y Depuración de Datos, Cargue de Documentos, Parametrizaciones, Alertas, Datos Técnicos; la Oficina de Gestión de la Información – OGI presenta Certificado de Registro de Soporte Lógico del aplicativo Matrix, evidenciando la propiedad intelectual del mismo; los proyectos son planificados y monitoreados desde cronogramas de actividades a través de Project, se efectuó prueba de trazabilidad de actividad y se evidencio el control de la misma, así como el control de las liberaciones y actualización del versiona miento de la aplicación Matrix, la OGI informa que el 12 de septiembre se liberó la versión No. 2.001.0125, el efectuar la verificación en el equipo de un usuario la aplicación muestra únicamente el número 2.0.0, lo que no permite identificar a simple vista el estado real de actualización del software </t>
    </r>
    <r>
      <rPr>
        <b/>
        <sz val="10"/>
        <rFont val="Arial Narrow"/>
        <family val="2"/>
      </rPr>
      <t>(Oportunidad de Mejora No. 21)</t>
    </r>
  </si>
  <si>
    <r>
      <t>Gestión Base Datos: Inventario Bases de Datos, Modelo Entidad Relación - MER, Diccionario de Datos, Esquemas en Bases de Datos y Tablas, Control de Calidad y Depuración de Datos, Logs de Auditoria, Trazabilidad y Rastreo de Información vía Web y Local; la OGI presenta dentro de los distintos ambientes (Pruebas, Preproducción y Producción) un inventario controlado de 284 bases de datos que apoyan todos los procesos de la SAE, se identifican también el servidor, motor, instancias, nombre de base de datos, descripción, ubicación de archivos, aplicaciones soportadas y tamaño; Se solicitaron los Modelos Entidad Relación – MER, los cuales fueron entregados por procedimientos (Activo, Asignación, Depositario, Desnaturalización), así mismo se evidencia que existen los de Asignación Recursos, Autoridades, Devolución, Diligencia Secuestro, Enajenación, Oficio Acompañamiento etc.; así mismo se presenta el diccionario de datos de las bases de datos misionales, el cual es el repositorio centralizado de la información sobre datos como lo son el significado, relación otros datos, origen, uso, formato, restricciones etc.; como buenas prácticas y como estándar, se tiene un procedimiento para el nombramiento de objetos dentro de una base de datos, las tablas nominales se nombran con una “n” (n.activo) y las tablas paramétricas con una “p” (p.clasifinivel1), así las cosas, finalmente una tabla es nombrada así (sae.n.activo) bajo el esquema de la SAE y determinado por la OGI, para el periodo de la auditoria no existe un procedimiento oficial al respecto</t>
    </r>
    <r>
      <rPr>
        <b/>
        <sz val="10"/>
        <rFont val="Arial Narrow"/>
        <family val="2"/>
      </rPr>
      <t xml:space="preserve"> (Oportunidad de Mejora No. 24), </t>
    </r>
    <r>
      <rPr>
        <sz val="10"/>
        <rFont val="Arial Narrow"/>
        <family val="2"/>
      </rPr>
      <t>por lo que es necesario que sea construido y comunicado, para que sea fuente de información y soporte del proceso de gestión de bases de datos.</t>
    </r>
  </si>
  <si>
    <r>
      <t xml:space="preserve">Existen procedimientos conjuntos con el Grupo de Aseguramiento de la Información – GIT para el control de la calidad y la depuración de los datos, los cuales son solicitados, revisados, analizados y aprobados en el Comité de Cambios y ejecutados por la OGI, así mismo se tramitan también a través de la Mesa de Ayuda; el día 16 de septiembre, se solicitaron evidencia de Logs de Auditoria en las Bases de Datos, los cuales fueron presentados el día 30 de septiembre, a través de la prórroga solicitada por la OGI; aparte de los Logs de Auditoria, es importante que exista registro del origen (lugar, IP), fechas, usuarios y aplicación en las bases de datos, con el fin de identificar quien, como, cuando, donde y que se hizo con los sistemas de información, ya sea dentro y/o afuera de la SAE </t>
    </r>
    <r>
      <rPr>
        <b/>
        <sz val="10"/>
        <rFont val="Arial Narrow"/>
        <family val="2"/>
      </rPr>
      <t>(Oportunidad de Mejora No. 25),</t>
    </r>
    <r>
      <rPr>
        <sz val="10"/>
        <rFont val="Arial Narrow"/>
        <family val="2"/>
      </rPr>
      <t xml:space="preserve"> actualmente la OGI no tiene implementado este tipo de control.
</t>
    </r>
  </si>
  <si>
    <t>Se comparte soporte de consulta en excel, no es claro para esta auditoría de que base de datos o consulta se origina este archivo, por lo tanto se recomienda adjuntar la consulta respectiva directamente desde la base de datos para mayor referencia
17/08/2021: La OGI realizó nueva consulta y se aporta el pantallazo de la evidencia donde se observa la base de datos.</t>
  </si>
  <si>
    <r>
      <t xml:space="preserve">Matrix cuenta con manuales de usuario publicados en la intranet en la ubicación http://intranetsae/saein/Nuestra-SAE/Arquitectura-SAE/GestionProcesos/Gestion-Procesos-Estrategicos/Direccionamiento-Estrategico, para ser consultados por el personal interesado, la OGI informa que se encuentran actualizados; no existen procedimientos para el levantamiento y especificación de requerimientos funcionales y no funcionales </t>
    </r>
    <r>
      <rPr>
        <b/>
        <sz val="10"/>
        <rFont val="Arial Narrow"/>
        <family val="2"/>
      </rPr>
      <t>(Oportunidad de Mejora No. 27)</t>
    </r>
    <r>
      <rPr>
        <sz val="10"/>
        <rFont val="Arial Narrow"/>
        <family val="2"/>
      </rPr>
      <t>, dentro de la composición u organización de la OGI existen los cargos de Profesionales/Ingenieros de Requerimientos, por lo que debe existir documentación y procedimientos que soportan estas actividades, la OGI informa que se encuentran en construcción y actualización; con relación a la gestión de usuarios, se encuentra el Procedimiento Administración y Control de Acceso a Usuarios en la Plataforma Tecnológica, documento con fecha de actualización del 21/05/2018, donde se presenta el medio para asegurar el acceso de los usuarios autorizados y evitar el acceso no autorizado, permitiendo la creación, modificación e inactivación de los usuarios en las redes de datos, recursos tecnológicos y sistemas de información de la Sociedad de Activos Especiales S.A.S.</t>
    </r>
  </si>
  <si>
    <r>
      <t xml:space="preserve">•	Gestión de Accesos: Acceso Matrix, Acceso a Bases de Datos; El acceso a la aplicación Matrix se efectúa a través de verificación de credenciales y de permisos asignados según el perfil del usuario; con relación a la cantidad de usuarios con distintos niveles de acceso a las bases de datos de la SAE en los ambientes (Producción, Preproduccion, Pruebas), se establece lo siguiente:
ROLES NIVEL BASES DE DATOS	CANTIDAD
db_owner	599
db_datareader	427
db_datawriter	159
Kactus_operations	152
db_accessadmin	52
RSExecRole	18
gdmmonitor	13
db_ddladmin	12
db_backupoperator	10
aspnet_Membership_BasicAccess	3
aspnet_Membership_ReportingAccess	3
Sin uso	2
db_denydatawriter	2
db_securityadmin	1
db_denydatareader	1
TOTAL GENERAL	1454
Fuente: Archivo Usuarios BD (003).xlsx
De acuerdo con lo anterior y teniendo en cuenta que los roles como lo son “db_owner”, “db_datawriter” y “db_ddladmin” tienen permisos para efectuar rutinas de configuración, mantenimiento, agregar, eliminar o cambiar datos, agregar o eliminar accesos, así como de definición de estructuras, procedimientos o funciones de las bases de datos </t>
    </r>
    <r>
      <rPr>
        <b/>
        <sz val="10"/>
        <rFont val="Arial Narrow"/>
        <family val="2"/>
      </rPr>
      <t>(Oportunidad de Mejora No. 28)</t>
    </r>
    <r>
      <rPr>
        <sz val="10"/>
        <rFont val="Arial Narrow"/>
        <family val="2"/>
      </rPr>
      <t xml:space="preserve">, es importante, verificar el estado actual de los usuarios con estos roles ya que según la base presentada por la OGI se registran grandes cantidades usuarios, es importante aplicar el ciclo de vida para el caso de usuarios activos de funcionarios desvinculados; lo anterior configura un riesgo alto de posible fuga de información y de ausencia de controles en la administración de usuarios
</t>
    </r>
  </si>
  <si>
    <r>
      <t xml:space="preserve">Gestión de Infraestructura: Inventario de Ambientes, Capacidad de Almacenamiento Bases de Datos; existen implementados ambientes separados de pruebas, preproducción, producción y desarrollo, estos se encuentran debidamente controlados para el acceso, destinados y hay identificación de roles y responsabilidades; la OGI presenta el inventario de las bases de datos por cada de uno de los ambientes en los que se encuentra ubicado, se determinan las características de cada una (Ubicación, Nombre de Servidor, Motor, Instancia, Base de Datos, Descripción, Ubicación de Archivos, Aplicaciones Soportadas, Tamaño), así mismo, este inventario debe encontrarse alineado al instructivo de Gestión de la Capacidad y al Plan descrito en el mismo, el cual determina la capacidad actual y prevista de almacenamiento, el instructivo de Gestión de Capacidad presenta como última fecha de actualización 26/05/2015, es un documento que para el periodo de la auditoria presenta más de 5 años </t>
    </r>
    <r>
      <rPr>
        <b/>
        <sz val="10"/>
        <rFont val="Arial Narrow"/>
        <family val="2"/>
      </rPr>
      <t>(Oportunidad de Mejora No. 30)</t>
    </r>
    <r>
      <rPr>
        <sz val="10"/>
        <rFont val="Arial Narrow"/>
        <family val="2"/>
      </rPr>
      <t>, el cual debe mantenerse actualizado, debido a que la gestión de la capacidad es un proceso muy complejo en que todas las personas y la tecnología tienen que interactuar de forma estrecha con la planificación, supervisión y recursos de ajuste, por lo cual este documento debe reflejar la situación actual y la capacidad de almacenamiento hacia un futuro planificado, es el equilibrio entre el precio y el rendimiento con el fin de satisfacer las necesidades de los clientes.</t>
    </r>
  </si>
  <si>
    <r>
      <t xml:space="preserve">Gestión de Proveedores: Inventario de Tiquetes Mesa de Ayuda, Informes de Gestión Mesa de Ayuda; como evidencia de gestión se solicitó a la Oficina de Gestión de la Información – OGI la base de tiquetes del año 2019, la que contiene al corte del 31 de agosto un total de 7662 registros, esta base es generada desde al aplicativo de gestión de tiquetes “Mesa de Ayuda V 2.0” en el componente de Seguridad de la Información se efectuó el análisis de la gestión; la OGI genera informes de gestión con periodicidad quincenal y mensual, como evidencia se solicitaron los informes desde el mes de enero a agosto de 2019, donde se consolida la información correspondiente a los tipos de petición, solución, categoría, ticket por técnico, tareas por técnico y satisfacción; de acuerdo con lo anterior y teniendo en cuenta que los informes de gestión son hojas de cálculo con datos consolidados, tablas y graficas donde no hay análisis extendido, donde se entiende que cada hoja de cálculo corresponde a la gestión a peticiones (Incidentes o Solicitudes) abiertas, resueltas y cerradas en el periodo descrito en la hoja de cálculo, donde tampoco se hace mención a gestión de peticiones de periodos anteriores (cola) </t>
    </r>
    <r>
      <rPr>
        <b/>
        <sz val="10"/>
        <rFont val="Arial Narrow"/>
        <family val="2"/>
      </rPr>
      <t>(Oportunidad de Mejora No. 31).</t>
    </r>
    <r>
      <rPr>
        <sz val="10"/>
        <rFont val="Arial Narrow"/>
        <family val="2"/>
      </rPr>
      <t xml:space="preserve">
De acuerdo con lo anteriormente expuesto, no hay concordancia entre valores como lo son la relación entre peticiones abiertas y resueltas, donde las ultimas no deberían ser superiores a las abiertas a no ser que haya gestión de periodos anteriores, lo que tampoco se especifica, en los datos donde se mide la oportunidad en la resolución, no se indica la unidad de tiempo en la que están los datos presentados (</t>
    </r>
    <r>
      <rPr>
        <b/>
        <sz val="10"/>
        <rFont val="Arial Narrow"/>
        <family val="2"/>
      </rPr>
      <t xml:space="preserve">Oportunidad de Mejora No. 31).
</t>
    </r>
    <r>
      <rPr>
        <sz val="10"/>
        <rFont val="Arial Narrow"/>
        <family val="2"/>
      </rPr>
      <t xml:space="preserve">La hoja (Tareas x Técnico y Satisfacción) entre otras cosas presentan información sobre satisfacción en los distintos servicios prestados por la Mesa de Ayuda, en el caso de la hoja “Satisfacción” se presentan un total 452 peticiones abiertas y de 21 respuestas sobre la encuesta de satisfacción, lo que representa el 4.65% y un promedio en la calificación o evaluación de 4.4, estas proporciones presentadas indican un nivel muy bajo en la evaluación del servicio </t>
    </r>
    <r>
      <rPr>
        <b/>
        <sz val="10"/>
        <rFont val="Arial Narrow"/>
        <family val="2"/>
      </rPr>
      <t>(Oportunidad de Mejora No. 31)</t>
    </r>
    <r>
      <rPr>
        <sz val="10"/>
        <rFont val="Arial Narrow"/>
        <family val="2"/>
      </rPr>
      <t xml:space="preserve">, lo que indica que gran parte de los usuarios que solicitan servicios no tienen conocimiento del método para calificar, podría presentarse también que los usuarios aunque sepan cómo evaluar no lo están haciendo, por lo que hace falta reforzar al interior de la SAE por intermedio de campañas, inculcar a todos los funcionarios que es necesario evaluar el servicio, debido a que esta retroalimentación es muy importante para mejorar el servicio y como insumo en la toma de decisiones en la Oficina de Gestión de la Información – OGI; por otra parte, con índice tan bajo en la respuesta en las encuestas de satisfacción no se podría tomar estos datos como real, debido a que no es representativo frente al universo de peticiones gestionadas durante el periodo analizado. </t>
    </r>
    <r>
      <rPr>
        <b/>
        <sz val="10"/>
        <rFont val="Arial Narrow"/>
        <family val="2"/>
      </rPr>
      <t xml:space="preserve">
</t>
    </r>
    <r>
      <rPr>
        <sz val="10"/>
        <rFont val="Arial Narrow"/>
        <family val="2"/>
      </rPr>
      <t xml:space="preserve">
</t>
    </r>
  </si>
  <si>
    <r>
      <t xml:space="preserve">
De acuerdo con lo anterior, se presentan porcentajes de inversión para las líneas presupuestales de “Honorarios Asesorías Administrativas” del 6.1%, 13.7% y 11.3% respectivamente frente al total del presupuesto, la proporción de ejecución dentro del mismo ítem es del 29.44%, 95.49% y 60.25% respectivamente</t>
    </r>
    <r>
      <rPr>
        <b/>
        <sz val="10"/>
        <rFont val="Arial Narrow"/>
        <family val="2"/>
      </rPr>
      <t xml:space="preserve"> (Oportunidad de Mejora No. 33)</t>
    </r>
    <r>
      <rPr>
        <sz val="10"/>
        <rFont val="Arial Narrow"/>
        <family val="2"/>
      </rPr>
      <t xml:space="preserve">; porcentajes que a nivel de contratación de personal técnico y especializado resultan ser muy bajos, teniendo en cuenta la gran cantidad de actividades, solicitudes, incidentes, proyectos de nuevos desarrollos y de apoyo en la migración de datos relacionados con la aplicación Matrix; la definición del presupuesto debe reflejar la real necesidad en la inversión de recursos, por lo cual se debió concentrar la atención y el esfuerzo en la mejora del sistema de información que soporta la misionalidad y objeto de la Sociedad de Activos Especiales – SAE cerrando las brechas que existen actualmente; por otro lado, sí la efectividad del modelo de desarrollo “In House” que maneja actualmente la OGI no es la esperada y si por ejemplo durante las vigencias 2017 y 2018 el presupuesto sin ejecutar asciende a un total de $6.536.326.485,83, ¿por qué no se contempló la opción de realizar un estudio de mercado para contratar una casa de software externa?, donde con una inversión similar y dentro del mismo termino, ya se debieron haber terminado las actividades de migración, integración, interfaz, etc.
</t>
    </r>
  </si>
  <si>
    <r>
      <t>Documentación: Procedimientos, Cronogramas, Informes, Análisis de Vulnerabilidades, Resultados; actualmente en la OGI no existe documentación como lo son los procedimientos de pruebas de software, casos de uso, liberaciones, etc.</t>
    </r>
    <r>
      <rPr>
        <b/>
        <sz val="10"/>
        <rFont val="Arial Narrow"/>
        <family val="2"/>
      </rPr>
      <t xml:space="preserve"> (Oportunidad de Mejora No. 36),</t>
    </r>
    <r>
      <rPr>
        <sz val="10"/>
        <rFont val="Arial Narrow"/>
        <family val="2"/>
      </rPr>
      <t xml:space="preserve"> documentos que son muy importantes para definir el marco técnico de la SAE para estos procedimientos, la Oficina de Gestión de la Información - OGI indica que se encuentran en construcción.</t>
    </r>
  </si>
  <si>
    <r>
      <rPr>
        <b/>
        <sz val="11"/>
        <rFont val="Arial Narrow"/>
        <family val="2"/>
      </rPr>
      <t xml:space="preserve">Resultado de seguimiento: </t>
    </r>
    <r>
      <rPr>
        <sz val="11"/>
        <rFont val="Arial Narrow"/>
        <family val="2"/>
      </rPr>
      <t xml:space="preserve">Se evidencia que el área cumplió con la acción establecida dentro del plan de mejoramiento interno, aportando la documentación soporte en los plazos definidos. La actividad se ejecutó conforme a lo previsto y permitió mitigar la oportunidad de mejora identificada; en consecuencia, la acción se califica como efectiva.
</t>
    </r>
    <r>
      <rPr>
        <b/>
        <sz val="11"/>
        <rFont val="Arial Narrow"/>
        <family val="2"/>
      </rPr>
      <t xml:space="preserve">Evidencia revisada: </t>
    </r>
    <r>
      <rPr>
        <sz val="11"/>
        <rFont val="Arial Narrow"/>
        <family val="2"/>
      </rPr>
      <t xml:space="preserve">Se verifican los informes 20234300072003 y 20244100015683, los cuales guardan relación con la actividad y plazo establecido en el PMI. Adicionalmente, respecto a las vigencias 2024 y 2025, se constató que el área adelantó otras actividades orientadas a fortalecer el control del inventario. Aunque estas acciones no estaban contempladas en el plan de mejoramiento inicial, se entienden como una estrategia de administración de semovientes que contribuyó de manera directa a atacar la causa raíz de la oportunidad de mejora.
</t>
    </r>
    <r>
      <rPr>
        <b/>
        <sz val="11"/>
        <rFont val="Arial Narrow"/>
        <family val="2"/>
      </rPr>
      <t>Porcentaje de avance:</t>
    </r>
    <r>
      <rPr>
        <sz val="11"/>
        <rFont val="Arial Narrow"/>
        <family val="2"/>
      </rPr>
      <t xml:space="preserve"> 100%.</t>
    </r>
  </si>
  <si>
    <t>Se realizo el reporte de materializacion de riesgos y para el tratamiento de los mismos se adelanto plan de mejoramiento el cual se realizo con el acompañamiento de la Direccion de Integridad ,Anticorrupcion y cumplimiento.
Se evidencia el reporte de materialización del riesgo con el acompañameinto de la OIAC.</t>
  </si>
  <si>
    <r>
      <rPr>
        <b/>
        <sz val="11"/>
        <rFont val="Arial Narrow"/>
        <family val="2"/>
      </rPr>
      <t>Resultado de seguimiento:</t>
    </r>
    <r>
      <rPr>
        <sz val="11"/>
        <rFont val="Arial Narrow"/>
        <family val="2"/>
      </rPr>
      <t xml:space="preserve"> Se evidencia que el área cumplió con la acción establecida dentro del plan de mejoramiento interno, adjuntando la documentación soporte en los plazos definidos. La actividad se ejecutó conforme a lo previsto y permitió mitigar la oportunidad de mejora identificada; en consecuencia, la acción se califica como efectiva.
</t>
    </r>
    <r>
      <rPr>
        <b/>
        <sz val="11"/>
        <rFont val="Arial Narrow"/>
        <family val="2"/>
      </rPr>
      <t xml:space="preserve">Evidencia revisada: </t>
    </r>
    <r>
      <rPr>
        <sz val="11"/>
        <rFont val="Arial Narrow"/>
        <family val="2"/>
      </rPr>
      <t xml:space="preserve">Se verificó el memorando 20234300055003 por ORFEO y, respecto a los soportes cargados, se constató que el área adelantó las gestiones orientadas a la recuperación de los activos, sustentando los hechos objeto de reclamación a las pólizas del contrato y a la póliza todo riesgo de SAE (aunque estas acciones estuvieran fuera de las fechas contempladas en el PMI . Así mismo, se evidenció la inclusión de soportes de las gestiones relacionadas con esta causa, entre ellos un correo electrónico que contenía la traza de información sobre el seguimiento a las reclamaciones de los siniestros, así como a los reportes de materialización de riesgos, este último identificado como uno de los orígenes de la oportunidad de mejora.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</si>
  <si>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Se evidencia que el área cumplió con la acción establecida dentro del plan de mejoramiento interno, adjuntando la documentación soporte en los plazos definidos.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Se verificó correo electrónico de seguimiento remitido por la Dirección de Control de Inventario, en su rol actual a cargo de esta función. Lo anterior obedece a lo dispuesto en la Resolución No. 300 de 2024, mediante la cual las Direcciones Territoriales dejaron de tener a su cargo la creación, cargue de soportes y cierre de las diligencias de secuestro, función que pasó directamente a la Dirección de Control de Inventario. Aunque estas acciones no estaban contempladas en el plan de mejoramiento inicial, se entienden como una estrategia de administración que contribuyó de manera directa a atacar la causa raíz de la oportunidad de mejora.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</si>
  <si>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Se evidencia que el área cumplió con la acción establecida dentro del plan de mejoramiento interno, adjuntando la documentación soporte.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revisaron como soportes el acta de comité de control de cambios en la que se presentó la restauración de los registros eliminados, las grabaciones de las mesas de trabajo con las áreas,  el reporte consolidado de usuarios, perfiles y acciones activos en Sigma 2.0, así como el acta de comité de control de cambios en la que se aprobó el paso a producción de la funcionalidad de parametrización de perfiles. Lo anterior permite evidenciar el cumplimiento de las actividades conforme a la relación de evidencias registradas.
</t>
    </r>
    <r>
      <rPr>
        <b/>
        <sz val="11"/>
        <rFont val="Arial Narrow"/>
        <family val="2"/>
      </rPr>
      <t>Porcentaje de avance</t>
    </r>
    <r>
      <rPr>
        <sz val="11"/>
        <rFont val="Arial Narrow"/>
        <family val="2"/>
      </rPr>
      <t>: 100%.</t>
    </r>
  </si>
  <si>
    <t>El seguimiento realizado permitió establecer que la acción fue desarrollada de manera parcial, con evidencias que no son suficientes para demostrar la mitigación de la oportunidad de mejora. Si bien se observaron algunos avances, estos no resultan concluyentes frente al objetivo planteado, por lo que la acción se califica como inefectiva. 
Se recomienda a la Dirección para la Democratización de Activos Muebles revisar nuevamente la oportunidad de mejora con el área responsable de la evidencia, toda vez que en el plan de mejoramiento interno no se registra diligenciamiento en el campo correspondiente a la actividad. En este sentido, se sugiere reformular la propuesta en conjunto con el área competente,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t>
  </si>
  <si>
    <t>El seguimiento realizado permitió establecer que la acción fue desarrollada de manera parcial, con evidencias que no son suficientes para demostrar la mitigación de la oportunidad de mejora, teniendo en cuenta que algunos campos estan vacios y los soportes no resultan concluyentes frente al objetivo planteado, por lo que la acción se califica como inefectiva. 
Se recomienda a la Dirección para la Democratización de Activos Muebles revisar nuevamente la oportunidad de mejora con el área responsable de la evidencia, toda vez que en el plan de mejoramiento interno no se registra diligenciamiento en el campo correspondiente a la actividad y otros campos correspondientes al formato. En este sentido, se sugiere reformular la propuesta en conjunto con el área competente, definiendo de manera clara la actividad y la fecha respectiva, con el propósito de contar con evidencia suficiente que respalde las acciones finales.
Adicionalmente, en caso de proponerse el traslado de la responsabilidad de la actividad a otra área de la entidad, este ajuste deberá tramitarse formalmente mediante correo o memorando del jefe inmediato, con el fin de socializar los compromisos y asegurar la adecuada entrega de responsabilidades al área receptora.</t>
  </si>
  <si>
    <t>soporte de grabaciones reunion via teams y correos electronicos compromisos. Correo electronico remitido por la regional occidente donde adjunta y relaciona toda la traza de informacion caso villa sofia</t>
  </si>
  <si>
    <r>
      <t xml:space="preserve">Remitieron propuesta de reformulacion de actividades (OM 8) de plan de mejoramiento formulada por la Dirección territorial Occidente (18/11/2024)
</t>
    </r>
    <r>
      <rPr>
        <b/>
        <sz val="11"/>
        <rFont val="Arial Narrow"/>
        <family val="2"/>
      </rPr>
      <t xml:space="preserve">Resultado de seguimiento: </t>
    </r>
    <r>
      <rPr>
        <sz val="11"/>
        <rFont val="Arial Narrow"/>
        <family val="2"/>
      </rPr>
      <t xml:space="preserve">Se evidencia que el área cumplió con la acción establecida dentro del plan de mejoramiento interno, adjuntando la documentación soporte en los plazos definidos.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el diligenciamiento del informe de visita de inspección al inmueble “Finca Villa Sofía”, en el cual constan las firmas correspondientes y los datos registrados de la diligencia. De esta manera, se evidencia el cumplimiento de la actividad, la cual permitió atender la causa raíz de la oportunidad de mejora.
</t>
    </r>
    <r>
      <rPr>
        <b/>
        <sz val="11"/>
        <rFont val="Arial Narrow"/>
        <family val="2"/>
      </rPr>
      <t>Porcentaje de avance:</t>
    </r>
    <r>
      <rPr>
        <sz val="11"/>
        <rFont val="Arial Narrow"/>
        <family val="2"/>
      </rPr>
      <t xml:space="preserve"> 100%.</t>
    </r>
  </si>
  <si>
    <t>Solicitudes de viabilidades juridicas y soportes de requerimientos a otras areas usuarias en el evento de encontrarsen novedades. Memorando e requerimiento a Dirección de rurales, respuestas, repuesta a la solicitud, resolucin entrega depositario, resolucion registro depositarios provisionales, en otros soportes</t>
  </si>
  <si>
    <r>
      <t xml:space="preserve">Remitieron propuesta de reformulacion de actividades (OM 8) de plan de mejoramiento formulada por la Dirección territorial Occidente (18/11/2024)
</t>
    </r>
    <r>
      <rPr>
        <b/>
        <sz val="11"/>
        <rFont val="Arial Narrow"/>
        <family val="2"/>
      </rPr>
      <t xml:space="preserve">Resultado de seguimiento: </t>
    </r>
    <r>
      <rPr>
        <sz val="11"/>
        <rFont val="Arial Narrow"/>
        <family val="2"/>
      </rPr>
      <t xml:space="preserve">Se evidencia que el área cumplió con la acción establecida dentro del plan de mejoramiento interno, adjuntando la documentación soporte en los plazos definidos.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correo electrónico mediante el cual el área adelantó gestiones comerciales orientadas a la recuperación del beneficio económico (usufructo). Lo anterior demuestra que se realizaron acercamientos, comunicaciones y trámites con los ocupantes, orientados a restituir o formalizar el derecho de uso y los ingresos asociados, dejando constancia de las acciones ejecutadas en el marco del plan de mejoramiento.
</t>
    </r>
    <r>
      <rPr>
        <b/>
        <sz val="11"/>
        <rFont val="Arial Narrow"/>
        <family val="2"/>
      </rPr>
      <t>Porcentaje de avance:</t>
    </r>
    <r>
      <rPr>
        <sz val="11"/>
        <rFont val="Arial Narrow"/>
        <family val="2"/>
      </rPr>
      <t xml:space="preserve"> 100%.</t>
    </r>
  </si>
  <si>
    <t>Informes de visita, inventario y reporte de novedades, no se adelanto la visita a finca porque de acuerdo a lo informado por la regional el predio fue devuelto y no existe reporte de recepcion de semovientes</t>
  </si>
  <si>
    <r>
      <t xml:space="preserve">Remitieron propuesta de reformulacion de actividades (OM 8) de plan de mejoramiento formulada por la Dirección territorial Occidente (18/11/2024)
</t>
    </r>
    <r>
      <rPr>
        <b/>
        <sz val="11"/>
        <rFont val="Arial Narrow"/>
        <family val="2"/>
      </rPr>
      <t xml:space="preserve">Resultado de seguimiento: </t>
    </r>
    <r>
      <rPr>
        <sz val="11"/>
        <rFont val="Arial Narrow"/>
        <family val="2"/>
      </rPr>
      <t xml:space="preserve">Se evidencia que el área cumplió con la acción establecida dentro del plan de mejoramiento interno, adjuntando la documentación soporte en los plazos definidos.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el documento excel cargado como soporte en relacion al cargue de los contratos de arrendamiento, constatando que el área realizó el seguimiento correspondiente para garantizar su registro oportuno y adecuado dentro del plan de mejoramiento.
</t>
    </r>
    <r>
      <rPr>
        <b/>
        <sz val="11"/>
        <rFont val="Arial Narrow"/>
        <family val="2"/>
      </rPr>
      <t>Porcentaje de avance:</t>
    </r>
    <r>
      <rPr>
        <sz val="11"/>
        <rFont val="Arial Narrow"/>
        <family val="2"/>
      </rPr>
      <t xml:space="preserve"> 100%.</t>
    </r>
  </si>
  <si>
    <t xml:space="preserve">TRD-430 con la inclusion y/o actualización correspondiente se adjuntan los correos de tramite de los trabajos adelantado en las actualizaciones de TRD </t>
  </si>
  <si>
    <r>
      <rPr>
        <b/>
        <sz val="11"/>
        <rFont val="Arial Narrow"/>
        <family val="2"/>
      </rPr>
      <t xml:space="preserve">Resultado de seguimiento: </t>
    </r>
    <r>
      <rPr>
        <sz val="11"/>
        <rFont val="Arial Narrow"/>
        <family val="2"/>
      </rPr>
      <t xml:space="preserve">Se evidencia que el área cumplió con la acción establecida dentro del plan de mejoramiento interno, aportando la documentación soporte, aunque no dentro de los plazos definidos. No obstante, teniendo en cuenta los seguimientos anteriores, se constata que la actividad se ejecutó conforme a lo previsto y permitió mitigar la oportunidad de mejora identificada; en consecuencia, la acción se califica como efectiva.
</t>
    </r>
    <r>
      <rPr>
        <b/>
        <sz val="11"/>
        <rFont val="Arial Narrow"/>
        <family val="2"/>
      </rPr>
      <t xml:space="preserve">Evidencia revisada: </t>
    </r>
    <r>
      <rPr>
        <sz val="11"/>
        <rFont val="Arial Narrow"/>
        <family val="2"/>
      </rPr>
      <t xml:space="preserve">Se verificó correo electrónico relacionado con el trámite de trabajo de la TRD con el área de Archivo. Si bien la actividad se desarrolló en la vigencia 2024, se observa que el área adelantó gestiones orientadas a fortalecer la gestión documental asociada a la TRD. Aunque estas acciones no se ejecutaron en la vigencia pactada en el plan de mejoramiento inicial, se entienden como una estrategia de administración que contribuyó de manera directa a atacar la causa raíz de la oportunidad de mejora.
</t>
    </r>
    <r>
      <rPr>
        <b/>
        <sz val="11"/>
        <rFont val="Arial Narrow"/>
        <family val="2"/>
      </rPr>
      <t>Porcentaje de avance:</t>
    </r>
    <r>
      <rPr>
        <sz val="11"/>
        <rFont val="Arial Narrow"/>
        <family val="2"/>
      </rPr>
      <t xml:space="preserve"> 100%.</t>
    </r>
  </si>
  <si>
    <r>
      <t xml:space="preserve">Seguimiento a decisiones tomadas en comité de negocio regional </t>
    </r>
    <r>
      <rPr>
        <sz val="11"/>
        <rFont val="Arial Narrow"/>
        <family val="2"/>
      </rPr>
      <t>En revisión del contenido de las actas suscritas en el primer semestre de la vigencia 2023, por la Gerencia Regional  Centro Oriente y la Gerencia Regional Suroccidente, no se evidencia el registro del resumen de compromisos en  las actas, con el fin de validar el avance de las decisiones aprobadas en el desarrollo del comité regional, como  tampoco la constancia del estado de avance de las decisiones tomadas en las reuniones anteriores, generando  falta de cumplimiento de los numerales referidos anteriormente. Es preciso mencionar que del 100% de las actas revisadas corresponde a las proporcionadas por cada una de las  Gerencias regionales, a través del cargue en la capeta publica compartida No. 91 así:  ✓ Veintinueve (29) actas para la Gerencia Regional centro Oriente, equivalen al 100% de actas sin evidencia  el seguimiento a compromisos.</t>
    </r>
  </si>
  <si>
    <r>
      <t xml:space="preserve"> Estado de inventario </t>
    </r>
    <r>
      <rPr>
        <sz val="11"/>
        <rFont val="Arial Narrow"/>
        <family val="2"/>
      </rPr>
      <t>En la revisión desarrollada por el equipo auditor de la información reportada a través del aplicativo SIGMA a corte  31 de agosto del 2023, se evidencia registrado el estado de ocupación en SIGMA de los FMI que hicieron parte  de la muestra definida para ser evaluada con diferencias con las aprobaciones realizadas en: Dando como resultado el 80% correspondiente a dieciséis FMI con estado diferente en el inventario de la decisión  aprobada dentro del comité y un 20% de cuatro FMI 200-9055, 50C-1205768, 50C-1349334, 50C-1673620 con  estado acorde a dichas decisiones</t>
    </r>
  </si>
  <si>
    <r>
      <rPr>
        <b/>
        <sz val="10"/>
        <rFont val="Arial"/>
        <family val="2"/>
      </rPr>
      <t xml:space="preserve">Resultado del Seguimiento:  </t>
    </r>
    <r>
      <rPr>
        <sz val="10"/>
        <rFont val="Arial"/>
        <family val="2"/>
      </rPr>
      <t xml:space="preserve">La evidencia no es acorde con el entregable establecido en el Plan de Mejoramiento Interno.  No se puede determinar como cumplida y efectiva.
</t>
    </r>
    <r>
      <rPr>
        <b/>
        <sz val="10"/>
        <rFont val="Arial"/>
        <family val="2"/>
      </rPr>
      <t>Evidencia revisada</t>
    </r>
    <r>
      <rPr>
        <sz val="10"/>
        <rFont val="Arial"/>
        <family val="2"/>
      </rPr>
      <t xml:space="preserve">: De acuerdo al documento soporte allegado (Memorando 20211900063213 del 19-mar-2024) es anterior a la fecha de suscripción del Plan de Mejoramiento Interno.  Y  dado que la activida indica  que el memorando debe informar que las visitas deben contar con un tiempo no menor mayo a 6 meses de actualización.  
</t>
    </r>
    <r>
      <rPr>
        <b/>
        <sz val="10"/>
        <rFont val="Arial"/>
        <family val="2"/>
      </rPr>
      <t>Porcentaje de Avance</t>
    </r>
    <r>
      <rPr>
        <sz val="10"/>
        <rFont val="Arial"/>
        <family val="2"/>
      </rPr>
      <t xml:space="preserve">: 0%
</t>
    </r>
    <r>
      <rPr>
        <b/>
        <sz val="10"/>
        <rFont val="Arial"/>
        <family val="2"/>
      </rPr>
      <t xml:space="preserve">Recomendación:  </t>
    </r>
    <r>
      <rPr>
        <sz val="10"/>
        <rFont val="Arial"/>
        <family val="2"/>
      </rPr>
      <t xml:space="preserve">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</si>
  <si>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t>Seguimiento de Gerencia Comercial de la remisión de Gerencias Regionales  de los casos aprobados en Comité Regional y consolidación Observaciones Comité de Nivel Central y posterior retroalimentación a Regionales</t>
    </r>
    <r>
      <rPr>
        <sz val="11"/>
        <rFont val="Arial Narrow"/>
        <family val="2"/>
      </rPr>
      <t xml:space="preserve"> no se evidencia el seguimiento y control de la ejecución de la Gerencia Comercial como  2da línea en el término establecido de la evaluación del reporte de la base de control actualizada de los casos  aprobados durante el mes anterior por parte de las Gerencias Regionales y que les deben remitir los cinco (5)  primeros días hábiles de cada mes, para el respectivo seguimiento y evaluación de la presentación de las  observaciones y consideraciones al Comité de Nivel Central y a las Gerencias Regionales, para dar cumplimiento  a las decisiones tomadas por la Junta Directiva y los lineamientos establecidos dentro de la Metodología de  administración de bienes, según versiones evaluadas versión 12 del 30 de noviembre de 2022, versión 13 del 22  de marzo de 2023 y versión 14 del 24 de abril de 2023 Esta falencia en la actividad de control y de seguimiento de  los casos aprobados en las regionales y nivel central evidencia situaciones que pueden generar posibles  materializaciones de riesgos con impactos económicos y reputacionales.</t>
    </r>
  </si>
  <si>
    <r>
      <t xml:space="preserve">Negocios aprobados en el sistema SIGMA que tiene cuota pendiente por facturar. </t>
    </r>
    <r>
      <rPr>
        <sz val="10"/>
        <rFont val="Arial Narrow"/>
        <family val="2"/>
      </rPr>
      <t xml:space="preserve">De la muestra realizada con la información cargada por la Regional Sur Occidente en la capeta publica compartida  No. 91, se evidencio el FMI 370-593683 presentado en Comité regional No. 3 del 30-ene-2023 con decisión del  comité regional “Recomendado” y presentado en Comité nivel central No.1 del 13 de febrero de 2023 con decisión  del comité nivel central “aprobado”. Se evidencia la aprobación en el sistema SIGMA del contrato de transacción #11357 con fecha de aprobación del  contrato el 29 de marzo de 2023, fecha posterior a la facturación realizada el 25 de cada mes, quedando a una  cuota que no queda vigente la fecha de facturación. </t>
    </r>
  </si>
  <si>
    <r>
      <t xml:space="preserve">Seguimiento actas de comité de negocios regional  </t>
    </r>
    <r>
      <rPr>
        <sz val="11"/>
        <rFont val="Arial Narrow"/>
        <family val="2"/>
      </rPr>
      <t xml:space="preserve"> se evidencia falta de ejecución de puntos de control por parte de los secretarios  técnicos de cada comité regional para garantizar el cumplimiento de los requisitos y correcta completitud de los  documentos, según lo establecido en la resolución 892 de 2017, teniendo en cuenta que los soportes, son las  evidencias reales y materiales que respaldan las decisiones del Comité negocios regional y Comité de negocios central.</t>
    </r>
  </si>
  <si>
    <r>
      <rPr>
        <b/>
        <sz val="10"/>
        <rFont val="Arial"/>
        <family val="2"/>
      </rPr>
      <t>Resultado de seguimiento</t>
    </r>
    <r>
      <rPr>
        <sz val="10"/>
        <rFont val="Arial"/>
        <family val="2"/>
      </rPr>
      <t xml:space="preserve">: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t>
    </r>
    <r>
      <rPr>
        <b/>
        <sz val="10"/>
        <rFont val="Arial"/>
        <family val="2"/>
      </rPr>
      <t>Estado</t>
    </r>
    <r>
      <rPr>
        <sz val="10"/>
        <rFont val="Arial"/>
        <family val="2"/>
      </rPr>
      <t xml:space="preserve">: Sin evidencia de ejecución.
</t>
    </r>
    <r>
      <rPr>
        <b/>
        <sz val="10"/>
        <rFont val="Arial"/>
        <family val="2"/>
      </rPr>
      <t>Porcentaje de avance</t>
    </r>
    <r>
      <rPr>
        <sz val="10"/>
        <rFont val="Arial"/>
        <family val="2"/>
      </rPr>
      <t xml:space="preserve">: 0%.
</t>
    </r>
    <r>
      <rPr>
        <b/>
        <sz val="10"/>
        <rFont val="Arial"/>
        <family val="2"/>
      </rPr>
      <t>Recomendación</t>
    </r>
    <r>
      <rPr>
        <sz val="10"/>
        <rFont val="Arial"/>
        <family val="2"/>
      </rPr>
      <t xml:space="preserve">:  Por ende continua en el Plan de Mejoramiento Interno, para reformulación de la actividad, la evidencia y la fecha de cierre, con el objetivo de garantizar una revisión efectiva de la oportunidad de mejora y asegurar el cumplimento de ejecución al 100%.  Adicionalmente, en caso de solicitar una reformulación, esta deberá tramitarse formalmente mediante correo o memorando del jefe inmediato dirigo a la Jefatura de la OCI,  con el fin de socializar los compromisos adquiridos y garantizar el cumplimiento efetivo de lo reformulado.  </t>
    </r>
  </si>
  <si>
    <r>
      <t xml:space="preserve">Informes mediante los formatos F-BS3-178 "Informe de ejecución de contratos" y F-BS3-333 "Formato evaluación proveedores". 
</t>
    </r>
    <r>
      <rPr>
        <b/>
        <u/>
        <sz val="11"/>
        <rFont val="Arial Narrow"/>
        <family val="2"/>
      </rPr>
      <t>Comentario OCI:</t>
    </r>
    <r>
      <rPr>
        <sz val="11"/>
        <rFont val="Arial Narrow"/>
        <family val="2"/>
      </rPr>
      <t xml:space="preserve">
</t>
    </r>
    <r>
      <rPr>
        <b/>
        <sz val="11"/>
        <rFont val="Arial Narrow"/>
        <family val="2"/>
      </rPr>
      <t>Código Antes de Rediseño:</t>
    </r>
    <r>
      <rPr>
        <sz val="11"/>
        <rFont val="Arial Narrow"/>
        <family val="2"/>
      </rPr>
      <t xml:space="preserve">
 F-BS3-178
F-BS3-333
</t>
    </r>
    <r>
      <rPr>
        <b/>
        <sz val="11"/>
        <rFont val="Arial Narrow"/>
        <family val="2"/>
      </rPr>
      <t>Código Después de Rediseño:</t>
    </r>
    <r>
      <rPr>
        <sz val="11"/>
        <rFont val="Arial Narrow"/>
        <family val="2"/>
      </rPr>
      <t xml:space="preserve">
FO-GC-003
FO-GC-038</t>
    </r>
  </si>
  <si>
    <r>
      <rPr>
        <b/>
        <sz val="11"/>
        <rFont val="Arial Narrow"/>
        <family val="2"/>
      </rPr>
      <t>Resultado de seguimiento</t>
    </r>
    <r>
      <rPr>
        <sz val="11"/>
        <rFont val="Arial Narrow"/>
        <family val="2"/>
      </rPr>
      <t xml:space="preserve">: El seguimiento realizado permitió establecer que la acción fue desarrollada de manera parcial, con evidencias que no resultan suficientes para demostrar la mitigación de la oportunidad de mejora. Si bien se observaron algunos avances, estos no son concluyentes frente al objetivo planteado, por lo cual la acción se califica como inefectiva.
</t>
    </r>
    <r>
      <rPr>
        <b/>
        <sz val="11"/>
        <rFont val="Arial Narrow"/>
        <family val="2"/>
      </rPr>
      <t xml:space="preserve">Evidencia revisada: </t>
    </r>
    <r>
      <rPr>
        <sz val="11"/>
        <rFont val="Arial Narrow"/>
        <family val="2"/>
      </rPr>
      <t xml:space="preserve">Se revisaron los documentos adjuntos como soportes; sin embargo, las evidencias no guardan relación directa con lo establecido en el plan de mejoramiento interno, ni en cuanto a la actividad ni en cuanto a la evidencia definida, y tampoco se identifican fechas de inicio y cierre. En el plan se había establecido: “Realizar informes de manera mensual a las diferentes firmas de avalúos mediante los formatos F-BS3-178 ‘Informe de ejecución de contratos’ y F-BS3-333 ‘Formato evaluación proveedores’”. No obstante, dichos informes no fueron presentados, lo cual dificulta contar con resultados medibles frente al objetivo planteado. Por otra parte, se evidenció la existencia de una matriz de calificación, actas de reunión con las firmas evaluadoras y otros documentos, que permiten identificar ciertos avances frente al cumplimiento de las actividades a cargo, pero que no se relacionan directamente con lo definido en el PMI.
</t>
    </r>
    <r>
      <rPr>
        <b/>
        <sz val="11"/>
        <rFont val="Arial Narrow"/>
        <family val="2"/>
      </rPr>
      <t>Porcentaje de avance:</t>
    </r>
    <r>
      <rPr>
        <sz val="11"/>
        <rFont val="Arial Narrow"/>
        <family val="2"/>
      </rPr>
      <t xml:space="preserve"> 40%
</t>
    </r>
    <r>
      <rPr>
        <b/>
        <sz val="11"/>
        <rFont val="Arial Narrow"/>
        <family val="2"/>
      </rPr>
      <t xml:space="preserve">Recomendación: </t>
    </r>
    <r>
      <rPr>
        <sz val="11"/>
        <rFont val="Arial Narrow"/>
        <family val="2"/>
      </rPr>
      <t>Por lo anterior, se recomienda reformular la actividad, la evidencia y las fechas, con el fin de garantizar una revisión integral de la oportunidad de mejora y asegurar que su cumplimiento alcance el 100%. Adicionalmente, en caso de solicitar una reformulación, esta deberá tramitarse formalmente mediante correo o memorando del jefe inmediato dirigido a la OCI, con el fin de socializar los compromisos adquiridos y garantizar el cumplimiento efectivo de lo reformulado.</t>
    </r>
  </si>
  <si>
    <r>
      <rPr>
        <b/>
        <sz val="11"/>
        <rFont val="Arial Narrow"/>
        <family val="2"/>
      </rPr>
      <t>Resultado de seguimiento:</t>
    </r>
    <r>
      <rPr>
        <sz val="11"/>
        <rFont val="Arial Narrow"/>
        <family val="2"/>
      </rPr>
      <t xml:space="preserve">Se evidencia que el área cumplió con la acción establecida dentro del plan de mejoramiento interno, aportando la documentación soporte, aunque la vigencia de los soportes corresponde al año 2025 y no al 2024. No obstante,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Se verificaron los tres (3) entregables requeridos en el PMI, constatando el cumplimiento en relación con lo señalado en la actividad. Si bien las fechas de las evidencias no estaban contempladas en el plan de mejoramiento inicial, estas se entienden como una estrategia de administración que contribuyó de manera directa a atacar la causa raíz de la oportunidad de mejora.
</t>
    </r>
    <r>
      <rPr>
        <b/>
        <sz val="11"/>
        <rFont val="Arial Narrow"/>
        <family val="2"/>
      </rPr>
      <t xml:space="preserve">Porcentaje de avance: </t>
    </r>
    <r>
      <rPr>
        <sz val="11"/>
        <rFont val="Arial Narrow"/>
        <family val="2"/>
      </rPr>
      <t>100%.</t>
    </r>
  </si>
  <si>
    <r>
      <rPr>
        <b/>
        <sz val="11"/>
        <rFont val="Arial Narrow"/>
        <family val="2"/>
      </rPr>
      <t>Resultado de seguimiento:</t>
    </r>
    <r>
      <rPr>
        <sz val="11"/>
        <rFont val="Arial Narrow"/>
        <family val="2"/>
      </rPr>
      <t xml:space="preserve">Se evidencia que el área cumplió con la acción establecida dentro del plan de mejoramiento interno, aportando la documentación relacionada con el Instructivo “Método de Cálculo para Actualización de Avalúos Comerciales de Bienes Inmuebles”. Adicional, la actividad se ejecutó conforme a lo previsto y permitió mitigar la oportunidad de mejora identificada; en consecuencia, la acción se califica como efectiva.
</t>
    </r>
    <r>
      <rPr>
        <b/>
        <sz val="11"/>
        <rFont val="Arial Narrow"/>
        <family val="2"/>
      </rPr>
      <t xml:space="preserve">Evidencia revisada: </t>
    </r>
    <r>
      <rPr>
        <sz val="11"/>
        <rFont val="Arial Narrow"/>
        <family val="2"/>
      </rPr>
      <t xml:space="preserve">Se verificó en la intranet/mapa de procesos la publicación del Instructivo “Método de Cálculo para Actualización de Avalúos Comerciales de Bienes Inmuebles”, creado en la vigencia 2024 y contribuyó de manera directa a atacar la causa raíz de la oportunidad de mejora.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</si>
  <si>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Se evidencia que el área cumplió con la acción establecida dentro del plan de mejoramiento interno, aportando la documentación relacionada con el Procedimiento de Actualización de Avalúos Comerciales de Bienes Inmuebles, aunque la vigencia del soporte corresponde al año 2025 y no al 2024. No obstante,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en la intranet/mapa de procesos la publicación del Procedimiento de Actualización de Avalúos Comerciales de Bienes Inmuebles, creado en la vigencia 2025. Si bien la fecha de la evidencia no estaba contemplada en el plan de mejoramiento inicial, esta se entiende como una estrategia que contribuyó de manera directa a atacar la causa raíz de la oportunidad de mejora.
</t>
    </r>
    <r>
      <rPr>
        <b/>
        <sz val="11"/>
        <rFont val="Arial Narrow"/>
        <family val="2"/>
      </rPr>
      <t>Porcentaje de avance:</t>
    </r>
    <r>
      <rPr>
        <sz val="11"/>
        <rFont val="Arial Narrow"/>
        <family val="2"/>
      </rPr>
      <t xml:space="preserve"> 100%.</t>
    </r>
  </si>
  <si>
    <r>
      <rPr>
        <b/>
        <sz val="11"/>
        <rFont val="Arial Narrow"/>
        <family val="2"/>
      </rPr>
      <t xml:space="preserve">Resultado de seguimiento: </t>
    </r>
    <r>
      <rPr>
        <sz val="11"/>
        <rFont val="Arial Narrow"/>
        <family val="2"/>
      </rPr>
      <t xml:space="preserve">El seguimiento realizado permitió establecer que la acción fue desarrollada de manera parcial, con evidencias que no resultan suficientes para demostrar la implementación del módulo en SIGMA 2.0. Si bien se observaron algunos avances, estos no son concluyentes frente al objetivo planteado, por lo cual la acción se califica como inefectiva.
</t>
    </r>
    <r>
      <rPr>
        <b/>
        <sz val="11"/>
        <rFont val="Arial Narrow"/>
        <family val="2"/>
      </rPr>
      <t xml:space="preserve">Evidencia revisada: </t>
    </r>
    <r>
      <rPr>
        <sz val="11"/>
        <rFont val="Arial Narrow"/>
        <family val="2"/>
      </rPr>
      <t xml:space="preserve">Se verificó la trazabilidad de las observaciones, las mesas de trabajo, el despliegue de cambios, los ambientes de prueba y el seguimiento al ajuste del módulo. Estos elementos permiten identificar ciertos avances frente al cumplimiento de las actividades a cargo; sin embargo, no guardan relación directa con lo establecido en el PMI.
</t>
    </r>
    <r>
      <rPr>
        <b/>
        <sz val="11"/>
        <rFont val="Arial Narrow"/>
        <family val="2"/>
      </rPr>
      <t>Porcentaje de avance:</t>
    </r>
    <r>
      <rPr>
        <sz val="11"/>
        <rFont val="Arial Narrow"/>
        <family val="2"/>
      </rPr>
      <t xml:space="preserve"> 70%.
</t>
    </r>
    <r>
      <rPr>
        <b/>
        <sz val="11"/>
        <rFont val="Arial Narrow"/>
        <family val="2"/>
      </rPr>
      <t>Recomendación</t>
    </r>
    <r>
      <rPr>
        <sz val="11"/>
        <rFont val="Arial Narrow"/>
        <family val="2"/>
      </rPr>
      <t>: Por lo anterior, se recomienda solicitar reformulacion de la evidencia y ampliacion de las fechas, con el fin de garantizar una revisión integral de la oportunidad de mejora y asegurar que su cumplimiento alcance el 100%. Adicionalmente, en caso de solicitar una reformulación, esta deberá tramitarse formalmente mediante correo o memorando del jefe inmediato dirigido a la OCI, con el fin de socializar los compromisos adquiridos y garantizar el cumplimiento efectivo de lo reformulado.</t>
    </r>
  </si>
  <si>
    <t xml:space="preserve">Realizar el saneamiento de 718 folios que los contratos de arriendo no cumplen con la Metologia de la Administración de los Bienes del FRISCO. </t>
  </si>
  <si>
    <t xml:space="preserve">Realizar el saneamiento de 383 folios  que los contratos de arriendo no cumplen con la Metologia de la Administración de los Bienes del FRISCO. </t>
  </si>
  <si>
    <t>Se presentan soportes de la remoción del depositario. Al corte de agosto de 2024 la base de SIGMA refleja el FMI en administración directa.
Al revisar los 22 FMI remitidos por la Dirección para la Democratización de Activos Inmuebles Rurales, se evidenció que para el caso 470-14427 se encuentra descargado desde diciembre de 2023 con Depositario vigente, por lo tanto, se sugiere con las áreas responsables realizar las gestiones correspondientes para la remoción del depositario.</t>
  </si>
  <si>
    <t>Se presenta evidencia de Ticket No 94968 del 10 de enero de 2024 y un pantallazo de la alerta generada en el sistema.
Al revisar los 22 FMI remitidos por la Dirección para la Democratización de Activos Inmuebles Rurales, se evidenció que para el caso 470-14427 se encuentra descargado desde diciembre de 2023 con Depositario vigente, la activación de la alerta se generó desde enero de 2024, en ese caso, se sugiere con las áreas responsables realizar las gestiones correspondientes para la remoción del depositario.</t>
  </si>
  <si>
    <r>
      <t xml:space="preserve">Se presentó acta de la sesión No 40 del 07 de diciembre de 2023 en donde fue aprobada la solicitud de </t>
    </r>
    <r>
      <rPr>
        <i/>
        <sz val="11"/>
        <rFont val="Arial Narrow"/>
        <family val="2"/>
      </rPr>
      <t>"Lineamiento general de aprobación de remociones de depositarios y destinatarios para las destinaciones definitivas"</t>
    </r>
    <r>
      <rPr>
        <sz val="11"/>
        <rFont val="Arial Narrow"/>
        <family val="2"/>
      </rPr>
      <t>.
La actividad se cierra teniendo en cuenta que se cumplió, pero hasta tanto no se pueda verificar que se haya cumplido el lineamiento del Comité frente a la remoción del depositario provisional de los activos con destinación definitiva, no se puede determinar la efectvidad.
De la información que reporta la Dirección para la Democratización de Activos Inmuebles Rurales, al corte del seguimiento se encuentran 10 FMI con acto administrativo de Destinacíón Definitiva que aún tienen depositario vigente. En este caso, se remite el plan de Mejoramiento a la Gerencia de Depositarios, Mandatarios y Liquidadores para que incluya una actividad asociada al control y gestión que deben realizar para la remoción de los depositarios.</t>
    </r>
  </si>
  <si>
    <r>
      <rPr>
        <b/>
        <sz val="11"/>
        <rFont val="Arial Narrow"/>
        <family val="2"/>
      </rPr>
      <t>Resultado de seguimiento:</t>
    </r>
    <r>
      <rPr>
        <sz val="11"/>
        <rFont val="Arial Narrow"/>
        <family val="2"/>
      </rPr>
      <t xml:space="preserve">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t>
    </r>
    <r>
      <rPr>
        <b/>
        <sz val="11"/>
        <rFont val="Arial Narrow"/>
        <family val="2"/>
      </rPr>
      <t xml:space="preserve">Porcentaje de avance: </t>
    </r>
    <r>
      <rPr>
        <sz val="11"/>
        <rFont val="Arial Narrow"/>
        <family val="2"/>
      </rPr>
      <t xml:space="preserve">0%.
</t>
    </r>
    <r>
      <rPr>
        <b/>
        <sz val="11"/>
        <rFont val="Arial Narrow"/>
        <family val="2"/>
      </rPr>
      <t>Recomendación:</t>
    </r>
    <r>
      <rPr>
        <sz val="11"/>
        <rFont val="Arial Narrow"/>
        <family val="2"/>
      </rPr>
      <t xml:space="preserve">
Se recomienda a la Gerencia de Depositarios revisar lo pertinente al correo remitido desde la OCI el 16/08/2024, en el cual se indicó que “no se definieron actividades a la OM 3 por parte de la Gerencia de Depositarios, Mandatarios y Liquidadores”. En este sentido, resulta necesario reformular los campos correspondientes a la oportunidad de mejora No. 3 —causas encontradas, actividad, evidencia y fechas— con el fin de garantizar una revisión integral y asegurar su cumplimiento.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</si>
  <si>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t xml:space="preserve">En el seguimiento se informó que la evidencia presentada (pantallazo de una convocatoria de reunión) no permite validar si efectivamente se realizó la mesa de trabajo. Por lo tanto, se sugirió el cambio de entreglable con respecto a la responsabilidad de la Dirección de Rurales.
En mesa de trabajo de seguimiento se pudo verifcar la entrega que realiza directamente  la Dirección de Rurales, el cargue del acta de visita en SIGMA y los memorando en los cuales se reitera a las Direcciones Territoriales el alistamiento de los activos y la responsabilidad de entrega material.
La actividad se cierra teniendo en cuenta que se cumplió, pero hasta tanto no se pueda verificar el cumplimiento de las entregas materiales de todos los activos con destinación definitva no se puede determinar la efectvidad.
De la información que reporta la Dirección para la Democratización de Activos Inmuebles Rurales, al corte del seguimiento no se han entregado materialmente 130 FMI de 170 con acto administrativo de Destinacíón Definitiva. En este caso, se remite el plan de Mejoramiento a las Direcciones Territoriales para que incluyan una actividad asociada a la  gestión que deben realizar.
</t>
  </si>
  <si>
    <r>
      <rPr>
        <b/>
        <sz val="11"/>
        <rFont val="Arial Narrow"/>
        <family val="2"/>
      </rPr>
      <t>Resultado de seguimiento:</t>
    </r>
    <r>
      <rPr>
        <sz val="11"/>
        <rFont val="Arial Narrow"/>
        <family val="2"/>
      </rPr>
      <t xml:space="preserve">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t>
    </r>
    <r>
      <rPr>
        <b/>
        <sz val="11"/>
        <rFont val="Arial Narrow"/>
        <family val="2"/>
      </rPr>
      <t xml:space="preserve">Porcentaje de avance: </t>
    </r>
    <r>
      <rPr>
        <sz val="11"/>
        <rFont val="Arial Narrow"/>
        <family val="2"/>
      </rPr>
      <t xml:space="preserve">0%.
</t>
    </r>
    <r>
      <rPr>
        <b/>
        <sz val="11"/>
        <rFont val="Arial Narrow"/>
        <family val="2"/>
      </rPr>
      <t>Recomendación:</t>
    </r>
    <r>
      <rPr>
        <sz val="11"/>
        <rFont val="Arial Narrow"/>
        <family val="2"/>
      </rPr>
      <t xml:space="preserve">
Se recomienda a la Direccion Territorial encargada revisar lo pertinente al correo remitido desde la OCI el 16/08/2024, en relacion con el numera III de la mesa de trabajo efectuada el 14 de agosto de 2024. En este sentido, resulta necesario reformular los campos correspondientes a la oportunidad de mejora No. 4 —causas encontradas, actividad, resposable, evidencia y fechas— con el fin de garantizar una revisión integral y asegurar su cumplimiento.
Adicionalmente, en caso de solicitar una reformulación, esta deberá tramitarse formalmente mediante correo o memorando del jefe inmediato dirigido a la OCI, con el fin de revisar y socializar los compromisos, garantizando el cumplimiento efectivo de lo reformulado o la validez de la justificación presentada.</t>
    </r>
  </si>
  <si>
    <t>En el seguimiento se informó que la evidencia presentada (pantallazo de una convocatoria de reunión) no permite validar si efectivamente se realizó la mesa de trabajo. Por lo tanto, se sugirió el cambio de entreglable con respecto a la responsabilidad de la Dirección de Rurales.
En mesa de trabajo de seguimiento se pudo verifcar los memorando en los cuales se reitera a las Direcciones Territoriales el alistamiento de los activos y la responsabilidad de entrega material.  Por lo tanto, la actividad se cierra teniendo en cuenta que la Dirección de Rurales cumple con su responsabilidad e informa y reitera el desarrollo del procedimiento, pero es importante que se incluya dentro del plan de mejoramiento una actividad por parte de las Direcciones Territoriales  frente a las gestiones que realizan para garantizar el saneamiento de los inmuebles.</t>
  </si>
  <si>
    <r>
      <rPr>
        <b/>
        <sz val="11"/>
        <rFont val="Arial Narrow"/>
        <family val="2"/>
      </rPr>
      <t>Resultado de seguimiento:</t>
    </r>
    <r>
      <rPr>
        <sz val="11"/>
        <rFont val="Arial Narrow"/>
        <family val="2"/>
      </rPr>
      <t xml:space="preserve"> Durante el seguimiento, si bien se evidenció el cargue de algunos documentos, no se encontró información relacionada con los campos de causas encontradas, actividad, responsable, evidencia y fechas. En consecuencia, no fue posible verificar avances ni resultados; por lo anterior, al no exitir una acción se califica como inefectiva a la fecha del seguimiento y permanece en el Plan de Mejoramiento Interno para su reformulación.
</t>
    </r>
    <r>
      <rPr>
        <b/>
        <sz val="11"/>
        <rFont val="Arial Narrow"/>
        <family val="2"/>
      </rPr>
      <t>Estado:</t>
    </r>
    <r>
      <rPr>
        <sz val="11"/>
        <rFont val="Arial Narrow"/>
        <family val="2"/>
      </rPr>
      <t xml:space="preserve"> No se cuenta con la información correspondiente a causas encontradas, actividad, responsable, evidencia y fechas, necesaria para la verificación.
</t>
    </r>
    <r>
      <rPr>
        <b/>
        <sz val="11"/>
        <rFont val="Arial Narrow"/>
        <family val="2"/>
      </rPr>
      <t>Porcentaje de avance:</t>
    </r>
    <r>
      <rPr>
        <sz val="11"/>
        <rFont val="Arial Narrow"/>
        <family val="2"/>
      </rPr>
      <t xml:space="preserve"> 0%.
</t>
    </r>
    <r>
      <rPr>
        <b/>
        <sz val="11"/>
        <rFont val="Arial Narrow"/>
        <family val="2"/>
      </rPr>
      <t xml:space="preserve">Recomendación: </t>
    </r>
    <r>
      <rPr>
        <sz val="11"/>
        <rFont val="Arial Narrow"/>
        <family val="2"/>
      </rPr>
      <t>Se recomienda a la Dirección Territorial encargada revisar lo pertinente al correo remitido desde la OCI el 16/08/2024, en relación con el numeral III de la mesa de trabajo efectuada el 14 de agosto de 2024. En este sentido, resulta necesario reformular los campos correspondientes a la oportunidad de mejora No. 5 —causas encontradas, actividad, responsable, evidencia y fechas—, con el fin de garantizar una revisión integral y asegurar su cumplimiento.
Adicionalmente, en caso de solicitar una reformulación o la justificación de eliminación,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</si>
  <si>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Sin evidencia de ejecución.
</t>
    </r>
    <r>
      <rPr>
        <b/>
        <sz val="11"/>
        <rFont val="Arial Narrow"/>
        <family val="2"/>
      </rPr>
      <t xml:space="preserve">Porcentaje de avance: </t>
    </r>
    <r>
      <rPr>
        <sz val="11"/>
        <rFont val="Arial Narrow"/>
        <family val="2"/>
      </rPr>
      <t xml:space="preserve">0%.
</t>
    </r>
    <r>
      <rPr>
        <b/>
        <sz val="11"/>
        <rFont val="Arial Narrow"/>
        <family val="2"/>
      </rPr>
      <t>Recomendación:</t>
    </r>
    <r>
      <rPr>
        <sz val="11"/>
        <rFont val="Arial Narrow"/>
        <family val="2"/>
      </rPr>
      <t xml:space="preserve">
Se recomienda al GIT de Archivo y Correspondencia revisar lo pertinente al correo remitido desde la OCI el 16/08/2024, en el cual se indicó que “la actividad que queda abierta a cargo del GIT de Archivo y Correspondencia, es importante que se incluya fecha final de ejecución, ya que, se cuenta con solicitudes de levantamiento de la TRD por parte del área misional, sin embargo, al corte del seguimiento no se cuenta aún con serie o subserie especifica de la información asociada a las Destinaciones Definitivas.. En este sentido, resulta necesario reformular los campos correspondientes a la observacion 1  —causas encontradas, actividad, evidencia y fechas— con el fin de garantizar una revisión integral y asegurar su cumplimiento.
Adicionalmente, en caso de solicitar una reformulación, esta deberá tramitarse formalmente mediante correo o memorando del jefe inmediato dirigido a la OCI, con el fin de revisar y socializar los compromisos, garantizando el cumplimiento efectivo de lo reformulado o la validez de la justificación presentada.</t>
    </r>
  </si>
  <si>
    <r>
      <rPr>
        <b/>
        <sz val="11"/>
        <rFont val="Arial Narrow"/>
        <family val="2"/>
      </rPr>
      <t>Resultado de seguimiento</t>
    </r>
    <r>
      <rPr>
        <sz val="11"/>
        <rFont val="Arial Narrow"/>
        <family val="2"/>
      </rPr>
      <t xml:space="preserve">: Se evidencia que el área cumplió con la acción establecida dentro del Plan de Mejoramiento Interno, aportando la documentación relacionada con el Procedimiento de Préstamo del FRISCO a Sociedades (PR-GF-001). Adicionalmente,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en la intranet/mapa de procesos la publicación del Procedimiento de Préstamo del FRISCO a Sociedades (PR-GF-001), actualizado en la vigencia 2025, el cual contribuyó de manera directa a atender la causa raíz de la oportunidad de mejora.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</si>
  <si>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El seguimiento realizado permitió establecer que la acción fue desarrollada de manera parcial, con evidencias que no resultan suficientes para demostrar la socialización del Procedimiento de Préstamo del FRISCO a Sociedades (PR-GF-001) ante la Dirección de Seguimiento y Control de Liquidaciones. No obstante, sí se evidencia la gestión del espacio para efectuar dicha socialización. En consecuencia, y dado que los avances no son concluyentes frente al objetivo planteado, la acción se valora como parcialmente efectiva (en curso) en su alcance actual.
</t>
    </r>
    <r>
      <rPr>
        <b/>
        <sz val="11"/>
        <rFont val="Arial Narrow"/>
        <family val="2"/>
      </rPr>
      <t>Evidencia revisada:</t>
    </r>
    <r>
      <rPr>
        <sz val="11"/>
        <rFont val="Arial Narrow"/>
        <family val="2"/>
      </rPr>
      <t xml:space="preserve"> Se verificó la trazabilidad de la gestión del espacio para la socialización del procedimiento, observándose una agenda para el 10 de octubre de 2025, dentro del rango de fechas de cumplimiento de la oportunidad de mejora. Estos elementos permiten identificar avances en la ejecución de las actividades a cargo, aunque aún no acreditan la socialización realizada.
</t>
    </r>
    <r>
      <rPr>
        <b/>
        <sz val="11"/>
        <rFont val="Arial Narrow"/>
        <family val="2"/>
      </rPr>
      <t xml:space="preserve">Porcentaje de avance: </t>
    </r>
    <r>
      <rPr>
        <sz val="11"/>
        <rFont val="Arial Narrow"/>
        <family val="2"/>
      </rPr>
      <t xml:space="preserve">50%.
</t>
    </r>
    <r>
      <rPr>
        <b/>
        <sz val="11"/>
        <rFont val="Arial Narrow"/>
        <family val="2"/>
      </rPr>
      <t xml:space="preserve">Recomendación: </t>
    </r>
    <r>
      <rPr>
        <sz val="11"/>
        <rFont val="Arial Narrow"/>
        <family val="2"/>
      </rPr>
      <t>Se recomienda al área continuar con la ejecución de la actividad, a fin de que en la próxima revisión del PMI se garantice una revisión integral de la oportunidad de mejora y se asegure que su cumplimiento alcance el 100%.</t>
    </r>
  </si>
  <si>
    <r>
      <rPr>
        <b/>
        <sz val="11"/>
        <rFont val="Arial Narrow"/>
        <family val="2"/>
      </rPr>
      <t>Resultado de seguimiento:</t>
    </r>
    <r>
      <rPr>
        <sz val="11"/>
        <rFont val="Arial Narrow"/>
        <family val="2"/>
      </rPr>
      <t xml:space="preserve"> Se evidencia que el área cumplió con la acción establecida dentro del Plan de Mejoramiento Interno, aportando la documentación relacionada con los estados financieros de la sociedad CONSTRUCCIONES MIRAMAR. Se deja claridad en que la sociedad fue liquidada en 2022, motivo por el cual las evidencias de los últimos estados financieros corresponden a esa vigencia. Adicionalmente, la actividad se ejecutó conforme a lo previsto y permitió mitigar la oportunidad de mejora identificada; en consecuencia, la acción se califica como efectiva.
</t>
    </r>
    <r>
      <rPr>
        <b/>
        <sz val="11"/>
        <rFont val="Arial Narrow"/>
        <family val="2"/>
      </rPr>
      <t xml:space="preserve">Evidencia revisada: </t>
    </r>
    <r>
      <rPr>
        <sz val="11"/>
        <rFont val="Arial Narrow"/>
        <family val="2"/>
      </rPr>
      <t xml:space="preserve">Se verificó el documento anexo relativo a la liquidación de la sociedad CONSTRUCCIONES MIRAMAR. En virtud de ello, la actualización de estados financieros aplica hasta la vigencia 2022, lo que permite dar por cumplida la actividad y evidencia que esta contribuyó de manera directa a atender la causa raíz de la oportunidad de mejora.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</si>
  <si>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Se evidencia que el área cumplió con la acción establecida dentro del Plan de Mejoramiento Interno, mediante el envío de correos electrónicos a los responsables de seguimiento de sociedades para solicitar la verificación de los valores reportados por la Dirección Financiera frente a la información contable reportada por los depositarios provisionales con funciones de liquidador. Si bien la fecha de cumplimiento estaba prevista para 2024, se constata gestión tanto en 2024 como en 2025. No obstante, la actividad se ejecutó conforme a lo previsto y permitió avanzar en la mitigación de la oportunidad de mejora identificada; en consecuencia, la acción se califica como efectiva.
</t>
    </r>
    <r>
      <rPr>
        <b/>
        <sz val="11"/>
        <rFont val="Arial Narrow"/>
        <family val="2"/>
      </rPr>
      <t>Evidencia revisada:</t>
    </r>
    <r>
      <rPr>
        <sz val="11"/>
        <rFont val="Arial Narrow"/>
        <family val="2"/>
      </rPr>
      <t xml:space="preserve"> Se verificaron correos electrónicos remitidos a los responsables de seguimiento de sociedades (2024 y 2025) solicitando la confrontación de los valores reportados por la Dirección Financiera con la información contable de los depositarios provisionales con funciones de liquidador, junto con los acuses/seguimientos asociados en los que consta la gestión adelantada. Dicha trazabilidad soporta el cumplimiento de la actividad, aun cuando parte de la evidencia corresponde a la vigencia 2025.
</t>
    </r>
    <r>
      <rPr>
        <b/>
        <sz val="11"/>
        <rFont val="Arial Narrow"/>
        <family val="2"/>
      </rPr>
      <t xml:space="preserve">Porcentaje de avance: </t>
    </r>
    <r>
      <rPr>
        <sz val="11"/>
        <rFont val="Arial Narrow"/>
        <family val="2"/>
      </rPr>
      <t>100%.</t>
    </r>
  </si>
  <si>
    <r>
      <rPr>
        <b/>
        <sz val="11"/>
        <rFont val="Arial Narrow"/>
        <family val="2"/>
      </rPr>
      <t>Resultado de seguimiento:</t>
    </r>
    <r>
      <rPr>
        <sz val="11"/>
        <rFont val="Arial Narrow"/>
        <family val="2"/>
      </rPr>
      <t xml:space="preserve"> Durante el seguimiento se evidenció el cargue parcial de documentos; sin embargo, no se encontró información específica de la actividad ni de la evidencia definida. En consecuencia, no fue posible verificar avances ni resultados. Por lo anterior, y al no existir na evidencia verificable, la actividad se califica como inefectiva a la fecha del seguimiento y permanece en el Plan de Mejoramiento Interno para su reformulación.
</t>
    </r>
    <r>
      <rPr>
        <b/>
        <sz val="11"/>
        <rFont val="Arial Narrow"/>
        <family val="2"/>
      </rPr>
      <t>Estado:</t>
    </r>
    <r>
      <rPr>
        <sz val="11"/>
        <rFont val="Arial Narrow"/>
        <family val="2"/>
      </rPr>
      <t xml:space="preserve"> No se cuenta con la información correspondiente a la actividad ni con la evidencia necesaria para su verificación.
</t>
    </r>
    <r>
      <rPr>
        <b/>
        <sz val="11"/>
        <rFont val="Arial Narrow"/>
        <family val="2"/>
      </rPr>
      <t>Porcentaje de avance</t>
    </r>
    <r>
      <rPr>
        <sz val="11"/>
        <rFont val="Arial Narrow"/>
        <family val="2"/>
      </rPr>
      <t xml:space="preserve">: 40%.
</t>
    </r>
    <r>
      <rPr>
        <b/>
        <sz val="11"/>
        <rFont val="Arial Narrow"/>
        <family val="2"/>
      </rPr>
      <t>Recomendación:</t>
    </r>
    <r>
      <rPr>
        <sz val="11"/>
        <rFont val="Arial Narrow"/>
        <family val="2"/>
      </rPr>
      <t xml:space="preserve"> Se recomienda a la Dirección de Seguimiento y Control de Liquidaciones revisar lo pertinente a la oportunidad de mejora No. 3 y reformular los campos de actividad, evidencia y fechas, a fin de garantizar una revisión integral y asegurar su cumplimiento para un proximo seguimiento de PMI.
Adicionalmente, en caso de solicitar la reformulación, esta deberá tramitarse formalmente mediante correo o memorando del jefe inmediato dirigido a la OCI, con el fin de revisar y socializar los compromisos, garantizando el cumplimiento efectivo de lo reformulado o, en su defecto, la validez de la justificación presentada.</t>
    </r>
  </si>
  <si>
    <r>
      <rPr>
        <b/>
        <sz val="11"/>
        <rFont val="Arial Narrow"/>
        <family val="2"/>
      </rPr>
      <t>Resultado de seguimiento</t>
    </r>
    <r>
      <rPr>
        <sz val="11"/>
        <rFont val="Arial Narrow"/>
        <family val="2"/>
      </rPr>
      <t xml:space="preserve">: El seguimiento realizado permitió establecer que la acción fue parcialmente desarrollada, pero las evidencias aportadas no son suficientes debido a inconsistencias de fechas entre el PMI y los soportes: varios documentos son anteriores al inicio de la actividad en el PMI. En ese sentido, no se acreditan las actas de mesas de trabajo entre la Dirección de Seguimiento y Control de Liquidaciones y la Dirección Financiera relacionadas con las cuentas por cobrar entre FRISCO y sociedades. En consecuencia, y dado que los avances no son concluyentes frente al objetivo planteado, la acción se califica como inefectiva a la fecha del seguimiento.
</t>
    </r>
    <r>
      <rPr>
        <b/>
        <sz val="11"/>
        <rFont val="Arial Narrow"/>
        <family val="2"/>
      </rPr>
      <t xml:space="preserve">Evidencia revisada: </t>
    </r>
    <r>
      <rPr>
        <sz val="11"/>
        <rFont val="Arial Narrow"/>
        <family val="2"/>
      </rPr>
      <t xml:space="preserve">Se revisaron las evidencias de listado de asistencia de reuniones; pero no se cuentan con  actas de mesa de trabajo. El area cargo listados de asistencia, pero estos no son suficientes para soportar un acta ni para evidenciar decisiones o acuerdos. Adicionalmente, los listados consultados presentan fechas inferiores al inicio de la actividad establecida en el PMI. Estos elementos no permiten identificar avances verificables en la ejecución de las actividades a cargo.
</t>
    </r>
    <r>
      <rPr>
        <b/>
        <sz val="11"/>
        <rFont val="Arial Narrow"/>
        <family val="2"/>
      </rPr>
      <t>Porcentaje de avance</t>
    </r>
    <r>
      <rPr>
        <sz val="11"/>
        <rFont val="Arial Narrow"/>
        <family val="2"/>
      </rPr>
      <t>: 40%
Recomendación: Se recomienda a la Dirección de Seguimiento y Control de Liquidaciones revisar lo pertinente a la oportunidad de mejora No. 3 y reformular los campos de actividad, evidencia y fechas del PMI, armonizando los soportes con el cronograma para garantizar una revisión integral y asegurar su cumplimiento en el próximo seguimiento del PMI.
Adicionalmente, en caso de requerirse la reformulación, esta deberá tramitarse formalmente mediante correo o memorando del jefe inmediato dirigido a la OCI, a fin de revisar y socializar los compromisos, garantizando el cumplimiento efectivo de lo reformulado o, en su defecto, la validez de la justificación presentada.</t>
    </r>
  </si>
  <si>
    <r>
      <rPr>
        <b/>
        <sz val="11"/>
        <rFont val="Arial Narrow"/>
        <family val="2"/>
      </rPr>
      <t>Resultado de seguimiento:</t>
    </r>
    <r>
      <rPr>
        <sz val="11"/>
        <rFont val="Arial Narrow"/>
        <family val="2"/>
      </rPr>
      <t xml:space="preserve"> Se evidencia que el área cumplió con la acción establecida en el Plan de Mejoramiento Interno mediante la expedición y acopio de certificaciones suscritas por los depositarios provisionales, en las cuales consta que, en los estados financieros de cada sociedad, los préstamos se encuentran registrados como cuentas por pagar al FRISCO; no obstante, estas resultan idóneas y suficientes para verificar el registro contable requerido y la mitigación de la oportunidad de mejora. En consecuencia, la acción se califica como efectiva.
</t>
    </r>
    <r>
      <rPr>
        <b/>
        <sz val="11"/>
        <rFont val="Arial Narrow"/>
        <family val="2"/>
      </rPr>
      <t xml:space="preserve">Evidencia revisada: </t>
    </r>
    <r>
      <rPr>
        <sz val="11"/>
        <rFont val="Arial Narrow"/>
        <family val="2"/>
      </rPr>
      <t xml:space="preserve">Se revisaron las certificaciones emitidas por los depositarios provisionales con funciones de liquidador, por sociedad, que incluyen: identificación de la sociedad, firma responsable y expresión explícita de que los préstamos están reconocidos como cuentas por pagar al FRISCO en los estados financieros. Se revisaron anexos y soportes de trazabilidad. La evidencia es coherente en fechas y contenido con el objetivo de la actividad y soporta su cumplimiento.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</si>
  <si>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El seguimiento permitió establecer que la acción se desarrolló de manera parcial. La evidencia aportada por la Dirección de Gobierno, Control y Democratización de Sociedades corresponde a un listado de asistencia y a una grabación de la mesa de trabajo; sin embargo, estos soportes no demuestran de forma directa el “análisis de la necesidad de emisión del procedimiento” ni la definición exacta de los documentos requeridos para la solicitud de préstamos, según el caso. No se acreditan las evidencias establecidas en el PMI como lo es la acta  de mesa de trabajo, en donde se establecen por ejemplo: compromisos, conclusiones, responsables y plazos, ni insumos técnicos (borrador de procedimiento). En consecuencia, y dado que los avances no son concluyentes frente al objetivo planteado, la acción se valora como parcialmente inefectiva en su alcance actual.
</t>
    </r>
    <r>
      <rPr>
        <b/>
        <sz val="11"/>
        <rFont val="Arial Narrow"/>
        <family val="2"/>
      </rPr>
      <t>Evidencia revisada</t>
    </r>
    <r>
      <rPr>
        <sz val="11"/>
        <rFont val="Arial Narrow"/>
        <family val="2"/>
      </rPr>
      <t xml:space="preserve">: Se verificó la realización de la mesa de trabajo mediante: (i) listado de asistencia y (ii) grabación de la sesión. Estos elementos evidencian gestión de coordinación, pero no acreditan el análisis requerido ni la decisión sobre la emisión/ajuste del procedimiento que precise los documentos para las solicitudes de préstamo. No se encontró acta formal firmada con acuerdos, ni versión borrador del procedimiento al cual hacen relacion en la actividad.
</t>
    </r>
    <r>
      <rPr>
        <b/>
        <sz val="11"/>
        <rFont val="Arial Narrow"/>
        <family val="2"/>
      </rPr>
      <t>Porcentaje de avance:</t>
    </r>
    <r>
      <rPr>
        <sz val="11"/>
        <rFont val="Arial Narrow"/>
        <family val="2"/>
      </rPr>
      <t xml:space="preserve"> 40%.
</t>
    </r>
    <r>
      <rPr>
        <b/>
        <sz val="11"/>
        <rFont val="Arial Narrow"/>
        <family val="2"/>
      </rPr>
      <t xml:space="preserve">
Recomendación: </t>
    </r>
    <r>
      <rPr>
        <sz val="11"/>
        <rFont val="Arial Narrow"/>
        <family val="2"/>
      </rPr>
      <t>Se recomienda a la Dirección de Gobierno, Control y Democratización de Sociedades revisar la oportunidad de mejora No. 1.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</si>
  <si>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Resultado de seguimiento:</t>
    </r>
    <r>
      <rPr>
        <sz val="11"/>
        <rFont val="Arial Narrow"/>
        <family val="2"/>
      </rPr>
      <t xml:space="preserve"> Se evidenció cargue parcial de documentos; sin embargo, no se identificó información específica que corresponda a la actividad ni a la evidencia definida. El único soporte es el correo con asunto “SOCIALIZACIÓN DE PROCEDIMIENTOS – ENTREGABLES PLAN DE MEJORAMIENTO”, cuyo contenido no menciona la socialización del Procedimiento de Préstamo del FRISCO a Sociedades (PR-GF-001, antes P-GF3-177), ni presenta acta, oficio o productos mínimos asociados.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revisó el correo citado; si bien refleja gestión de coordinación para agendar espacios de socialización, no acredita el análisis requerido ni la decisión o ejecución de la socialización del procedimiento (PR-GF-001, antes P-GF3-177). No se encontraron acuerdos, agenda de la sesión, soportes de socialización ni oficio relacionado.
</t>
    </r>
    <r>
      <rPr>
        <b/>
        <sz val="11"/>
        <rFont val="Arial Narrow"/>
        <family val="2"/>
      </rPr>
      <t>Porcentaje de avance:</t>
    </r>
    <r>
      <rPr>
        <sz val="11"/>
        <rFont val="Arial Narrow"/>
        <family val="2"/>
      </rPr>
      <t xml:space="preserve"> 40% 
</t>
    </r>
    <r>
      <rPr>
        <b/>
        <sz val="11"/>
        <rFont val="Arial Narrow"/>
        <family val="2"/>
      </rPr>
      <t xml:space="preserve">Recomendación: </t>
    </r>
    <r>
      <rPr>
        <sz val="11"/>
        <rFont val="Arial Narrow"/>
        <family val="2"/>
      </rPr>
      <t>Se recomienda a la Dirección de Gobierno, Control y Democratización de Sociedades revisar la oportunidad de mejora No. 1.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</si>
  <si>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Resultado de seguimiento</t>
    </r>
    <r>
      <rPr>
        <sz val="11"/>
        <rFont val="Arial Narrow"/>
        <family val="2"/>
      </rPr>
      <t xml:space="preserve">: Se evidencia que el área cumplió con la acción establecida dentro del Plan de Mejoramiento Interno, aportando la documentación relacionada con el Procedimiento de Préstamo del FRISCO a Sociedades  (PR-GF-001, antes P-GF3-177). Adicionalmente,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en la intranet/mapa de procesos la publicación del Procedimiento de Préstamo del FRISCO a Sociedades  (PR-GF-001, antes P-GF3-177), actualizado en la vigencia 2025.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</si>
  <si>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Se evidenció cargue parcial de documentos; sin embargo, no se identificó información específica que corresponda a la actividad ni a la evidencia definida. El único soporte es el correo con asunto “SOCIALIZACIÓN DE PROCEDIMIENTOS – ENTREGABLES PLAN DE MEJORAMIENTO”, cuyo contenido no hace referencia a la mesa de trabajo con el equipo contable de la Dirección de Gobierno, Control y Democratización de Sociedades para la socialización y/o reestructuración del Procedimiento de Préstamos a Sociedades (PR-GF-001, antes P-GF3-177), ni presenta acta de mesa, grabaciones, lista de asistencia o productos mínimos asociados.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revisó el correo citado; si bien evidencia gestiones de coordinación para agendar espacios de socialización, no acredita el análisis requerido ni la decisión o ejecución de la socialización del procedimiento (PR-GF-001, antes P-GF3-177). No se encontraron actas de mesa de trabajo, acuerdos o agenda de sesión ni soportes de socialización relacionados.
</t>
    </r>
    <r>
      <rPr>
        <b/>
        <sz val="11"/>
        <rFont val="Arial Narrow"/>
        <family val="2"/>
      </rPr>
      <t>Porcentaje de avance</t>
    </r>
    <r>
      <rPr>
        <sz val="11"/>
        <rFont val="Arial Narrow"/>
        <family val="2"/>
      </rPr>
      <t xml:space="preserve">: 40%
</t>
    </r>
    <r>
      <rPr>
        <b/>
        <sz val="11"/>
        <rFont val="Arial Narrow"/>
        <family val="2"/>
      </rPr>
      <t>Recomendación:</t>
    </r>
    <r>
      <rPr>
        <sz val="11"/>
        <rFont val="Arial Narrow"/>
        <family val="2"/>
      </rPr>
      <t xml:space="preserve"> Se recomienda a la Dirección de Gobierno, Control y Democratización de Sociedades revisar la oportunidad de mejora No. 2 .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</si>
  <si>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Resultado de seguimiento:</t>
    </r>
    <r>
      <rPr>
        <sz val="11"/>
        <rFont val="Arial Narrow"/>
        <family val="2"/>
      </rPr>
      <t xml:space="preserve"> Se constató que el área cumplió con la acción establecida dentro del Plan de Mejoramiento Interno, aportando la documentación de las solicitudes y respuestas dirigidas a la Dirección Financiera. En los soportes se identifica lo relacionado con la Sociedad Constructora Agrícola. La actividad se ejecutó conforme a lo programado.
</t>
    </r>
    <r>
      <rPr>
        <b/>
        <sz val="11"/>
        <rFont val="Arial Narrow"/>
        <family val="2"/>
      </rPr>
      <t>Evidencia revisada:</t>
    </r>
    <r>
      <rPr>
        <sz val="11"/>
        <rFont val="Arial Narrow"/>
        <family val="2"/>
      </rPr>
      <t xml:space="preserve"> Carpeta de evidencias con los memorandos de remisión y las respuestas correspondientes, debidamente radicados.
</t>
    </r>
    <r>
      <rPr>
        <b/>
        <sz val="11"/>
        <rFont val="Arial Narrow"/>
        <family val="2"/>
      </rPr>
      <t xml:space="preserve">Porcentaje de avance: </t>
    </r>
    <r>
      <rPr>
        <sz val="11"/>
        <rFont val="Arial Narrow"/>
        <family val="2"/>
      </rPr>
      <t>100 %.</t>
    </r>
  </si>
  <si>
    <r>
      <rPr>
        <b/>
        <sz val="11"/>
        <rFont val="Arial Narrow"/>
        <family val="2"/>
      </rPr>
      <t>Resultado de seguimiento:</t>
    </r>
    <r>
      <rPr>
        <sz val="11"/>
        <rFont val="Arial Narrow"/>
        <family val="2"/>
      </rPr>
      <t xml:space="preserve"> Se evidenció cargue parcial de documentos; sin embargo, no se identificó información específica que corresponda a la actividad ni a la evidencia definida. Los únicos soportes son certificaciones de cuentas por pagar en relacion con la “CONSTRUCTORA AGRÍCOLA LTDA EN LIQUIDACIÓN”; no obstante, no se anexan el acta de la mesa (conclusiones, compromisos, responsables y plazos), grabación, lista de asistencia ni otros productos mínimos asociados. En consecuencia, no fue posible verificar avances sustantivos y la acción se califica como inefectiva a la fecha del seguimiento, permaneciendo en el Plan de Mejoramiento Interno para su reformulación.</t>
    </r>
    <r>
      <rPr>
        <b/>
        <sz val="11"/>
        <rFont val="Arial Narrow"/>
        <family val="2"/>
      </rPr>
      <t xml:space="preserve">
Evidencia revisada:</t>
    </r>
    <r>
      <rPr>
        <sz val="11"/>
        <rFont val="Arial Narrow"/>
        <family val="2"/>
      </rPr>
      <t xml:space="preserve"> Se revisaron los dos correos cargados como evidencia. Si bien reflejan gestiones y acercamientos con la sociedad Constructora Agrícola Ltda., no acreditan el análisis requerido ni la realización de la mesa de trabajo con el representante legal para validar la recepción del dinero y efectuar los ajustes correspondientes. No se encontraron acta de mesa, acuerdos, agenda de sesión ni soportes de socialización relacionados.
</t>
    </r>
    <r>
      <rPr>
        <b/>
        <sz val="11"/>
        <rFont val="Arial Narrow"/>
        <family val="2"/>
      </rPr>
      <t>Porcentaje de avance</t>
    </r>
    <r>
      <rPr>
        <sz val="11"/>
        <rFont val="Arial Narrow"/>
        <family val="2"/>
      </rPr>
      <t xml:space="preserve">: 40% 
</t>
    </r>
    <r>
      <rPr>
        <b/>
        <sz val="11"/>
        <rFont val="Arial Narrow"/>
        <family val="2"/>
      </rPr>
      <t xml:space="preserve">Recomendación: </t>
    </r>
    <r>
      <rPr>
        <sz val="11"/>
        <rFont val="Arial Narrow"/>
        <family val="2"/>
      </rPr>
      <t>Se recomienda a la Dirección de Gobierno, Control y Democratización de Sociedades revisar la oportunidad de mejora No. 3.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</si>
  <si>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 xml:space="preserve">Resultado de seguimiento: </t>
    </r>
    <r>
      <rPr>
        <sz val="11"/>
        <rFont val="Arial Narrow"/>
        <family val="2"/>
      </rPr>
      <t xml:space="preserve">Se constató que el área cumplió con la acción establecida dentro del Plan de Mejoramiento Interno, aportando la documentación de la respuesta de la Dirección Financiera. En los soportes se identifica lo relacionado con el estado y el listado de los préstamos realizados por el FRISCO. La actividad se ejecutó conforme a lo programado.
</t>
    </r>
    <r>
      <rPr>
        <b/>
        <sz val="11"/>
        <rFont val="Arial Narrow"/>
        <family val="2"/>
      </rPr>
      <t>Evidencia revisada:</t>
    </r>
    <r>
      <rPr>
        <sz val="11"/>
        <rFont val="Arial Narrow"/>
        <family val="2"/>
      </rPr>
      <t xml:space="preserve"> Carpeta de evidencias con los memorandos de remisión y las respuestas correspondientes, debidamente radicados.
</t>
    </r>
    <r>
      <rPr>
        <b/>
        <sz val="11"/>
        <rFont val="Arial Narrow"/>
        <family val="2"/>
      </rPr>
      <t xml:space="preserve">Porcentaje de avance: </t>
    </r>
    <r>
      <rPr>
        <sz val="11"/>
        <rFont val="Arial Narrow"/>
        <family val="2"/>
      </rPr>
      <t>100 %.</t>
    </r>
  </si>
  <si>
    <r>
      <rPr>
        <b/>
        <sz val="11"/>
        <rFont val="Arial Narrow"/>
        <family val="2"/>
      </rPr>
      <t>Resultado de seguimiento:</t>
    </r>
    <r>
      <rPr>
        <sz val="11"/>
        <rFont val="Arial Narrow"/>
        <family val="2"/>
      </rPr>
      <t xml:space="preserve"> Se evidenció cargue parcial de documentos; sin embargo, no se identificó información específica que corresponda a la actividad ni a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observó un pantallazo asociado a una mesa de trabajo realizada el 6 de agosto de 2025 (efectuada por fuera del término de la actividad). No se anexó el acta de la mesa (conclusiones, compromisos, responsables y plazos), ni grabación, lista de asistencia u otros productos mínimos. Asimismo, se revisaron los correos cargados como evidencia; si bien reflejan gestiones, no acreditan el análisis requerido. No se encontraron acta de mesa de trabajo ni soportes de socialización relacionados.
</t>
    </r>
    <r>
      <rPr>
        <b/>
        <sz val="11"/>
        <rFont val="Arial Narrow"/>
        <family val="2"/>
      </rPr>
      <t xml:space="preserve">Porcentaje de avance: </t>
    </r>
    <r>
      <rPr>
        <sz val="11"/>
        <rFont val="Arial Narrow"/>
        <family val="2"/>
      </rPr>
      <t xml:space="preserve">40%
</t>
    </r>
    <r>
      <rPr>
        <b/>
        <sz val="11"/>
        <rFont val="Arial Narrow"/>
        <family val="2"/>
      </rPr>
      <t xml:space="preserve">Recomendación: </t>
    </r>
    <r>
      <rPr>
        <sz val="11"/>
        <rFont val="Arial Narrow"/>
        <family val="2"/>
      </rPr>
      <t>Se recomienda a la Dirección de Gobierno, Control y Democratización de Sociedades revisar la oportunidad de mejora No. 4.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</si>
  <si>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0"/>
        <rFont val="Aptos Narrow"/>
        <family val="2"/>
      </rPr>
      <t xml:space="preserve">Estado Financieros </t>
    </r>
    <r>
      <rPr>
        <sz val="10"/>
        <rFont val="Aptos Narrow"/>
        <family val="2"/>
      </rPr>
      <t xml:space="preserve">donde se reconozca los valores pendientes a pagar por al FRISCO y </t>
    </r>
    <r>
      <rPr>
        <b/>
        <sz val="10"/>
        <rFont val="Aptos Narrow"/>
        <family val="2"/>
      </rPr>
      <t xml:space="preserve">
</t>
    </r>
    <r>
      <rPr>
        <sz val="10"/>
        <rFont val="Aptos Narrow"/>
        <family val="2"/>
      </rPr>
      <t xml:space="preserve"> actualizacion de los estados financieros de las sociedad  con el registro del pago efectuado al FRISCO.</t>
    </r>
  </si>
  <si>
    <r>
      <rPr>
        <b/>
        <sz val="11"/>
        <rFont val="Arial Narrow"/>
        <family val="2"/>
      </rPr>
      <t xml:space="preserve">Resultado de seguimiento: </t>
    </r>
    <r>
      <rPr>
        <sz val="11"/>
        <rFont val="Arial Narrow"/>
        <family val="2"/>
      </rPr>
      <t xml:space="preserve">Se constató que el área cumplió con la acción establecida dentro del Plan de Mejoramiento Interno, aportando diferentes matrices de SIGMA. En los soportes se identifica la actualización de los estados financieros de las sociedades relacionados con el FRISCO. La actividad se ejecutó conforme a lo programado. Aunque la evidencia aportada corresponde a septiembre, se reconoce la gestión adelantada por el área en cumplimiento de la oportunidad de mejora.
</t>
    </r>
    <r>
      <rPr>
        <b/>
        <sz val="11"/>
        <rFont val="Arial Narrow"/>
        <family val="2"/>
      </rPr>
      <t>Evidencia revisada:</t>
    </r>
    <r>
      <rPr>
        <sz val="11"/>
        <rFont val="Arial Narrow"/>
        <family val="2"/>
      </rPr>
      <t xml:space="preserve"> Carpeta de evidencias con matrices exportadas de SIGMA y memorandos de remisión con sus respectivas respuestas, debidamente radicados.
</t>
    </r>
    <r>
      <rPr>
        <b/>
        <sz val="11"/>
        <rFont val="Arial Narrow"/>
        <family val="2"/>
      </rPr>
      <t>Porcentaje de avance:</t>
    </r>
    <r>
      <rPr>
        <sz val="11"/>
        <rFont val="Arial Narrow"/>
        <family val="2"/>
      </rPr>
      <t xml:space="preserve"> 100 %.</t>
    </r>
  </si>
  <si>
    <r>
      <rPr>
        <b/>
        <sz val="11"/>
        <rFont val="Arial Narrow"/>
        <family val="2"/>
      </rPr>
      <t>Resultado de seguimiento:</t>
    </r>
    <r>
      <rPr>
        <sz val="11"/>
        <rFont val="Arial Narrow"/>
        <family val="2"/>
      </rPr>
      <t xml:space="preserve"> Se constató que el área cumplió parcialmente con la acción establecida dentro del Plan de Mejoramiento Interno, aportando la documentación del Informe de Préstamos al FRISCO. Sin embargo,  se sugiere que los informes se elaboren en una plantilla institucional autorizada por la SAE, en la que: Se incluyan las firmas de la Directora o Director del área (o quien haga sus veces) y del responsable de la elaboración. Quede claro el radicado, la fecha, el responsable y la fuente de información. En los soportes se identifica el estado y el listado de los préstamos realizados por el FRISCO. La actividad se ejecutó conforme a lo programado.
Lo anterior fortalece la trazabilidad, la validez del informe y la responsabilidad del jefe inmediato frente a su contenido.
</t>
    </r>
    <r>
      <rPr>
        <b/>
        <sz val="11"/>
        <rFont val="Arial Narrow"/>
        <family val="2"/>
      </rPr>
      <t>Evidencia revisada:</t>
    </r>
    <r>
      <rPr>
        <sz val="11"/>
        <rFont val="Arial Narrow"/>
        <family val="2"/>
      </rPr>
      <t xml:space="preserve"> Carpeta de evidencias de informe y sus respectivas rcertificaciones.
</t>
    </r>
    <r>
      <rPr>
        <b/>
        <sz val="11"/>
        <rFont val="Arial Narrow"/>
        <family val="2"/>
      </rPr>
      <t>Porcentaje de avance</t>
    </r>
    <r>
      <rPr>
        <sz val="11"/>
        <rFont val="Arial Narrow"/>
        <family val="2"/>
      </rPr>
      <t xml:space="preserve">: 70%.
</t>
    </r>
    <r>
      <rPr>
        <b/>
        <sz val="11"/>
        <rFont val="Arial Narrow"/>
        <family val="2"/>
      </rPr>
      <t>Recomendación</t>
    </r>
    <r>
      <rPr>
        <sz val="11"/>
        <rFont val="Arial Narrow"/>
        <family val="2"/>
      </rPr>
      <t>: Se recomienda a la Dirección de Gobierno, Control y Democratización de Sociedades revisar la oportunidad de mejora No. 4.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</si>
  <si>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 xml:space="preserve">Resultado de seguimiento: </t>
    </r>
    <r>
      <rPr>
        <sz val="11"/>
        <rFont val="Arial Narrow"/>
        <family val="2"/>
      </rPr>
      <t xml:space="preserve">Se constató que el área cumplió con la acción establecida dentro del Plan de Mejoramiento Interno, aportando la documentación correspondiente. La actividad se ejecutó conforme a lo programado.
</t>
    </r>
    <r>
      <rPr>
        <b/>
        <sz val="11"/>
        <rFont val="Arial Narrow"/>
        <family val="2"/>
      </rPr>
      <t xml:space="preserve">Evidencia revisada: </t>
    </r>
    <r>
      <rPr>
        <sz val="11"/>
        <rFont val="Arial Narrow"/>
        <family val="2"/>
      </rPr>
      <t xml:space="preserve">Se revisó el correo cargado con asunto “RECONOCIMIENTO EEFF PRÉSTAMOS FRISCO”,  y la actualizacion de validaciones de SIGMA. relacionado con el portafolio de las sociedades activas donde se encuentra actualizado los EEFF y base de actualización del reporte en SIGMA tanto de sociedades y EECOM.
</t>
    </r>
    <r>
      <rPr>
        <b/>
        <sz val="11"/>
        <rFont val="Arial Narrow"/>
        <family val="2"/>
      </rPr>
      <t>Porcentaje de avance:</t>
    </r>
    <r>
      <rPr>
        <sz val="11"/>
        <rFont val="Arial Narrow"/>
        <family val="2"/>
      </rPr>
      <t xml:space="preserve"> 100%</t>
    </r>
  </si>
  <si>
    <r>
      <rPr>
        <b/>
        <sz val="11"/>
        <rFont val="Arial Narrow"/>
        <family val="2"/>
      </rPr>
      <t>Resultado de seguimiento:</t>
    </r>
    <r>
      <rPr>
        <sz val="11"/>
        <rFont val="Arial Narrow"/>
        <family val="2"/>
      </rPr>
      <t xml:space="preserve"> Se evidenció cargue parcial de documentos; sin embargo, no se identificó información específica que corresponda a la actividad ni a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observó un pantallazo asociado a una mesa de trabajo realizada el 6 de agosto de 2025 (efectuada por fuera del término de la actividad). No se anexó el acta de la mesa (conclusiones, compromisos, responsables y plazos), ni grabación, lista de asistencia u otros productos mínimos. Asimismo, se revisaron los correos cargados como evidencia; si bien reflejan gestiones, no acreditan el análisis requerido. No se encontraron acta de mesa de trabajo ni soportes de socialización relacionados.
</t>
    </r>
    <r>
      <rPr>
        <b/>
        <sz val="11"/>
        <rFont val="Arial Narrow"/>
        <family val="2"/>
      </rPr>
      <t xml:space="preserve">Porcentaje de avance: </t>
    </r>
    <r>
      <rPr>
        <sz val="11"/>
        <rFont val="Arial Narrow"/>
        <family val="2"/>
      </rPr>
      <t xml:space="preserve">40% 
</t>
    </r>
    <r>
      <rPr>
        <b/>
        <sz val="11"/>
        <rFont val="Arial Narrow"/>
        <family val="2"/>
      </rPr>
      <t xml:space="preserve">Recomendación: </t>
    </r>
    <r>
      <rPr>
        <sz val="11"/>
        <rFont val="Arial Narrow"/>
        <family val="2"/>
      </rPr>
      <t>Se recomienda a la Dirección de Gobierno, Control y Democratización de Sociedades revisar la oportunidad de mejora No. 4.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</si>
  <si>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0"/>
        <rFont val="Aptos Narrow"/>
        <family val="2"/>
      </rPr>
      <t xml:space="preserve">Informe trimestral  de gestión de cobro: </t>
    </r>
    <r>
      <rPr>
        <sz val="10"/>
        <rFont val="Aptos Narrow"/>
        <family val="2"/>
      </rPr>
      <t xml:space="preserve">Garantizar el recaudo de las cuentas por pagar al FRISCO </t>
    </r>
  </si>
  <si>
    <r>
      <rPr>
        <b/>
        <sz val="11"/>
        <rFont val="Arial Narrow"/>
        <family val="2"/>
      </rPr>
      <t xml:space="preserve">Resultado de seguimiento: </t>
    </r>
    <r>
      <rPr>
        <sz val="11"/>
        <rFont val="Arial Narrow"/>
        <family val="2"/>
      </rPr>
      <t xml:space="preserve">Se evidenció cargue parcial de documentos; sin embargo, no se encontró información específica que corresponda a la actividad ni a la evidencia definida. En consecuencia, no fue posible verificar avances ni resultados. Adicionalmente, no se cargó el informe denominado “Informe trimestral de gestión de cobro por parte de los equipos encargados de las sociedades, con el fin de determinar las acciones a que haya lugar por incumplimiento de las obligaciones”, previsto en el procedimiento P-GJ1-069 (hoy PR-GJ-005). Por lo anterior, la acción se califica como inefectiva a la fecha del seguimiento y permanece en el Plan de Mejoramiento Interno para su reformulación. Adicional,  se sugiere que los informes se elaboren en una plantilla institucional autorizada por la SAE, en la que: Se incluyan las firmas de la Directora o Director del área (o quien haga sus veces) y del responsable de la elaboración. Quede claro el radicado, la fecha, el responsable y la fuente de información..En conclusión, no se cuenta con la información de la actividad ni con la evidencia prevista en el PMI, requerida para su verificación.
</t>
    </r>
    <r>
      <rPr>
        <b/>
        <sz val="11"/>
        <rFont val="Arial Narrow"/>
        <family val="2"/>
      </rPr>
      <t>Porcentaje de avance:</t>
    </r>
    <r>
      <rPr>
        <sz val="11"/>
        <rFont val="Arial Narrow"/>
        <family val="2"/>
      </rPr>
      <t xml:space="preserve"> 60% 
</t>
    </r>
    <r>
      <rPr>
        <b/>
        <sz val="11"/>
        <rFont val="Arial Narrow"/>
        <family val="2"/>
      </rPr>
      <t xml:space="preserve">Recomendación: </t>
    </r>
    <r>
      <rPr>
        <sz val="11"/>
        <rFont val="Arial Narrow"/>
        <family val="2"/>
      </rPr>
      <t>Se recomienda a la Dirección de Gobierno, Control y Democratización de Sociedades revisar lo pertinente a la oportunidad de mejora No. 4. En caso de requerirse la reformulación, esta deberá tramitarse formalmente mediante correo o memorando del jefe inmediato dirigido a la OCI, a efectos de revisar y socializar los compromisos, asegurando el cumplimiento de lo reformulado o, en su defecto, la validez de la justificación presentada.</t>
    </r>
  </si>
  <si>
    <r>
      <rPr>
        <b/>
        <sz val="10"/>
        <rFont val="Aptos Narrow"/>
        <family val="2"/>
      </rPr>
      <t xml:space="preserve">Mesa de trabajo: </t>
    </r>
    <r>
      <rPr>
        <sz val="10"/>
        <rFont val="Aptos Narrow"/>
        <family val="2"/>
      </rPr>
      <t xml:space="preserve">Debilidad en la gestión de cobro Coactivo del  recaudo de los prestamos realizados por el FRISCO a las sociedades e  incio de acciones  legales que haya lugar </t>
    </r>
  </si>
  <si>
    <r>
      <t xml:space="preserve">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Estado: </t>
    </r>
    <r>
      <rPr>
        <sz val="11"/>
        <rFont val="Arial Narrow"/>
        <family val="2"/>
      </rPr>
      <t xml:space="preserve">sin evidencia de ejecución.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de Gobierno, Control y Democratización de Sociedades revisar la oportunidad de mejora No. 4.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</si>
  <si>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0"/>
        <rFont val="Aptos Narrow"/>
        <family val="2"/>
      </rPr>
      <t>Memorando</t>
    </r>
    <r>
      <rPr>
        <sz val="10"/>
        <rFont val="Aptos Narrow"/>
        <family val="2"/>
      </rPr>
      <t xml:space="preserve">: Solicitar a  Vicepresiendencia Juridica interveción  en la  gestión de cobro coativo a la sociedades que se encuentren pendientes de pago y en este sentido Garantizar el recaudo de las cuentas por pagar al FRISCO </t>
    </r>
  </si>
  <si>
    <r>
      <t xml:space="preserve">Informe de asignación de depositarios: </t>
    </r>
    <r>
      <rPr>
        <sz val="10"/>
        <rFont val="Aptos Narrow"/>
        <family val="2"/>
      </rPr>
      <t xml:space="preserve">Solictud de asginación de depositarios a sociedades activas bajo la metodologia de administración y del procedimiento para el caso de asignacion de depositarios provisionales. </t>
    </r>
  </si>
  <si>
    <r>
      <t xml:space="preserve">Durante el seguimiento no se encontró cargue de evidencias que soporten la ejecución de la actividad.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Estado: </t>
    </r>
    <r>
      <rPr>
        <sz val="11"/>
        <rFont val="Arial Narrow"/>
        <family val="2"/>
      </rPr>
      <t xml:space="preserve">sin evidencia de ejecución.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de Gobierno, Control y Democratización de Sociedades revisar la oportunidad de mejora No. 4. AdicIonal, se recomienda tratar el tema de la oportunidad de mejora con la Gerencia de Depositarios, con el fin de establecer el responsable que da a lugar a esta OM teniendo en cuenta que al momento del informe de la auditoria el resposable es la DGCDS.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</si>
  <si>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t>Se evidencia  que los préstamos realizados a las sociedades activas no se encuentran soportados con garantías o pagarés, de acuerdo en lo establecido en el procedimiento P-GF3-177 V3, que menciona que “</t>
    </r>
    <r>
      <rPr>
        <i/>
        <sz val="10"/>
        <rFont val="Aptos Narrow"/>
        <family val="2"/>
      </rPr>
      <t>El documento que respalda el préstamo es un pagaré o un acto administrativo dependiendo de la sociedad.”</t>
    </r>
  </si>
  <si>
    <r>
      <rPr>
        <b/>
        <sz val="11"/>
        <rFont val="Arial Narrow"/>
        <family val="2"/>
      </rPr>
      <t xml:space="preserve">Resultado de seguimiento: </t>
    </r>
    <r>
      <rPr>
        <sz val="11"/>
        <rFont val="Arial Narrow"/>
        <family val="2"/>
      </rPr>
      <t xml:space="preserve">Se evidenció cargue parcial de documentos; sin embargo, no se identificó información específica que corresponda a la actividad ni a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 xml:space="preserve">Evidencia revisada: </t>
    </r>
    <r>
      <rPr>
        <sz val="11"/>
        <rFont val="Arial Narrow"/>
        <family val="2"/>
      </rPr>
      <t xml:space="preserve">Se observó un correo electrónico utilizado como trazabilidad, titulado “Solicitud apoyo – Préstamos FRISCO”, cuya última actuación registrada data del 22 de agosto de 2025 (fuera del término de la actividad). No se evidencio cargue del acta de mesa de trabajo (con conclusiones, compromisos, responsables y plazos), grabación, lista de asistencia u otros productos mínimos. Si bien el correo refleja gestiones, no acredita el análisis requerido ni la ejecución de las actividades comprometidas. No se encontraron acta de mesa de trabajo ni soportes de socialización relacionados.
</t>
    </r>
    <r>
      <rPr>
        <b/>
        <sz val="11"/>
        <rFont val="Arial Narrow"/>
        <family val="2"/>
      </rPr>
      <t>Porcentaje de avance:</t>
    </r>
    <r>
      <rPr>
        <sz val="11"/>
        <rFont val="Arial Narrow"/>
        <family val="2"/>
      </rPr>
      <t xml:space="preserve"> 40% 
</t>
    </r>
    <r>
      <rPr>
        <b/>
        <sz val="11"/>
        <rFont val="Arial Narrow"/>
        <family val="2"/>
      </rPr>
      <t>Recomendación:</t>
    </r>
    <r>
      <rPr>
        <sz val="11"/>
        <rFont val="Arial Narrow"/>
        <family val="2"/>
      </rPr>
      <t xml:space="preserve"> Se recomienda a la Dirección de Gobierno, Control y Democratización de Sociedades revisar la oportunidad de mejora No. 5.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</si>
  <si>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Resultado de seguimiento</t>
    </r>
    <r>
      <rPr>
        <sz val="11"/>
        <rFont val="Arial Narrow"/>
        <family val="2"/>
      </rPr>
      <t xml:space="preserve">: Se evidenció cargue parcial de documentos; no se identificó información específica que cubra la totalidad de la actividad ni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revisó el correo con asunto “RECONOCIMIENTO EEFF PRÉSTAMOS FRISCO”, aportado como trazabilidad de la solicitud de estados financieros de las sociedades vinculadas a los préstamos FRISCO. por lo que la evidencia resulta insuficiente para verificar el cumplimiento integral. Adicional,  se sugiere que los informes se elaboren en una plantilla institucional autorizada por la SAE, en la que: Se incluyan las firmas de la Directora o Director del área (o quien haga sus veces) y del responsable de la elaboración. Quede claro el radicado, la fecha, el responsable y la fuente de información..En conclusión, no se cuenta con la información de la actividad ni con la evidencia prevista en el PMI, requerida para su verificación.
Lo cargado no suple el contenido ni el alcance de un informe en relacion con lo descrito con la actividad, de igual manera es un informe que se dejo como soporte para varias actividades de oportunidad de mejora, lo cual es recomendable revisar.
</t>
    </r>
    <r>
      <rPr>
        <b/>
        <sz val="11"/>
        <rFont val="Arial Narrow"/>
        <family val="2"/>
      </rPr>
      <t xml:space="preserve">Porcentaje de avance: </t>
    </r>
    <r>
      <rPr>
        <sz val="11"/>
        <rFont val="Arial Narrow"/>
        <family val="2"/>
      </rPr>
      <t xml:space="preserve">50%
</t>
    </r>
    <r>
      <rPr>
        <b/>
        <sz val="11"/>
        <rFont val="Arial Narrow"/>
        <family val="2"/>
      </rPr>
      <t>Recomendación</t>
    </r>
    <r>
      <rPr>
        <sz val="11"/>
        <rFont val="Arial Narrow"/>
        <family val="2"/>
      </rPr>
      <t>: Se recomienda a la Dirección de Gobierno, Control y Democratización de Sociedades revisar la oportunidad de mejora No. 5.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</si>
  <si>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 xml:space="preserve">Resultado de seguimiento: </t>
    </r>
    <r>
      <rPr>
        <sz val="11"/>
        <rFont val="Arial Narrow"/>
        <family val="2"/>
      </rPr>
      <t xml:space="preserve">No se encontró información específica que corresponda a la actividad ni a la evidencia definida.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Evidencia revisada: </t>
    </r>
    <r>
      <rPr>
        <sz val="11"/>
        <rFont val="Arial Narrow"/>
        <family val="2"/>
      </rPr>
      <t xml:space="preserve">La evidencia requerida corresponde a un instructivo; sin embargo, el documento cargado es un procedimiento, por lo que no resulta pertinente para la verificación.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de Gobierno, Control y Democratización de Sociedades revisar la oportunidad de mejora No. 5.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</si>
  <si>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Calibri"/>
        <family val="2"/>
        <scheme val="minor"/>
      </rPr>
      <t>OPORTUNIDAD DE MEJORA No. 1. Procedimiento y Protocolo.</t>
    </r>
    <r>
      <rPr>
        <sz val="11"/>
        <rFont val="Calibri"/>
        <family val="2"/>
        <scheme val="minor"/>
      </rPr>
      <t xml:space="preserve"> La arquitectura empresarial de la SAE contempla en el macroproceso de diagnóstico y alistamiento, en el proceso de alistamiento de activos, el procedimiento de desalojos de bienes P-DP2-050 Versión 7 -09/09/2021, que desarrolla su flujo en dieciséis (16) actividades, bajo la responsabilidad de la Vicepresidencia de Activos de bienes muebles e inmuebles, las Direcciones para la democratización de activos inmuebles rurales y urbanos y la antes nombrada vicepresidencia jurídica, así mismo dentro de la misma ruta se encuentra el Protocolo de Desalojo de bienes inmuebles T-DP2-003, en su versión 7 –17/06/2022</t>
    </r>
  </si>
  <si>
    <r>
      <rPr>
        <b/>
        <sz val="11"/>
        <rFont val="Arial Narrow"/>
        <family val="2"/>
      </rPr>
      <t xml:space="preserve">Resultado de seguimiento: </t>
    </r>
    <r>
      <rPr>
        <sz val="11"/>
        <rFont val="Arial Narrow"/>
        <family val="2"/>
      </rPr>
      <t xml:space="preserve">Se evidencia que el área cumplió la acción establecida en el Plan de Mejoramiento Interno, aportando la documentación del PROCEDIMIENTO EJERCICIO DE LA FUNCIÓN DE POLICÍA ADMINISTRATIVA PARA LA RECUPERACIÓN DE ACTIVOS (PR-DA-001, antes P-DP2-050). La actividad se ejecutó conforme a lo previsto y mitigó la oportunidad de mejora identificada; en consecuencia, la acción se califica como efectiva.
</t>
    </r>
    <r>
      <rPr>
        <b/>
        <sz val="11"/>
        <rFont val="Arial Narrow"/>
        <family val="2"/>
      </rPr>
      <t xml:space="preserve">Evidencia revisada: </t>
    </r>
    <r>
      <rPr>
        <sz val="11"/>
        <rFont val="Arial Narrow"/>
        <family val="2"/>
      </rPr>
      <t xml:space="preserve">Publicación verificada en la intranet/mapa de procesos del PROCEDIMIENTO PR-DA-001 (antes P-DP2-050).
</t>
    </r>
    <r>
      <rPr>
        <b/>
        <sz val="11"/>
        <rFont val="Arial Narrow"/>
        <family val="2"/>
      </rPr>
      <t>Porcentaje de avance:</t>
    </r>
    <r>
      <rPr>
        <sz val="11"/>
        <rFont val="Arial Narrow"/>
        <family val="2"/>
      </rPr>
      <t xml:space="preserve"> 100%.</t>
    </r>
  </si>
  <si>
    <r>
      <rPr>
        <b/>
        <sz val="11"/>
        <rFont val="Calibri"/>
        <family val="2"/>
        <scheme val="minor"/>
      </rPr>
      <t>OPORTUNIDAD DE MEJORA No. 2. Criterios de Priorización.</t>
    </r>
    <r>
      <rPr>
        <sz val="11"/>
        <rFont val="Calibri"/>
        <family val="2"/>
        <scheme val="minor"/>
      </rPr>
      <t xml:space="preserve">
La actividad número uno del procedimiento de desalojos de bienes P-DP2-050 Versión 7 -09/09/2021, establece 1. 
Realizar priorización para las diligencias desalojo, bajo la responsabilidad de la Vicepresidencia de activos muebles e inmuebles, si bien esta actividad establece las prioridades para las diligencias de desalojo a saber: Devoluciones, ANT, ventas, activos con Estimados de Renta con potencial de arriendo y otros, dentro del ejercicio adelantado en las mesas de trabajo en las cuatro Direcciones Territoriales se identificó que los criterios establecidos no corresponden a la totalidad de las situaciones priorizadas por las D.T., ya que los mismos son criterios determinados por las territoriales 
en cumplimento de sus funciones, en el momento de remitir la solicitud de elaboración del acto administrativo de desalojos a la Dirección de asuntos legales misionales, el cual no se remite motivado por alguno de los criterios establecidos sino indicando el nivel de priorización que en la mayoría de las solicitudes se registra como alto.</t>
    </r>
  </si>
  <si>
    <r>
      <rPr>
        <b/>
        <sz val="11"/>
        <rFont val="Arial Narrow"/>
        <family val="2"/>
      </rPr>
      <t>Resultado de seguimiento</t>
    </r>
    <r>
      <rPr>
        <sz val="11"/>
        <rFont val="Arial Narrow"/>
        <family val="2"/>
      </rPr>
      <t xml:space="preserve">: Se evidencia que el área cumplió la acción establecida en el Plan de Mejoramiento Interno, aportando la documentación del PROCEDIMIENTO EJERCICIO DE LA FUNCIÓN DE POLICÍA ADMINISTRATIVA PARA LA RECUPERACIÓN DE ACTIVOS (PR-DA-001, antes P-DP2-050). La actividad se ejecutó conforme a lo previsto y mitigó la oportunidad de mejora identificada; en consecuencia, la acción se califica como efectiva.
</t>
    </r>
    <r>
      <rPr>
        <b/>
        <sz val="11"/>
        <rFont val="Arial Narrow"/>
        <family val="2"/>
      </rPr>
      <t xml:space="preserve">Evidencia revisada: </t>
    </r>
    <r>
      <rPr>
        <sz val="11"/>
        <rFont val="Arial Narrow"/>
        <family val="2"/>
      </rPr>
      <t xml:space="preserve">(i) Publicación verificada en la intranet/mapa de procesos del PROCEDIMIENTO PR-DA-001 (antes P-DP2-050); (ii) mesas de trabajo realizadas con las áreas intervinientes para la elaboración y aprobación del procedimiento de desalojo (en relacion con el seguimiento realziado al PMI de la vigencia 2024, con sus respectivos soportes de desarrollo y cierre.
</t>
    </r>
    <r>
      <rPr>
        <b/>
        <sz val="11"/>
        <rFont val="Arial Narrow"/>
        <family val="2"/>
      </rPr>
      <t>Porcentaje de avance:</t>
    </r>
    <r>
      <rPr>
        <sz val="11"/>
        <rFont val="Arial Narrow"/>
        <family val="2"/>
      </rPr>
      <t xml:space="preserve"> 100%.</t>
    </r>
  </si>
  <si>
    <r>
      <rPr>
        <b/>
        <sz val="11"/>
        <rFont val="Calibri"/>
        <family val="2"/>
        <scheme val="minor"/>
      </rPr>
      <t xml:space="preserve">OPORTUNIDAD DE MEJORA No. 3. Reportes Mensuales </t>
    </r>
    <r>
      <rPr>
        <sz val="11"/>
        <rFont val="Calibri"/>
        <family val="2"/>
        <scheme val="minor"/>
      </rPr>
      <t xml:space="preserve">
El Protocolo de Desalojo de bienes inmuebles T-DP2-003, establece en el literal j. Informe resultado de la diligencia de desalojo. La Gerencia Regional deberá informar a la vicepresidencia jurídica, el estado final de la diligencia de desalojo realizada. Esto deberá realizarse a través de un informe mensual, el cual deberá ser remitido dentro de los cinco (5) primeros días de cada mes, indicando en relación con el mes anterior, la cantidad de diligencias de desalojo realizadas y el resultado de estas</t>
    </r>
  </si>
  <si>
    <r>
      <rPr>
        <b/>
        <sz val="11"/>
        <rFont val="Arial Narrow"/>
        <family val="2"/>
      </rPr>
      <t xml:space="preserve">Resultado de seguimiento: </t>
    </r>
    <r>
      <rPr>
        <sz val="11"/>
        <rFont val="Arial Narrow"/>
        <family val="2"/>
      </rPr>
      <t xml:space="preserve">No se encontró información específica que corresponda a la actividad ni a la evidencia definida.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Evidencia revisada: </t>
    </r>
    <r>
      <rPr>
        <sz val="11"/>
        <rFont val="Arial Narrow"/>
        <family val="2"/>
      </rPr>
      <t xml:space="preserve">No se evidencia cargue de soportes para la verificacion y revision correspondiente.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Territorial Sur revisar la oportunidad de mejora No. 3.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</si>
  <si>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Resultado de seguimiento:</t>
    </r>
    <r>
      <rPr>
        <sz val="11"/>
        <rFont val="Arial Narrow"/>
        <family val="2"/>
      </rPr>
      <t xml:space="preserve"> No se encontró información específica que corresponda a la actividad ni a la evidencia definida. En consecuencia, no fue posible verificar avances ni resultados; por lo anterior, la acción se califica como inefectiva a la fecha del seguimiento y permanece en el Plan de Mejoramiento Interno para su reformulación.
</t>
    </r>
    <r>
      <rPr>
        <b/>
        <sz val="11"/>
        <rFont val="Arial Narrow"/>
        <family val="2"/>
      </rPr>
      <t>Evidencia revisada:</t>
    </r>
    <r>
      <rPr>
        <sz val="11"/>
        <rFont val="Arial Narrow"/>
        <family val="2"/>
      </rPr>
      <t xml:space="preserve"> La evidencia requerida corresponde a informe, memorando interno o acta de reunión relacionada con la actividad descrita en el PMI; el documento cargado es un enlace de calendario, por lo que no resulta pertinente ni verificable como soporte.
</t>
    </r>
    <r>
      <rPr>
        <b/>
        <sz val="11"/>
        <rFont val="Arial Narrow"/>
        <family val="2"/>
      </rPr>
      <t>Porcentaje de avance</t>
    </r>
    <r>
      <rPr>
        <sz val="11"/>
        <rFont val="Arial Narrow"/>
        <family val="2"/>
      </rPr>
      <t xml:space="preserve">: 0%.
</t>
    </r>
    <r>
      <rPr>
        <b/>
        <sz val="11"/>
        <rFont val="Arial Narrow"/>
        <family val="2"/>
      </rPr>
      <t xml:space="preserve">Recomendación: </t>
    </r>
    <r>
      <rPr>
        <sz val="11"/>
        <rFont val="Arial Narrow"/>
        <family val="2"/>
      </rPr>
      <t>Se recomienda a la Dirección Territorial Centro Oriente revisar la oportunidad de mejora No. 3.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</si>
  <si>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Calibri"/>
        <family val="2"/>
        <scheme val="minor"/>
      </rPr>
      <t xml:space="preserve">OPORTUNIDAD DE MEJORA No. 3. Reportes Mensuales Direcciones Territoriales. </t>
    </r>
    <r>
      <rPr>
        <sz val="11"/>
        <rFont val="Calibri"/>
        <family val="2"/>
        <scheme val="minor"/>
      </rPr>
      <t>(Direcciones territoriales). 
El Protocolo de Desalojo de bienes inmuebles T-DP2-003, establece en el literal j. Informe resultado de la diligencia de desalojo. La Gerencia Regional deberá informar a la vicepresidencia jurídica, el estado final de la diligencia de desalojo realizada. Esto deberá realizarse a través de un informe mensual, el cual deberá ser remitido dentro de los cinco (5) primeros días de cada mes, indicando en relación con el mes anterior, la cantidad de diligencias de desalojo realizadas y el resultado de estas</t>
    </r>
  </si>
  <si>
    <r>
      <rPr>
        <b/>
        <sz val="11"/>
        <rFont val="Arial Narrow"/>
        <family val="2"/>
      </rPr>
      <t xml:space="preserve">Resultado de seguimiento: </t>
    </r>
    <r>
      <rPr>
        <sz val="11"/>
        <rFont val="Arial Narrow"/>
        <family val="2"/>
      </rPr>
      <t xml:space="preserve">Se evidenció cargue parcial de documentos; no se identificó información específica que cubra la totalidad de la actividad ni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 xml:space="preserve">Evidencia revisada: </t>
    </r>
    <r>
      <rPr>
        <sz val="11"/>
        <rFont val="Arial Narrow"/>
        <family val="2"/>
      </rPr>
      <t xml:space="preserve">Se revisó el archivo Excel “CRONOGRAMAS RECUPERACIONES 2024”, aportado como trazabilidad de la actividad “Consolidar el cronograma de desalojos mensual”. Si bien el documento refleja gestiones de programación, no se anexaron las actas de diligencias relacionadas con las visitas de inspección, definidas como evidencia de la actividad. En este contexto, lo cargado no suple el contenido ni el alcance de dichas actas.
</t>
    </r>
    <r>
      <rPr>
        <b/>
        <sz val="11"/>
        <rFont val="Arial Narrow"/>
        <family val="2"/>
      </rPr>
      <t>Porcentaje de avance</t>
    </r>
    <r>
      <rPr>
        <sz val="11"/>
        <rFont val="Arial Narrow"/>
        <family val="2"/>
      </rPr>
      <t xml:space="preserve">: 65% (corresponde a programación y trazabilidad parcial, sin los soportes formales exigidos (actas de diligencias)).
</t>
    </r>
    <r>
      <rPr>
        <b/>
        <sz val="11"/>
        <rFont val="Arial Narrow"/>
        <family val="2"/>
      </rPr>
      <t>Recomendación:</t>
    </r>
    <r>
      <rPr>
        <sz val="11"/>
        <rFont val="Arial Narrow"/>
        <family val="2"/>
      </rPr>
      <t xml:space="preserve"> Se recomienda a la Dirección Territorial Caribe revisar la oportunidad de mejora No. 3.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</si>
  <si>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Arial Narrow"/>
        <family val="2"/>
      </rPr>
      <t xml:space="preserve">Resultado de seguimiento: </t>
    </r>
    <r>
      <rPr>
        <sz val="11"/>
        <rFont val="Arial Narrow"/>
        <family val="2"/>
      </rPr>
      <t xml:space="preserve">Se evidenció cargue parcial de documentos; no se identificó información específica que cubra la totalidad de la actividad ni la evidencia definida. Además, los soportes no corresponden a la fecha pactada de cumplimiento, pues están asociados a la vigencia 2025.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revisaron los documentos remitidos; sin embargo, presentan fechas posteriores al cierre de la actividad y fueron aportados como trazabilidad general. Si bien reflejan gestiones por parte de la Dirección Territorial, no se anexaron las actas de diligencias de las visitas de inspección definidas como evidencia de la actividad. En este contexto, lo cargado no suple el contenido ni el alcance de dichas actas. Adicionalmente, se recuerda que, según lo formulado en el PMI, las actividades debían cumplirse en la vigencia 2024 (05/09/2024 al 05/11/2024).
</t>
    </r>
    <r>
      <rPr>
        <b/>
        <sz val="11"/>
        <rFont val="Arial Narrow"/>
        <family val="2"/>
      </rPr>
      <t>Porcentaje de avance:</t>
    </r>
    <r>
      <rPr>
        <sz val="11"/>
        <rFont val="Arial Narrow"/>
        <family val="2"/>
      </rPr>
      <t xml:space="preserve"> 50% 
Recomendación: Se recomienda a la Dirección Territorial Caribe revisar la oportunidad de mejora No. 3.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</si>
  <si>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Calibri"/>
        <family val="2"/>
        <scheme val="minor"/>
      </rPr>
      <t>OPORTUNIDAD DE MEJORA No 4. Riesgos y Controles Asociados al proceso.</t>
    </r>
    <r>
      <rPr>
        <sz val="11"/>
        <rFont val="Calibri"/>
        <family val="2"/>
        <scheme val="minor"/>
      </rPr>
      <t xml:space="preserve"> 
La Séptima dimensión del Modelo Integrado de Planeación y Gestión - MIPG, que se desarrolla a través de los componentes del MECI, establece un esquema de asignación de responsabilidades y roles en las Líneas Estratégica, primera, segunda y tercera línea de Defensa.</t>
    </r>
  </si>
  <si>
    <r>
      <rPr>
        <b/>
        <sz val="11"/>
        <rFont val="Arial Narrow"/>
        <family val="2"/>
      </rPr>
      <t>Resultado de seguimiento:</t>
    </r>
    <r>
      <rPr>
        <sz val="11"/>
        <rFont val="Arial Narrow"/>
        <family val="2"/>
      </rPr>
      <t xml:space="preserve"> Se evidencia el cumplimiento de la acción establecida en el Plan de Mejoramiento Interno.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la carga de la documentación correspondiente a las cuatro (4) Matrices de Riesgos Operacionales de las respectivas Direcciones Territoriales y el correo de aprobación asociado.
</t>
    </r>
    <r>
      <rPr>
        <b/>
        <sz val="11"/>
        <rFont val="Arial Narrow"/>
        <family val="2"/>
      </rPr>
      <t xml:space="preserve">Porcentaje de avance: </t>
    </r>
    <r>
      <rPr>
        <sz val="11"/>
        <rFont val="Arial Narrow"/>
        <family val="2"/>
      </rPr>
      <t>100%.</t>
    </r>
  </si>
  <si>
    <r>
      <rPr>
        <b/>
        <sz val="11"/>
        <rFont val="Calibri"/>
        <family val="2"/>
        <scheme val="minor"/>
      </rPr>
      <t>OPORTUNIDAD DE MEJORA No 5. Acciones Judiciales.</t>
    </r>
    <r>
      <rPr>
        <sz val="11"/>
        <rFont val="Calibri"/>
        <family val="2"/>
        <scheme val="minor"/>
      </rPr>
      <t xml:space="preserve"> La actividad número uno del Procedimiento de inicio de acciones judiciales, prejudiciales y administrativas. P-GJ1-200 Versión 1 – 16/07/2020, establece: 1. Elaborar y enviar memorando de solicitud de Inicio de Acción. Las áreas a través de memorando deberán detallar los hechos que consideran afectan los intereses de la Sociedad de Activos Especiales S.A.S, acompañando de la documentación que compruebe las afirmaciones realizadas y en los eventos que las Continuación</t>
    </r>
  </si>
  <si>
    <r>
      <rPr>
        <b/>
        <sz val="11"/>
        <rFont val="Calibri"/>
        <family val="2"/>
        <scheme val="minor"/>
      </rPr>
      <t>Resultado de seguimiento:</t>
    </r>
    <r>
      <rPr>
        <sz val="11"/>
        <rFont val="Calibri"/>
        <family val="2"/>
        <scheme val="minor"/>
      </rPr>
      <t xml:space="preserve"> Se evidencia que el área cumplió la acción prevista en el Plan de Mejoramiento Interno, al realizar las capacitaciones dirigidas a los jurídicos de las Direcciones Territoriales y aportar soportes directamente vinculados con el objeto de la actividad. La documentación presentada (listas de asistencia y material de capacitación sobre el “Ejercicio directo de la facultad de policía administrativa”) demuestra la ejecución y la alineación con los lineamientos establecidos; en consecuencia, la acción se califica como efectiva.
</t>
    </r>
    <r>
      <rPr>
        <b/>
        <sz val="11"/>
        <rFont val="Calibri"/>
        <family val="2"/>
        <scheme val="minor"/>
      </rPr>
      <t>Evidencia revisada:</t>
    </r>
    <r>
      <rPr>
        <sz val="11"/>
        <rFont val="Calibri"/>
        <family val="2"/>
        <scheme val="minor"/>
      </rPr>
      <t xml:space="preserve"> (i) Listados de asistencia de las jornadas de capacitación a jurídicos de Direcciones Territoriales; (ii) presentación temática “Ejercicio directo de la facultad de policía administrativa”, coherente con el contenido formativo requerido y con la oportunidad de mejora; (iii) trazabilidad del envío/socialización del material a los asistentes (cuando aplica).
</t>
    </r>
    <r>
      <rPr>
        <b/>
        <sz val="11"/>
        <rFont val="Calibri"/>
        <family val="2"/>
        <scheme val="minor"/>
      </rPr>
      <t>Porcentaje de avance:</t>
    </r>
    <r>
      <rPr>
        <sz val="11"/>
        <rFont val="Calibri"/>
        <family val="2"/>
        <scheme val="minor"/>
      </rPr>
      <t xml:space="preserve"> 100%.</t>
    </r>
  </si>
  <si>
    <r>
      <rPr>
        <b/>
        <sz val="11"/>
        <rFont val="Calibri"/>
        <family val="2"/>
        <scheme val="minor"/>
      </rPr>
      <t>OPORTUNIDAD DE MEJORA No 5. Acciones Judiciales.</t>
    </r>
    <r>
      <rPr>
        <sz val="11"/>
        <rFont val="Calibri"/>
        <family val="2"/>
        <scheme val="minor"/>
      </rPr>
      <t xml:space="preserve"> (Dirección de Asuntos Legales– Direcciones 
Territoriales).
La actividad número uno del Procedimiento de inicio de acciones judiciales, prejudiciales y administrativas. P-GJ1-200 Versión 1 – 16/07/2020, establece: 1. Elaborar y enviar memorando de solicitud de Inicio de Acción. Las áreas a través de memorando deberán detallar los hechos que consideran afectan los intereses de la Sociedad de Activos Especiales S.A.S, acompañando de la documentación que compruebe las afirmaciones realizadas y en los eventos que las Continuación</t>
    </r>
  </si>
  <si>
    <r>
      <rPr>
        <b/>
        <sz val="11"/>
        <rFont val="Arial Narrow"/>
        <family val="2"/>
      </rPr>
      <t>Resultado de seguimiento</t>
    </r>
    <r>
      <rPr>
        <sz val="11"/>
        <rFont val="Arial Narrow"/>
        <family val="2"/>
      </rPr>
      <t xml:space="preserve">: Se evidencia que el área cumplió con la acción establecida dentro del Plan de Mejoramiento Interno, aportando la documentación relacionada. Adicionalmente, la actividad se ejecutó conforme a lo previsto.
</t>
    </r>
    <r>
      <rPr>
        <b/>
        <sz val="11"/>
        <rFont val="Arial Narrow"/>
        <family val="2"/>
      </rPr>
      <t>Evidencia revisada</t>
    </r>
    <r>
      <rPr>
        <sz val="11"/>
        <rFont val="Arial Narrow"/>
        <family val="2"/>
      </rPr>
      <t xml:space="preserve">: Se verificó la remisión de solicitudes de inicio de acciones judiciales, con los soportes necesarios, al área misional competente para el estudio de viabilidad, de conformidad con el procedimiento vigente. Asimismo, se constataron oficios de la Dirección Territorial solicitando el inicio de acciones administrativas y disciplinarias contra las autoridades acompañantes que no concurren a las diligencias sin justificación o que adoptan posturas contrarias a derecho.
</t>
    </r>
    <r>
      <rPr>
        <b/>
        <sz val="11"/>
        <rFont val="Arial Narrow"/>
        <family val="2"/>
      </rPr>
      <t>Porcentaje de avance:</t>
    </r>
    <r>
      <rPr>
        <sz val="11"/>
        <rFont val="Arial Narrow"/>
        <family val="2"/>
      </rPr>
      <t xml:space="preserve"> 100%.</t>
    </r>
  </si>
  <si>
    <r>
      <rPr>
        <b/>
        <sz val="11"/>
        <rFont val="Calibri"/>
        <family val="2"/>
        <scheme val="minor"/>
      </rPr>
      <t xml:space="preserve">OPORTUNIDAD DE MEJORA No. 6. Actos Administrativos de desalojos- pérdida de fuerza ejecutoria. </t>
    </r>
    <r>
      <rPr>
        <sz val="11"/>
        <rFont val="Calibri"/>
        <family val="2"/>
        <scheme val="minor"/>
      </rPr>
      <t xml:space="preserve">
(Direcciones Territoriales).
El artículo 91 del Código de Procedimiento Administrativo y de lo Contencioso Administrativo (CPACA) dispone lo 
siguiente:
"ARTÍCULO 91. Pérdida de ejecutoriedad del acto administrativo. Salvo norma expresa en contrario, los actos 
administrativos en firme serán obligatorios mientras no hayan sido anulados por la Jurisdicción de lo Contencioso 
Administrativo. Perderán obligatoriedad y, por lo tanto, no podrán ser ejecutados en los siguientes casos:
1. Cuando sean suspendidos provisionalmente sus efectos por la Jurisdicción de lo Contencioso Administrativo.
2. Cuando desaparezcan sus fundamentos de hecho o de derecho.
3. Cuando al cabo de cinco (5) años de estar en firme, la autoridad no ha realizado los actos que le 
correspondan para ejecutarlos.
4. Cuando se cumpla la condición resolutoria a que se encuentre sometido el acto.
5. Cuando pierdan vigencia"</t>
    </r>
  </si>
  <si>
    <r>
      <rPr>
        <b/>
        <sz val="11"/>
        <rFont val="Calibri"/>
        <family val="2"/>
        <scheme val="minor"/>
      </rPr>
      <t xml:space="preserve">Resultado de seguimiento: </t>
    </r>
    <r>
      <rPr>
        <sz val="11"/>
        <rFont val="Calibri"/>
        <family val="2"/>
        <scheme val="minor"/>
      </rPr>
      <t xml:space="preserve">Se evidencia el cumplimiento de la acción prevista en el Plan de Mejoramiento Interno, consistente en realizar el seguimiento a los Actos Administrativos (AA) y generar alertas para su ejecución antes del vencimiento. Con base en la matriz/base de seguimiento adjunta, se verifica la ejecución y la alineación con los lineamientos establecidos; en consecuencia, la acción se califica como efectiva.
</t>
    </r>
    <r>
      <rPr>
        <b/>
        <sz val="11"/>
        <rFont val="Calibri"/>
        <family val="2"/>
        <scheme val="minor"/>
      </rPr>
      <t>Evidencia revisada:</t>
    </r>
    <r>
      <rPr>
        <sz val="11"/>
        <rFont val="Calibri"/>
        <family val="2"/>
        <scheme val="minor"/>
      </rPr>
      <t xml:space="preserve"> Aunque la gestión cargada corresponde a la vigencia 2025, se constata la continuidad de la tarea por parte del área y su pertinencia frente al PMI, mediante: (i) soportes de la proyección y/o diligenciamiento de AA próximos a vencerse; y (ii) base de seguimiento coherente con la actividad definida en la oportunidad de mejora.
</t>
    </r>
    <r>
      <rPr>
        <b/>
        <sz val="11"/>
        <rFont val="Calibri"/>
        <family val="2"/>
        <scheme val="minor"/>
      </rPr>
      <t xml:space="preserve">Porcentaje de avance: </t>
    </r>
    <r>
      <rPr>
        <sz val="11"/>
        <rFont val="Calibri"/>
        <family val="2"/>
        <scheme val="minor"/>
      </rPr>
      <t>100%.</t>
    </r>
  </si>
  <si>
    <r>
      <rPr>
        <b/>
        <sz val="11"/>
        <rFont val="Arial Narrow"/>
        <family val="2"/>
      </rPr>
      <t>Resultado de seguimiento:</t>
    </r>
    <r>
      <rPr>
        <sz val="11"/>
        <rFont val="Arial Narrow"/>
        <family val="2"/>
      </rPr>
      <t xml:space="preserve"> Se evidenció cargue parcial de documentos; sin embargo, no se encontró información específica que corresponda a la actividad ni a la evidencia definida. En consecuencia, no fue posible verificar avances ni resultados. Adicionalmente, al no haberse cargado la evidencia verificable de la solicitud por memorando, la acción se califica como inefectiva a la fecha del seguimiento y permanece en el Plan de Mejoramiento Interno para su reformulación.
</t>
    </r>
    <r>
      <rPr>
        <b/>
        <sz val="11"/>
        <rFont val="Arial Narrow"/>
        <family val="2"/>
      </rPr>
      <t>Estado:</t>
    </r>
    <r>
      <rPr>
        <sz val="11"/>
        <rFont val="Arial Narrow"/>
        <family val="2"/>
      </rPr>
      <t xml:space="preserve"> No se cuenta con la información de la actividad ni con la evidencia prevista en el PMI para su verificación. Solo se identificó un correo institucional con observaciones relacionadas con el PMI; no obstante, no se especifica con claridad su alcance respecto de la actividad y no se anexan los soportes correspondientes.</t>
    </r>
    <r>
      <rPr>
        <b/>
        <sz val="11"/>
        <rFont val="Arial Narrow"/>
        <family val="2"/>
      </rPr>
      <t xml:space="preserve">
Porcentaje de avance:</t>
    </r>
    <r>
      <rPr>
        <sz val="11"/>
        <rFont val="Arial Narrow"/>
        <family val="2"/>
      </rPr>
      <t xml:space="preserve"> 20% 
</t>
    </r>
    <r>
      <rPr>
        <b/>
        <sz val="11"/>
        <rFont val="Arial Narrow"/>
        <family val="2"/>
      </rPr>
      <t xml:space="preserve">Recomendación: </t>
    </r>
    <r>
      <rPr>
        <sz val="11"/>
        <rFont val="Arial Narrow"/>
        <family val="2"/>
      </rPr>
      <t>Se recomienda a la Dirección de Gobierno, Control y Democratización de Sociedades revisar la oportunidad de mejora No. 3 (se recomienda ajustar las fechas, toda vez que no existe fecha inicial en la actividad). En caso de requerirse la reformulación, esta deberá tramitarse formalmente mediante correo o memorando del jefe inmediato dirigido a la OCI, con el fin de revisar y socializar los compromisos, asegurando el cumplimiento de lo reformulado o, en su defecto, la validez de la justificación presentada.</t>
    </r>
  </si>
  <si>
    <r>
      <rPr>
        <b/>
        <sz val="11"/>
        <rFont val="Calibri"/>
        <family val="2"/>
        <scheme val="minor"/>
      </rPr>
      <t xml:space="preserve">OPORTUNIDAD DE MEJORA No 07: Gestión en el procedimiento de desalojos en bien inmuebles ocupados irregularmente. </t>
    </r>
    <r>
      <rPr>
        <sz val="11"/>
        <rFont val="Calibri"/>
        <family val="2"/>
        <scheme val="minor"/>
      </rPr>
      <t xml:space="preserve">
El Protocolo de Desalojo de Bienes T-DP2-003 versión 7 del 17/06/2022 establece en su sección 4.1 que, una vez 
emitida la resolución que autoriza el ejercicio de las facultades de la policía administrativa de SAE para la recuperación 
material de un activo, la Gerencia Regional correspondiente tiene la responsabilidad de notificar por escrito al ocupante 
irregular sobre el Acto Administrativo expedido. Esta notificación debe indicar el plazo específico para la entrega 
voluntaria del activo y los documentos deben estar debidamente firmados por el Gerente Regional</t>
    </r>
  </si>
  <si>
    <r>
      <rPr>
        <b/>
        <sz val="11"/>
        <rFont val="Calibri"/>
        <family val="2"/>
        <scheme val="minor"/>
      </rPr>
      <t xml:space="preserve">Resultado de seguimiento: </t>
    </r>
    <r>
      <rPr>
        <sz val="11"/>
        <rFont val="Calibri"/>
        <family val="2"/>
        <scheme val="minor"/>
      </rPr>
      <t xml:space="preserve">Se evidencia el cumplimiento de la acción prevista en el Plan de Mejoramiento Interno, consistente en asegurar la alineación del documento elaborado respecto de las actas de desalojo del folio 020-8847. Se verificó la coherencia con los lineamientos establecidos, teniendo en cuenta que la unidad inmobiliaria está compuesta por los folios 020-8847, 020-8848 y 020-191229; en consecuencia, la acción se califica como efectiva.
</t>
    </r>
    <r>
      <rPr>
        <b/>
        <sz val="11"/>
        <rFont val="Calibri"/>
        <family val="2"/>
        <scheme val="minor"/>
      </rPr>
      <t>Evidencia revisada:</t>
    </r>
    <r>
      <rPr>
        <sz val="11"/>
        <rFont val="Calibri"/>
        <family val="2"/>
        <scheme val="minor"/>
      </rPr>
      <t xml:space="preserve"> Se revisó el Acta de Desalojo asociada al folio 020-8847, de fecha 14 de agosto de 2024, correspondiente a una unidad inmobiliaria compuesta por los folios 020-8847, 020-8848 y 020-191229. El documento cuenta con las firmas correspondientes y presenta la estructura documental exigida (orden de desalojo, contexto del caso, circunstancias y demás datos pertinentes), evidenciando la alineación requerida.
</t>
    </r>
    <r>
      <rPr>
        <b/>
        <sz val="11"/>
        <rFont val="Calibri"/>
        <family val="2"/>
        <scheme val="minor"/>
      </rPr>
      <t xml:space="preserve">Porcentaje de avance: </t>
    </r>
    <r>
      <rPr>
        <sz val="11"/>
        <rFont val="Calibri"/>
        <family val="2"/>
        <scheme val="minor"/>
      </rPr>
      <t>100%.</t>
    </r>
  </si>
  <si>
    <r>
      <rPr>
        <b/>
        <sz val="11"/>
        <rFont val="Calibri"/>
        <family val="2"/>
        <scheme val="minor"/>
      </rPr>
      <t xml:space="preserve">OPORTUNIDAD DE MEJORA No 07: Gestión en el procedimiento de desalojos en bien inmuebles ocupados irregularmente. </t>
    </r>
    <r>
      <rPr>
        <sz val="11"/>
        <rFont val="Calibri"/>
        <family val="2"/>
        <scheme val="minor"/>
      </rPr>
      <t xml:space="preserve">
El Protocolo de Desalojo de Bienes T-DP2-003 versión 7 del 17/06/2022 establece en su sección 4.1 que, una vez emitida la resolución que autoriza el ejercicio de las facultades de la policía administrativa de SAE para la recuperación material de un activo, la Gerencia Regional correspondiente tiene la responsabilidad de notificar por escrito al ocupante irregular sobre el Acto Administrativo expedido. Esta notificación debe indicar el plazo específico para la entrega voluntaria del activo y los documentos deben estar debidamente firmados por el Gerente Regional</t>
    </r>
  </si>
  <si>
    <r>
      <rPr>
        <b/>
        <sz val="11"/>
        <rFont val="Calibri"/>
        <family val="2"/>
        <scheme val="minor"/>
      </rPr>
      <t>OPORTUNIDAD DE MEJORA NO 08: Estado de bienes inmuebles con desalojo.</t>
    </r>
    <r>
      <rPr>
        <sz val="11"/>
        <rFont val="Calibri"/>
        <family val="2"/>
        <scheme val="minor"/>
      </rPr>
      <t xml:space="preserve"> 
Resultado de las visitas a las cuatro (4) Direcciones Territoriales, para la verificación in situ de los inmuebles 
seleccionados en la muestra, se generó un reporte en power BI derivado de los resultados encontrados en las visitas y de las entrevistas con cada territorial que consiste en la identificación del inmueble (D.T, Dirección y FMI), fecha de expedición del acto administrativo, fecha de diligencia de desalojo, costos de la diligencia de desalojo y estado actual del inmueble. Relacionada de manera detallada en los siguientes ítems. (Anexo No. 1. Power BI)</t>
    </r>
  </si>
  <si>
    <r>
      <rPr>
        <b/>
        <sz val="11"/>
        <rFont val="Arial Narrow"/>
        <family val="2"/>
      </rPr>
      <t>Resultado de seguimiento:</t>
    </r>
    <r>
      <rPr>
        <sz val="11"/>
        <rFont val="Arial Narrow"/>
        <family val="2"/>
      </rPr>
      <t xml:space="preserve"> Se evidenció cargue parcial de documentos; no se identificó información específica que cubra la totalidad de la actividad ni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revisó el archivo Excel “CRONOGRAMA DE DESALOJOS UNIFICADO 2025”, aportado como trazabilidad de la actividad “Realizar seguimiento a los cronogramas de desalojo con las prioridades para determinar si, luego de la recuperación de los inmuebles, se dio cumplimiento con la prioridad o fin determinado”. Si bien el documento refleja gestiones de programación, no se anexó el informe de seguimiento definido como evidencia de la actividad. Adicionalmente, la gestión está prevista para la vigencia 2024, mientras que el cronograma corresponde a 2025 (según se observa, entre otros, en las columnas R y S), generando un desfase temporal que impide verificar el cumplimiento en la vigencia objeto de control. En este contexto, lo cargado no suple el contenido ni el alcance de un informe de seguimiento.
</t>
    </r>
    <r>
      <rPr>
        <b/>
        <sz val="11"/>
        <rFont val="Arial Narrow"/>
        <family val="2"/>
      </rPr>
      <t xml:space="preserve">Porcentaje de avance: </t>
    </r>
    <r>
      <rPr>
        <sz val="11"/>
        <rFont val="Arial Narrow"/>
        <family val="2"/>
      </rPr>
      <t xml:space="preserve">40%
</t>
    </r>
    <r>
      <rPr>
        <b/>
        <sz val="11"/>
        <rFont val="Arial Narrow"/>
        <family val="2"/>
      </rPr>
      <t>Recomendación:</t>
    </r>
    <r>
      <rPr>
        <sz val="11"/>
        <rFont val="Arial Narrow"/>
        <family val="2"/>
      </rPr>
      <t xml:space="preserve"> Se recomienda a la Dirección Territorial Centro Oriente revisar la oportunidad de mejora No. 8.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</si>
  <si>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rPr>
        <b/>
        <sz val="11"/>
        <rFont val="Calibri"/>
        <family val="2"/>
        <scheme val="minor"/>
      </rPr>
      <t>OPORTUNIDAD DE MEJORA NO 08: Estado de bienes inmuebles con desalojo.</t>
    </r>
    <r>
      <rPr>
        <sz val="11"/>
        <rFont val="Calibri"/>
        <family val="2"/>
        <scheme val="minor"/>
      </rPr>
      <t xml:space="preserve"> (Direcciones Territoriales).
Resultado de las visitas a las cuatro (4) Direcciones Territoriales, para la verificación in situ de los inmuebles 
seleccionados en la muestra, se generó un reporte en power BI derivado de los resultados encontrados en las visitas y de las entrevistas con cada territorial que consiste en la identificación del inmueble (D.T, Dirección y FMI), fecha de expedición del acto administrativo, fecha de diligencia de desalojo, costos de la diligencia de desalojo y estado actual del inmueble. Relacionada de manera detallada en los siguientes ítems. (Anexo No. 1. Power BI)</t>
    </r>
  </si>
  <si>
    <r>
      <rPr>
        <b/>
        <sz val="11"/>
        <rFont val="Calibri"/>
        <family val="2"/>
        <scheme val="minor"/>
      </rPr>
      <t>OPORTUNIDAD DE MEJORA No 09: Elaboración de actas y seguimiento a compromisos Comité Regional.</t>
    </r>
    <r>
      <rPr>
        <sz val="11"/>
        <rFont val="Calibri"/>
        <family val="2"/>
        <scheme val="minor"/>
      </rPr>
      <t xml:space="preserve"> 
Dentro de la Resolución No 892 del 02 de agosto de 2017, artículo 4, numeral 8, se menciona lo siguiente … “Dejar constancia en cada comité del estado de avance de las decisiones tomadas en las reuniones anteriores”, adicionalmente dentro del artículo 8. Actas de reuniones, contenido y formalidades: Las actas de las reuniones del comité regional deberán elaborarse dentro de los ocho (8) días siguientes a la fecha de la reunión. Se indica que las actas deben contener como mínimo, numeral 6 … “Resumen de compromisos o tareas a las diferentes áreas de la Sociedad de Activos Especiales S.A.S generadas por el Comité”</t>
    </r>
  </si>
  <si>
    <r>
      <t xml:space="preserve">OPORTUNIDAD DE MEJORA No. 1. Realización de pruebas aleatorias de recuperación a las copias de respaldo que permitan comprobar la posibilidad de uso en caso de ser requeridas
</t>
    </r>
    <r>
      <rPr>
        <sz val="11"/>
        <rFont val="Arial Narrow"/>
        <family val="2"/>
      </rPr>
      <t xml:space="preserve">no se ha realizado pruebas aleatorias diferentes a las recibidas por demanda para validar y controlar con periodicidad  su integridad y funcionamiento óptimo
</t>
    </r>
    <r>
      <rPr>
        <b/>
        <sz val="11"/>
        <rFont val="Arial Narrow"/>
        <family val="2"/>
      </rPr>
      <t xml:space="preserve">Recomendaciones:
</t>
    </r>
    <r>
      <rPr>
        <sz val="11"/>
        <rFont val="Arial Narrow"/>
        <family val="2"/>
      </rPr>
      <t>La OTI como primera línea puede establecer como control del correcto funcionamiento de las copias de respaldo  realizar periódicamente pruebas aleatorias de ejercicio de verificación del correcto funcionamiento de restauración de las copias de respaldo, sin limitarse solo  a realizar el ejercicio de restauración de copias de respaldo por solicitud de demanda.</t>
    </r>
  </si>
  <si>
    <r>
      <t xml:space="preserve">OPORTUNIDAD DE MEJORA No. 2.  Lineamiento escrito que documente la configuración de programación de tareas backup en la  herramienta Symantec Backup Exce Veritas vs archivo excel "programación de tareas backup" tal y como se está realizando 
</t>
    </r>
    <r>
      <rPr>
        <sz val="11"/>
        <rFont val="Arial Narrow"/>
        <family val="2"/>
      </rPr>
      <t>De acuerdo al desarrollo de las mesas de trabajo con la OTI, respecto  al lineamiento de configuración de  la herramienta Symactec Backup Exce Veritas, la OTI informo  se realiza con el conocimiento que tiene el  equipo de infraestructura, de tal manera la importancia y como lo indica el procedimiento para copias de respaldo y restauración P-TE1-169 de documentar este lineamiento  y evitar perdida del conocimiento de configuración de la herramienta dada la situación de que se presente rotación del personal de infraestructura y prever al momento de vincularse un nuevo personal a infraestructura pueda tomar el procedimiento y sea  correcta la ejecución y configuración de la herramienta con la documentación de los lineamientos indicados.</t>
    </r>
    <r>
      <rPr>
        <b/>
        <sz val="11"/>
        <rFont val="Arial Narrow"/>
        <family val="2"/>
      </rPr>
      <t xml:space="preserve">
Recomendaciones:
</t>
    </r>
    <r>
      <rPr>
        <sz val="11"/>
        <rFont val="Arial Narrow"/>
        <family val="2"/>
      </rPr>
      <t>La OTI como primera línea puede documentar  la expertiz que tiene el  equipo de infraestructura en su quehacer diario del conocimiento de la configuración de la herramienta Symactec Backup Exce Veritas   y prever la perdida de este conocimiento dada la posible rotación del equipo de trabajo y como lo indica el procedimiento para copias de respaldo y restauración  en su actividad #1 contar con el lineamiento de configuración de la herramienta de backup.
Se sugiere determinar si las responsabilidades relativas a la seguridad física y lógica se encuentran debidamente asignadas.
Revisar las normas, políticas y procedimientos dictados para garantizar la seguridad de los activos (equipo, software e información) y determinar si estos definen claramente las responsabilidades de los usuarios, administradores y personal en general.</t>
    </r>
  </si>
  <si>
    <r>
      <t xml:space="preserve">OPORTUNIDAD DE MEJORA No. 3.  Actualización de procedimientos en cuanto a la relación de los documentos que se utilizan en la ejecución  de los instructivos 
</t>
    </r>
    <r>
      <rPr>
        <sz val="11"/>
        <rFont val="Arial Narrow"/>
        <family val="2"/>
      </rPr>
      <t>vigencia 01 de enero de 2023 al 31 de diciembre de 2023 no se  evidencia estén actualizados que reflejen el procedimiento actual en la entidad para la vigencia 2023, generando incertidumbre a las actividades a realizar por posibles riesgos que se presenten por el personal de la Entidad y no consultar documentos actualizados que reflejen el procedimiento actual en la entidad para la vigencia 2023, dado que los documentos consultados tienen fechas de versiones</t>
    </r>
    <r>
      <rPr>
        <b/>
        <sz val="11"/>
        <rFont val="Arial Narrow"/>
        <family val="2"/>
      </rPr>
      <t xml:space="preserve">.
</t>
    </r>
    <r>
      <rPr>
        <sz val="11"/>
        <rFont val="Arial Narrow"/>
        <family val="2"/>
      </rPr>
      <t>Se sugiere que la OTI  realice verificaciones y actualizaciones de acuerdo con la operación y ejecución de los procesos en cuanto a la realidad de documentos y lineamientos necesarios para el desarrollo de los instructivos o procedimientos acordes a la identificación y depuración de los formatos que sean necesarios</t>
    </r>
    <r>
      <rPr>
        <b/>
        <sz val="11"/>
        <rFont val="Arial Narrow"/>
        <family val="2"/>
      </rPr>
      <t xml:space="preserve">.
</t>
    </r>
    <r>
      <rPr>
        <sz val="11"/>
        <rFont val="Arial Narrow"/>
        <family val="2"/>
      </rPr>
      <t>Realizar un seguimiento y una actualización permanente de acuerdo con la dinámica de la entidad para actualizar los procedimientos, documentos, manuales, políticas según cambien las condiciones.   Y se socialice en el  equipo  de la OTI las actualizaciones de procedimientos para que este acorde con las funciones que cada uno desempeña, al igual que a toda la entidad teniendo en cuenta que es un proceso estratégico de la organización.</t>
    </r>
  </si>
  <si>
    <r>
      <t xml:space="preserve">OPORTUNIDAD DE MEJORA No. 4.  Definición de matriz y/o tabla de roles y responsabilidades para los usuarios de infraestructura, así como establecer cuenta de usuario personalizada para cada uno de los administradores de los recursos tecnológicos y los sistemas de información 
</t>
    </r>
    <r>
      <rPr>
        <sz val="11"/>
        <rFont val="Arial Narrow"/>
        <family val="2"/>
      </rPr>
      <t>Para desarrollar el procedimiento se espera que el equipo de infraestructura cuente con credenciales de acceso al servidor de biblioteca de respaldos y a cada uno de los dispositivos mencionados y librería de backups por lo tanto la importancia de una matriz de roles y/o permisos del equipo de infraestructura a cargo, de esta manera quedo el compromiso en la Mesa de Trabajo por parte de la OTI el suministro de la Tabla de Roles y Responsabilidades del personal de infraestructura</t>
    </r>
    <r>
      <rPr>
        <b/>
        <sz val="11"/>
        <rFont val="Arial Narrow"/>
        <family val="2"/>
      </rPr>
      <t xml:space="preserve">
</t>
    </r>
    <r>
      <rPr>
        <sz val="11"/>
        <rFont val="Arial Narrow"/>
        <family val="2"/>
      </rPr>
      <t xml:space="preserve">la OTI  suministra el archivo de Excel “Funciones – Técnico Virtualización y Backups”. este no corresponde a una matriz de roles y/o permisos del equipo de infraestructura que relacione con que credenciales de acceso se cuenta para acceder al servidor de biblioteca de respaldos y a cada uno de los dispositivos mencionados y librería de backups.  
</t>
    </r>
    <r>
      <rPr>
        <b/>
        <sz val="11"/>
        <rFont val="Arial Narrow"/>
        <family val="2"/>
      </rPr>
      <t>Recomendaciones:</t>
    </r>
    <r>
      <rPr>
        <sz val="11"/>
        <rFont val="Arial Narrow"/>
        <family val="2"/>
      </rPr>
      <t xml:space="preserve">
Realizar una matriz de roles y/o permisos del equipo de infraestructura por usuario, como herramienta de control para la seguridad de la información y permita identificar los accesos y permisos  de los colaboradores del equipo de infraestructura para acceder al servidor de biblioteca de respaldos y a cada uno de los dispositivos mencionados y librería de backups y de esta manera se desea cumplir con la normativa de seguridad de la información en cuanto a la seguridad de la información respecto a la norma ISO 27001 y con la matriz de roles y/o permisos tener un control de accesos para limitar y proteger el acceso a los datos críticos y confidenciales de la entidad.
Se sugiere determinar si las tareas asignadas garantizan la seguridad de los activos y si son difundidas y entendidas en forma correcta.  Verificar así mismo que estas sean consistentes con las políticas de seguridad comúnmente aceptadas.
Socializar las políticas de seguridad a los grupos usuarios e informáticos sobre la importancia de la seguridad física y lógica de los activos para su adecuada salvaguarda.
Fortalecer y crear conciencia tanto en el personal operativo y usuario de los riesgos y problemas derivados de divulgar claves de acceso.
Se sugiere al interior del equipo de infraestructura de la OTI, revisar el Formato “F-TE4-323 21/02/2022 Versión 2 MATRIZ DE SEGURIDAD USUARIOS Y PERFILES”</t>
    </r>
  </si>
  <si>
    <r>
      <t xml:space="preserve">OPORTUNIDAD DE MEJORA No. 5. Verificación de las novedades de desvinculación de personal de la entidad y validar la completa eliminación o  bloqueo de cuentas de acceso  creadas en recursos tecnológicos o plataformas que proveen terceros a SAE  
</t>
    </r>
    <r>
      <rPr>
        <sz val="11"/>
        <rFont val="Arial Narrow"/>
        <family val="2"/>
      </rPr>
      <t>Resultado de la Visita quedaron los compromisos por parte de la OTI de solicitar:  Información de los usuarios de SAE de ingreso a la plataforma Suite Documental de ATS, ¿qué usuario de a SAE esta como interventor? Y que roles tiene dentro del aplicativo.
Evidenciando que de los siete (07) colaboradores creados en la Plataforma Suite de Gestión Documentada, solo un (01) colaborador sigue vinculado a la entidad en la actualidad:  ygualteros@saesas.gov.co
De acuerdo a lo evidenciado el tiquete no relaciona que tiene usuario creado en la plataforma del proveedor de custodia ATS y no se realizó  el reporte de información de des habilitación y/o eliminación de la plataforma suite de gestión documental para el  proveedor ATS</t>
    </r>
    <r>
      <rPr>
        <b/>
        <sz val="11"/>
        <rFont val="Arial Narrow"/>
        <family val="2"/>
      </rPr>
      <t xml:space="preserve">
Recomendaciones:
</t>
    </r>
    <r>
      <rPr>
        <sz val="11"/>
        <rFont val="Arial Narrow"/>
        <family val="2"/>
      </rPr>
      <t>Realizar un levantamiento de información de usuarios creados en las diferentes herramientas y/o plataformas tecnológicas de terceros que proveen servicios de acceso y consulta en sus sistemas de información como servicio para la SAE.</t>
    </r>
    <r>
      <rPr>
        <b/>
        <sz val="11"/>
        <rFont val="Arial Narrow"/>
        <family val="2"/>
      </rPr>
      <t xml:space="preserve">
</t>
    </r>
    <r>
      <rPr>
        <sz val="11"/>
        <rFont val="Arial Narrow"/>
        <family val="2"/>
      </rPr>
      <t>De acuerdo con lo anterior,  establecer controles periódicos para la validación de la inactivación de los usuarios creados en las herramientas y/o plataformas tecnológicas de los proveedores de servicios para SAE. Se sugiere validar y/o actualizar la política de gestión de acceso de usuarios estableciendo controles y seguimiento asociado</t>
    </r>
    <r>
      <rPr>
        <b/>
        <sz val="11"/>
        <rFont val="Arial Narrow"/>
        <family val="2"/>
      </rPr>
      <t>.</t>
    </r>
  </si>
  <si>
    <r>
      <t xml:space="preserve">OPORTUNIDAD DE MEJORA No. 6. identificación, clasificación, revisión y estado de la información  contenida en el inventario de medios magnéticos (CD, DVD) custodiados en Bodega Proveedor ATS
</t>
    </r>
    <r>
      <rPr>
        <sz val="11"/>
        <rFont val="Arial Narrow"/>
        <family val="2"/>
      </rPr>
      <t>La OTI indico que no se sabe el contenido de la información en los diferentes medios de almacenamiento de información como CD, DVD, etc evidenciados en custodia del proveedor ATS, dado que la instrucción recibida  en su momento fue enviarlos a custodia más no revisar su contenido.</t>
    </r>
    <r>
      <rPr>
        <b/>
        <sz val="11"/>
        <rFont val="Arial Narrow"/>
        <family val="2"/>
      </rPr>
      <t xml:space="preserve"> </t>
    </r>
    <r>
      <rPr>
        <sz val="11"/>
        <rFont val="Arial Narrow"/>
        <family val="2"/>
      </rPr>
      <t xml:space="preserve">sin la identificación detallada de su contenido, es importante contar con la actualización de dicho inventario acorde a la política y el procedimiento
</t>
    </r>
    <r>
      <rPr>
        <b/>
        <sz val="11"/>
        <rFont val="Arial Narrow"/>
        <family val="2"/>
      </rPr>
      <t xml:space="preserve">Recomendaciones:
</t>
    </r>
    <r>
      <rPr>
        <sz val="11"/>
        <rFont val="Arial Narrow"/>
        <family val="2"/>
      </rPr>
      <t>Verificar que se cuente con los dispositivos adecuados para la lectura de los medios magnéticos CD, DVD que están en custodia y de esta manera realizar un levantamiento del inventario de medios magnéticos de  la  información y el estado o calidad de información  allí contenida  y de esta manera poder verificar   también que se pueda recuperar la información.
Se sugiere, asegurar que la recopilación, almacenamiento, procesamiento y análisis  de big data (información) cumpla con las políticas de seguridad de la organización y regulaciones de privacidad de datos.</t>
    </r>
  </si>
  <si>
    <r>
      <t xml:space="preserve">Aprobaciones fuera de las atribuciones de las Gerencias Regionales </t>
    </r>
    <r>
      <rPr>
        <sz val="11"/>
        <rFont val="Arial Narrow"/>
        <family val="2"/>
      </rPr>
      <t>Finca Miraflores 303-41187 / 303-45558 / 303-21764 / 303-33042, Acta Comité Regional 37- 24/06/2021.
De acuerdo con la información contenida en la ficha de presentación de negocio, se pone a consideración del comité contrato de arrendamiento por valor de $3.600.000 más IVA por 60 meses, al cual se le aplicó la fórmula de costo beneficio debido a que se encuentra improductivo, se publicó desde diciembre de 2020, y fue presentado en dos procesos de pujas desiertas.
De acuerdo con la información contenida en el estimado de renta con fecha de entrega del 24 de diciembre de 2019, el predio tiene vocación pecuaria. Siendo un bien rural con vocación pecuaria el tiempo del contrato aplica a la tabla establecida.
Conforme a lo descrito, el negocio debió ser presentado para aprobación del Comité del Nivel Central.</t>
    </r>
  </si>
  <si>
    <r>
      <t xml:space="preserve">Aprobaciones fuera de las atribuciones de las Gerencias Regionales </t>
    </r>
    <r>
      <rPr>
        <sz val="11"/>
        <rFont val="Arial Narrow"/>
        <family val="2"/>
      </rPr>
      <t>FMI 50N-2032949: Acta Comité Regional 24-04/05/2021 – Contrato 9178 El procedimiento P-DT1-017 PROCEDIMIENTO PROMOCION Y NEGOCIACION DE BIENES INMUEBLES Versión 3 - 30/08/2017 actividad 20 requiere de la expedición de un preaprobado de póliza por parte del posible arrendatario previo a la presentación del negocio en el comité de negocios, la cual tiene vigencia por tres (3) meses. En comité regional sesión 24 del 04/05/2021 se presentó contrato de arrendamiento por valor $36.264.000 con cánones mensuales de $1.511.000. El mismo se presentó a aprobación del Comité de Negocios del Nivel Central aprobado en sesión No. 39 del 22/06/2021 con preaprobado del Libertador con fecha 19/05/2021 por valor de $1.500.000. Por lo cual, se presentó por valor inferior a la propuesta. A consultar el contrato No. 9178 de fecha 24/08/2021 en el aplicativo SIGMA se observa soporte de preaprobado de Libertador de fecha 15/10/2021 (posterior a la firma del contrato). Por lo cual al momento de la firma de contrato no se contaba con preaprobado vigente.</t>
    </r>
  </si>
  <si>
    <r>
      <t xml:space="preserve">Aprobaciones fuera de las atribuciones de las Gerencias Regionales </t>
    </r>
    <r>
      <rPr>
        <sz val="11"/>
        <rFont val="Arial Narrow"/>
        <family val="2"/>
      </rPr>
      <t>FMI 470-5450: Acta Comité Regional 48-13/08/2021 – Contrato 9063 El procedimiento P-DT1-017 PROCEDIMIENTO PROMOCION Y NEGOCIACION DE BIENES INMUEBLES Versión 3 - 30/08/2017 actividad 20 requiere de la expedición de un preaprobado de póliza por parte del posible arrendatario previo a la presentación del negocio en el comité de negocios, la cual tiene vigencia por tres (3) meses. En comité regional sesión 48 del 13/08/2021 se presentó legalización a nombre del señor Julio Edgar Pinto Verdugo por $720.000 más iva por 36 meses. Al revisar la información adjunta a la propuesta presentada y aprobada por el comité se observa preaprobado de póliza con Libertador de fecha 4/05/2021 por lo que se evidencia que, a la fecha de la presentación en comité, el preaprobado se encontraba vencido.</t>
    </r>
  </si>
  <si>
    <r>
      <t xml:space="preserve">Conservación de la documentación para presentación a Comité de 
Negocios Regional  </t>
    </r>
    <r>
      <rPr>
        <sz val="10"/>
        <rFont val="Arial Narrow"/>
        <family val="2"/>
      </rPr>
      <t>Se evidencia falta de implementación de puntos de control por parte de los secretarios 
técnicos de cada regional para garantizar el cumplimiento de los requisitos por tipo de negocio y velar 
por la correcta custodia de los documentos, según lo establecido en la resolución 892 de 2017, 
teniendo en cuenta que los soportes, son las evidencias reales y materiales que respaldan las 
decisiones del Comité.</t>
    </r>
  </si>
  <si>
    <r>
      <t>Inconsistencias en los documentos.</t>
    </r>
    <r>
      <rPr>
        <sz val="11"/>
        <rFont val="Arial Narrow"/>
        <family val="2"/>
      </rPr>
      <t xml:space="preserve"> 1.Inconsistencias en el contenido de los contratos  2.Diferencia de la información contenida en el aplicativo SIGMA vs documentación física.  3.. Debilidades en la redacción de las decisiones en las actas 4.Contrato firmado previo a la aprobación del comité</t>
    </r>
  </si>
  <si>
    <r>
      <t xml:space="preserve">Riesgos asociados al tema evaluado. </t>
    </r>
    <r>
      <rPr>
        <sz val="10"/>
        <rFont val="Arial Narrow"/>
        <family val="2"/>
      </rPr>
      <t xml:space="preserve">Dentro de las mesas de trabajo con las Gerencias Regionales se evidenció que dentro los riesgos  operativos, de corrupción y de seguridad de la información no se encuentran incluidos los  relacionados con las decisiones y aprobaciones por parte de los comités de negocios regionales.  Adicionalmente, dentro de la actualización de los mapas de riesgos que se está llevando a cabo en el segundo semestre de 2021, no se incluyeron riesgos, causas y controles sobre el tema.
Lo anterior evidencia la no atención a la solicitud realizada por la Junta Directiva de SAE desde abril  de 2021 como Alta dirección según el modelo de las tres líneas de defensa. </t>
    </r>
  </si>
  <si>
    <r>
      <t xml:space="preserve">Pólizas </t>
    </r>
    <r>
      <rPr>
        <sz val="10"/>
        <rFont val="Arial Narrow"/>
        <family val="2"/>
      </rPr>
      <t xml:space="preserve">Mediante correo electrónico del 23/11/2021 Regional informa que los siguientes contratos se 
encuentra sin cobertura: </t>
    </r>
    <r>
      <rPr>
        <b/>
        <sz val="10"/>
        <rFont val="Arial Narrow"/>
        <family val="2"/>
      </rPr>
      <t>Contrato 9063</t>
    </r>
    <r>
      <rPr>
        <sz val="10"/>
        <rFont val="Arial Narrow"/>
        <family val="2"/>
      </rPr>
      <t xml:space="preserve"> de fecha 17/08/2021, con preaprobado del Libertador del 4/05/2021. No se 
encuentra con póliza expedida. La Regional presenta soportes de la trazabilidad de la gestión, 
sin embargo, el contrato fue firmado sin preaprobado vigente como se menciona en la 
oportunidad de mejora No.1 del presente informe.</t>
    </r>
  </si>
  <si>
    <r>
      <t>informe mensual del area de facturación recaudo y cartera de la dirección territorial centro oriente dónde se realiza la consolidación de</t>
    </r>
    <r>
      <rPr>
        <b/>
        <sz val="11"/>
        <rFont val="Arial Narrow"/>
        <family val="2"/>
      </rPr>
      <t xml:space="preserve"> bases de contratos facturados</t>
    </r>
    <r>
      <rPr>
        <sz val="11"/>
        <rFont val="Arial Narrow"/>
        <family val="2"/>
      </rPr>
      <t xml:space="preserve"> vs </t>
    </r>
    <r>
      <rPr>
        <b/>
        <sz val="11"/>
        <rFont val="Arial Narrow"/>
        <family val="2"/>
      </rPr>
      <t>el recaudo de contratos mes por mes</t>
    </r>
    <r>
      <rPr>
        <sz val="11"/>
        <rFont val="Arial Narrow"/>
        <family val="2"/>
      </rPr>
      <t>, en dende se evidencia el</t>
    </r>
    <r>
      <rPr>
        <b/>
        <sz val="11"/>
        <rFont val="Arial Narrow"/>
        <family val="2"/>
      </rPr>
      <t xml:space="preserve"> valor recaudado</t>
    </r>
    <r>
      <rPr>
        <sz val="11"/>
        <rFont val="Arial Narrow"/>
        <family val="2"/>
      </rPr>
      <t xml:space="preserve"> y o dejado de pagar.</t>
    </r>
  </si>
  <si>
    <r>
      <t>informe mensual del area de facturación recaudo y cartera de la dirección territorial centro oriente dónde se informan las gestiones a desarrollar para que la</t>
    </r>
    <r>
      <rPr>
        <b/>
        <sz val="11"/>
        <rFont val="Arial Narrow"/>
        <family val="2"/>
      </rPr>
      <t xml:space="preserve"> facturación se efectue de manera correcta mes a mes</t>
    </r>
    <r>
      <rPr>
        <sz val="11"/>
        <rFont val="Arial Narrow"/>
        <family val="2"/>
      </rPr>
      <t>. (Incrementos ipc, Ficha de auditoría, terminaciones, Rom , pre-facturación, etc)</t>
    </r>
  </si>
  <si>
    <r>
      <t xml:space="preserve">informe mensual del area de facturación recaudo y cartera de la dirección territorial centro oriente dónde  se establece el saldo real adeudado y los </t>
    </r>
    <r>
      <rPr>
        <b/>
        <sz val="11"/>
        <rFont val="Arial Narrow"/>
        <family val="2"/>
      </rPr>
      <t>acuerdos de pago</t>
    </r>
    <r>
      <rPr>
        <sz val="11"/>
        <rFont val="Arial Narrow"/>
        <family val="2"/>
      </rPr>
      <t xml:space="preserve"> para la</t>
    </r>
    <r>
      <rPr>
        <b/>
        <sz val="11"/>
        <rFont val="Arial Narrow"/>
        <family val="2"/>
      </rPr>
      <t xml:space="preserve"> recuperación de cartera</t>
    </r>
    <r>
      <rPr>
        <sz val="11"/>
        <rFont val="Arial Narrow"/>
        <family val="2"/>
      </rPr>
      <t xml:space="preserve">, adicional se gestionan los </t>
    </r>
    <r>
      <rPr>
        <b/>
        <sz val="11"/>
        <rFont val="Arial Narrow"/>
        <family val="2"/>
      </rPr>
      <t>depositos judiciales</t>
    </r>
    <r>
      <rPr>
        <sz val="11"/>
        <rFont val="Arial Narrow"/>
        <family val="2"/>
      </rPr>
      <t xml:space="preserve"> que los arrendatarios pagan a travez del Banco Agrario.</t>
    </r>
  </si>
  <si>
    <r>
      <t xml:space="preserve">informe mensual del area de facturación recaudo y cartera de la dirección territorial centro oriente dónde  relacionan las carteras mayores a 180 días las cuales son enviadas para dar inicio a las </t>
    </r>
    <r>
      <rPr>
        <b/>
        <sz val="11"/>
        <rFont val="Arial Narrow"/>
        <family val="2"/>
      </rPr>
      <t>acciones judiciales</t>
    </r>
    <r>
      <rPr>
        <sz val="11"/>
        <rFont val="Arial Narrow"/>
        <family val="2"/>
      </rPr>
      <t xml:space="preserve"> y así poder recuperar Cartera.</t>
    </r>
  </si>
  <si>
    <r>
      <t>informe mensual del area de facturación recaudo y cartera de la dirección territorial centro oriente dónde  relacionan las</t>
    </r>
    <r>
      <rPr>
        <b/>
        <sz val="11"/>
        <rFont val="Arial Narrow"/>
        <family val="2"/>
      </rPr>
      <t xml:space="preserve"> solicitudes</t>
    </r>
    <r>
      <rPr>
        <sz val="11"/>
        <rFont val="Arial Narrow"/>
        <family val="2"/>
      </rPr>
      <t xml:space="preserve"> a </t>
    </r>
    <r>
      <rPr>
        <b/>
        <sz val="11"/>
        <rFont val="Arial Narrow"/>
        <family val="2"/>
      </rPr>
      <t xml:space="preserve">dististan areas </t>
    </r>
    <r>
      <rPr>
        <sz val="11"/>
        <rFont val="Arial Narrow"/>
        <family val="2"/>
      </rPr>
      <t xml:space="preserve">para hacer efectivo el cobro de cartera como lo son: </t>
    </r>
    <r>
      <rPr>
        <b/>
        <sz val="11"/>
        <rFont val="Arial Narrow"/>
        <family val="2"/>
      </rPr>
      <t>(Solicitudes de visitas,y saldos iniciales)</t>
    </r>
  </si>
  <si>
    <r>
      <t xml:space="preserve">informe mensual del area de facturación recaudo y cartera de la dirección territorial centro oriente dónde  informan las </t>
    </r>
    <r>
      <rPr>
        <b/>
        <sz val="11"/>
        <rFont val="Arial Narrow"/>
        <family val="2"/>
      </rPr>
      <t xml:space="preserve"> fichas de auditoría</t>
    </r>
    <r>
      <rPr>
        <sz val="11"/>
        <rFont val="Arial Narrow"/>
        <family val="2"/>
      </rPr>
      <t xml:space="preserve"> realizadas identificando el saldo real adeudado por contrato de arrendamiento.</t>
    </r>
  </si>
  <si>
    <r>
      <t xml:space="preserve">informe mensual del area de facturación recaudo y cartera de la dirección territorial centro oriente dónde se registra los </t>
    </r>
    <r>
      <rPr>
        <b/>
        <sz val="11"/>
        <rFont val="Arial Narrow"/>
        <family val="2"/>
      </rPr>
      <t>siniestros</t>
    </r>
    <r>
      <rPr>
        <sz val="11"/>
        <rFont val="Arial Narrow"/>
        <family val="2"/>
      </rPr>
      <t xml:space="preserve"> que  notifican a las aseguradoras por mora de los contratos.</t>
    </r>
  </si>
  <si>
    <r>
      <rPr>
        <b/>
        <sz val="11"/>
        <rFont val="Arial Narrow"/>
        <family val="2"/>
      </rPr>
      <t xml:space="preserve">Resultado de seguimiento: </t>
    </r>
    <r>
      <rPr>
        <sz val="11"/>
        <rFont val="Arial Narrow"/>
        <family val="2"/>
      </rPr>
      <t xml:space="preserve">No se encontró información específica que corresponda a la actividad ni a la evidencia definida.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Evidencia revisada: </t>
    </r>
    <r>
      <rPr>
        <sz val="11"/>
        <rFont val="Arial Narrow"/>
        <family val="2"/>
      </rPr>
      <t xml:space="preserve">No se evidencia cargue de soportes para la verificacion y revision correspondiente.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Territorial Centro Oriente revisar la oportunidad de mejora No. 1.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</si>
  <si>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t xml:space="preserve">OM1. </t>
    </r>
    <r>
      <rPr>
        <sz val="11"/>
        <rFont val="Arial Narrow"/>
        <family val="2"/>
      </rPr>
      <t>Seguimiento a documentación Procedimiento de Reparaciones, Obras 
y Mantenimiento P-DP2-045 ROM. En revisión de las carpetas donde reposan los documentos de los bienes inmuebles que necesitaron el procedimiento 
Reparaciones, Obras y Mantenimiento, se evidencia que, del total de la muestra auditada (48), 11 correspondiente a 
un 22% bienes inmuebles, tienen alguna inconsistencia, tales como:            Un (1) documento, acta de comité técnico regional DT Centro Oriente 02 de 19/01/2023, sin firma</t>
    </r>
  </si>
  <si>
    <r>
      <t>OM1</t>
    </r>
    <r>
      <rPr>
        <sz val="11"/>
        <rFont val="Arial Narrow"/>
        <family val="2"/>
      </rPr>
      <t>. Seguimiento a documentación Procedimiento de Reparaciones, Obras y Mantenimiento P-DP2-045 ROM.</t>
    </r>
  </si>
  <si>
    <r>
      <rPr>
        <b/>
        <sz val="11"/>
        <rFont val="Arial Narrow"/>
        <family val="2"/>
      </rPr>
      <t>Resultado de seguimiento:</t>
    </r>
    <r>
      <rPr>
        <sz val="11"/>
        <rFont val="Arial Narrow"/>
        <family val="2"/>
      </rPr>
      <t xml:space="preserve"> Se evidencia el cumplimiento de la acción establecida en el Plan de Mejoramiento Interno.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la carga de la documentación correspondiente a elaborar presentación de caso ROM 040-261246 para subsanar aprobación.
</t>
    </r>
    <r>
      <rPr>
        <b/>
        <sz val="11"/>
        <rFont val="Arial Narrow"/>
        <family val="2"/>
      </rPr>
      <t xml:space="preserve">Porcentaje de avance: </t>
    </r>
    <r>
      <rPr>
        <sz val="11"/>
        <rFont val="Arial Narrow"/>
        <family val="2"/>
      </rPr>
      <t>100%.</t>
    </r>
  </si>
  <si>
    <r>
      <t>OM1.</t>
    </r>
    <r>
      <rPr>
        <sz val="11"/>
        <rFont val="Arial Narrow"/>
        <family val="2"/>
      </rPr>
      <t xml:space="preserve"> Seguimiento a documentación Procedimiento de Reparaciones, Obras y Mantenimiento P-DP2-045 ROM.</t>
    </r>
  </si>
  <si>
    <r>
      <rPr>
        <b/>
        <sz val="11"/>
        <rFont val="Arial Narrow"/>
        <family val="2"/>
      </rPr>
      <t>Resultado de seguimiento:</t>
    </r>
    <r>
      <rPr>
        <sz val="11"/>
        <rFont val="Arial Narrow"/>
        <family val="2"/>
      </rPr>
      <t xml:space="preserve"> Se evidenció el cargue parcial de documentos; no se identificó información específica que cubra la totalidad de la actividad ni la evidencia definida. En consecuencia, la acción se califica como inefectiva a la fecha del seguimiento y permanece en el Plan de Mejoramiento Interno para su reformulación.
</t>
    </r>
    <r>
      <rPr>
        <b/>
        <sz val="11"/>
        <rFont val="Arial Narrow"/>
        <family val="2"/>
      </rPr>
      <t xml:space="preserve">Evidencia revisada: </t>
    </r>
    <r>
      <rPr>
        <sz val="11"/>
        <rFont val="Arial Narrow"/>
        <family val="2"/>
      </rPr>
      <t xml:space="preserve">Se verificó el correo institucional “Lineamiento apoyo a los comités territoriales”, aportado como trazabilidad de la actividad “Establecer un lineamiento al interior de la DTC frente a la presentación de obras por emergencia en el último comité territorial de cada mes”. Si bien el documento refleja gestiones relacionadas con un lineamiento interno, se observa que el compromiso de evidencia correspondía a una circular interna. Dado que se trata de lineamientos internos de la DTC, estos deben formalizarse mediante las plantillas oficiales (p. ej., circular interna o memorando), a fin de dejar constancia de la formalización y alcance de los lineamientos.
</t>
    </r>
    <r>
      <rPr>
        <b/>
        <sz val="11"/>
        <rFont val="Arial Narrow"/>
        <family val="2"/>
      </rPr>
      <t>Porcentaje de avance</t>
    </r>
    <r>
      <rPr>
        <sz val="11"/>
        <rFont val="Arial Narrow"/>
        <family val="2"/>
      </rPr>
      <t xml:space="preserve">: 75% (corresponde a programación y trazabilidad parcial, sin los soportes formales exigidos).
</t>
    </r>
    <r>
      <rPr>
        <b/>
        <sz val="11"/>
        <rFont val="Arial Narrow"/>
        <family val="2"/>
      </rPr>
      <t xml:space="preserve">Recomendación: </t>
    </r>
    <r>
      <rPr>
        <sz val="11"/>
        <rFont val="Arial Narrow"/>
        <family val="2"/>
      </rPr>
      <t>Se recomienda a la Dirección Territorial Caribe revisar la oportunidad de mejora No. 1. En caso de requerir la reformulación, esta deberá tramitarse formalmente mediante correo o memorando del jefe inmediato dirigido a la OCI, para su revisión y socialización de compromisos, asegurando el cumplimiento de lo reformulado o, en su defecto, la validez de la justificación presentada.</t>
    </r>
  </si>
  <si>
    <r>
      <t>OM1</t>
    </r>
    <r>
      <rPr>
        <sz val="11"/>
        <rFont val="Arial Narrow"/>
        <family val="2"/>
      </rPr>
      <t xml:space="preserve"> . Seguimiento a documentación Procedimiento de Reparaciones, Obras y Mantenimiento P-DP2-045 ROM.</t>
    </r>
  </si>
  <si>
    <r>
      <t>OM1</t>
    </r>
    <r>
      <rPr>
        <sz val="11"/>
        <rFont val="Arial Narrow"/>
        <family val="2"/>
      </rPr>
      <t xml:space="preserve">.Seguimiento a documentación Procedimiento de Reparaciones, Obras y Mantenimiento P-DP2-045 ROM: en los folios 450-8028, 450-12136, 450-12162, 450-11537, 296-18951, 290-127063, 290-30258, 290-116406, 290-15904, 290-107632, 001-527855 </t>
    </r>
  </si>
  <si>
    <r>
      <rPr>
        <b/>
        <sz val="11"/>
        <rFont val="Arial Narrow"/>
        <family val="2"/>
      </rPr>
      <t>Resultado de seguimiento:</t>
    </r>
    <r>
      <rPr>
        <sz val="11"/>
        <rFont val="Arial Narrow"/>
        <family val="2"/>
      </rPr>
      <t xml:space="preserve"> Se evidencia el cumplimiento de la acción establecida en el Plan de Mejoramiento Interno.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la carga de la documentación correspondiente a la firma de la documentación de los folios en los folios 450-8028, 450-12136, 450-12162, 450-11537, 296-18951, 290-127063, 290-30258, 290-116406, 290-15904, 290-107632, 001-527855  mencionados en la descripcion del evento
</t>
    </r>
    <r>
      <rPr>
        <b/>
        <sz val="11"/>
        <rFont val="Arial Narrow"/>
        <family val="2"/>
      </rPr>
      <t xml:space="preserve">Porcentaje de avance: </t>
    </r>
    <r>
      <rPr>
        <sz val="11"/>
        <rFont val="Arial Narrow"/>
        <family val="2"/>
      </rPr>
      <t>100%.</t>
    </r>
  </si>
  <si>
    <r>
      <rPr>
        <b/>
        <sz val="11"/>
        <rFont val="Arial Narrow"/>
        <family val="2"/>
      </rPr>
      <t>Resultado de seguimiento</t>
    </r>
    <r>
      <rPr>
        <sz val="11"/>
        <rFont val="Arial Narrow"/>
        <family val="2"/>
      </rPr>
      <t xml:space="preserve">: Se constató el cumplimiento de la acción definida en el Plan de Mejoramiento Interno. La actividad se ejecutó conforme a lo programado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el cargue de la documentación correspondiente a la mesa de trabajo “Directrices para la firma de documentos”, incluyendo el listado de asistencia, el acta/relatoría con los acuerdos adoptados y los soportes de socialización y cierre de la sesión en el repositorio institucional.
</t>
    </r>
    <r>
      <rPr>
        <b/>
        <sz val="11"/>
        <rFont val="Arial Narrow"/>
        <family val="2"/>
      </rPr>
      <t>Porcentaje de avance:</t>
    </r>
    <r>
      <rPr>
        <sz val="11"/>
        <rFont val="Arial Narrow"/>
        <family val="2"/>
      </rPr>
      <t xml:space="preserve"> 100 %.</t>
    </r>
  </si>
  <si>
    <r>
      <t xml:space="preserve">OM1. </t>
    </r>
    <r>
      <rPr>
        <sz val="11"/>
        <rFont val="Arial Narrow"/>
        <family val="2"/>
      </rPr>
      <t>Auditoria de seguimiento a documentación Procedimiento de Reparaciones, Obras
y Mantenimiento P-DP2-045 ROM.</t>
    </r>
  </si>
  <si>
    <r>
      <rPr>
        <b/>
        <sz val="11"/>
        <rFont val="Arial Narrow"/>
        <family val="2"/>
      </rPr>
      <t>Resultado de seguimiento:</t>
    </r>
    <r>
      <rPr>
        <sz val="11"/>
        <rFont val="Arial Narrow"/>
        <family val="2"/>
      </rPr>
      <t xml:space="preserve"> Se evidencia el cumplimiento de la acción establecida en el Plan de Mejoramiento Interno. La actividad se ejecutó conforme a lo previsto y permitió mitigar la oportunidad de mejora identificada; en consecuencia, la acción se califica como efectiva.
</t>
    </r>
    <r>
      <rPr>
        <b/>
        <sz val="11"/>
        <rFont val="Arial Narrow"/>
        <family val="2"/>
      </rPr>
      <t>Evidencia revisada:</t>
    </r>
    <r>
      <rPr>
        <sz val="11"/>
        <rFont val="Arial Narrow"/>
        <family val="2"/>
      </rPr>
      <t xml:space="preserve"> Se verificó la carga de la documentación correspondiente a lo establecido en la evidencia respectiva.
</t>
    </r>
    <r>
      <rPr>
        <b/>
        <sz val="11"/>
        <rFont val="Arial Narrow"/>
        <family val="2"/>
      </rPr>
      <t xml:space="preserve">Porcentaje de avance: </t>
    </r>
    <r>
      <rPr>
        <sz val="11"/>
        <rFont val="Arial Narrow"/>
        <family val="2"/>
      </rPr>
      <t>100%.</t>
    </r>
  </si>
  <si>
    <r>
      <t>OM2.</t>
    </r>
    <r>
      <rPr>
        <sz val="11"/>
        <rFont val="Arial Narrow"/>
        <family val="2"/>
      </rPr>
      <t xml:space="preserve"> Debilidades en el control y seguimiento del Procedimiento de Reparaciones, 
Obras y Mantenimiento.  El equipo auditor, a través de las mesas de trabajo con las áreas auditadas, determinó que los criterios de visitas de 
seguimiento para bienes inmuebles, conforme al procedimiento ROM, no se están cumpliendo. Esto impide que las 
Direcciones Territoriales supervisen adecuadamente el avance.</t>
    </r>
  </si>
  <si>
    <r>
      <rPr>
        <b/>
        <sz val="11"/>
        <rFont val="Arial Narrow"/>
        <family val="2"/>
      </rPr>
      <t xml:space="preserve">Resultado de seguimiento: </t>
    </r>
    <r>
      <rPr>
        <sz val="11"/>
        <rFont val="Arial Narrow"/>
        <family val="2"/>
      </rPr>
      <t xml:space="preserve">Se constató el cumplimiento de la acción definida en el Plan de Mejoramiento Interno. La actividad se ejecutó conforme a lo programado y contribuyó a mitigar la oportunidad de mejora relacionada con el fortalecimiento de capacidades para el seguimiento de obras; en consecuencia, la acción se califica como efectiva.
</t>
    </r>
    <r>
      <rPr>
        <b/>
        <sz val="11"/>
        <rFont val="Arial Narrow"/>
        <family val="2"/>
      </rPr>
      <t xml:space="preserve">Evidencia revisada: </t>
    </r>
    <r>
      <rPr>
        <sz val="11"/>
        <rFont val="Arial Narrow"/>
        <family val="2"/>
      </rPr>
      <t xml:space="preserve">Se verificó el cargue de la documentación soporte de la actividad: “Solicitar capacitación y apoyo tecnológico enfocado al seguimiento de obras, para compensar la falta de capacidad operativa en la ejecución de las visitas de seguimiento.” En particular, se revisó el memorando dirigido a Talento Humano solicitando las capacitaciones correspondientes y la implementación de un software para el seguimiento y control de horas, junto con los soportes del cargue en el repositorio institucional.
</t>
    </r>
    <r>
      <rPr>
        <b/>
        <sz val="11"/>
        <rFont val="Arial Narrow"/>
        <family val="2"/>
      </rPr>
      <t xml:space="preserve">Porcentaje de avance: </t>
    </r>
    <r>
      <rPr>
        <sz val="11"/>
        <rFont val="Arial Narrow"/>
        <family val="2"/>
      </rPr>
      <t>100 %.</t>
    </r>
  </si>
  <si>
    <r>
      <t>OM2.</t>
    </r>
    <r>
      <rPr>
        <sz val="11"/>
        <rFont val="Arial Narrow"/>
        <family val="2"/>
      </rPr>
      <t xml:space="preserve"> Debilidades en el control y seguimiento del Procedimiento de Reparaciones, Obras y Mantenimiento.</t>
    </r>
  </si>
  <si>
    <r>
      <rPr>
        <b/>
        <sz val="11"/>
        <rFont val="Arial Narrow"/>
        <family val="2"/>
      </rPr>
      <t xml:space="preserve">Resultado de seguimiento: </t>
    </r>
    <r>
      <rPr>
        <sz val="11"/>
        <rFont val="Arial Narrow"/>
        <family val="2"/>
      </rPr>
      <t xml:space="preserve">No se encontró información específica que corresponda a la actividad ni a la evidencia definida.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Evidencia revisada: </t>
    </r>
    <r>
      <rPr>
        <sz val="11"/>
        <rFont val="Arial Narrow"/>
        <family val="2"/>
      </rPr>
      <t xml:space="preserve">No se evidencia cargue de soportes para la verificacion y revision correspondiente.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Territorial Centro Oriente revisar la oportunidad de mejora No. 2.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</si>
  <si>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t>OM2.</t>
    </r>
    <r>
      <rPr>
        <sz val="11"/>
        <rFont val="Arial Narrow"/>
        <family val="2"/>
      </rPr>
      <t xml:space="preserve"> Debilidades en el control y seguimiento del Procedimiento de Reparaciones, Obras y Mantenimiento - “</t>
    </r>
    <r>
      <rPr>
        <i/>
        <sz val="11"/>
        <rFont val="Arial Narrow"/>
        <family val="2"/>
      </rPr>
      <t>13. Hacer visita de seguimiento: Durante la ejecución del contrato, se realiza la supervisión para asegurar el cumplimiento del cronograma establecido. Se debe diligenciar el formato de visita de inmueble y registrar la información observada en el F-DP2-108 Formato informe de visita de inspección a inmuebles.”</t>
    </r>
    <r>
      <rPr>
        <sz val="11"/>
        <rFont val="Arial Narrow"/>
        <family val="2"/>
      </rPr>
      <t>.</t>
    </r>
  </si>
  <si>
    <r>
      <rPr>
        <b/>
        <sz val="11"/>
        <rFont val="Arial Narrow"/>
        <family val="2"/>
      </rPr>
      <t xml:space="preserve">Resultado de seguimiento: </t>
    </r>
    <r>
      <rPr>
        <sz val="11"/>
        <rFont val="Arial Narrow"/>
        <family val="2"/>
      </rPr>
      <t xml:space="preserve">Se constató el cumplimiento de la acción definida en el Plan de Mejoramiento Interno. La actividad se ejecutó conforme a lo programado y contribuyó a mitigar la oportunidad de mejora identificada; en consecuencia, la acción se califica como efectiva.
</t>
    </r>
    <r>
      <rPr>
        <b/>
        <sz val="11"/>
        <rFont val="Arial Narrow"/>
        <family val="2"/>
      </rPr>
      <t>Evidencia revisada:</t>
    </r>
    <r>
      <rPr>
        <sz val="11"/>
        <rFont val="Arial Narrow"/>
        <family val="2"/>
      </rPr>
      <t xml:space="preserve"> Se verificó el cargue de la documentación correspondiente a la actividad “Realizar capacitación a los equipos responsables de las visitas de seguimiento”, incluyendo convocatoria, listas de asistencia, agenda/temario y soportes de socialización de los procedimientos y formatos requeridos. Se constató que el personal fue instruido sobre el uso de dichos procedimiento
</t>
    </r>
    <r>
      <rPr>
        <b/>
        <sz val="11"/>
        <rFont val="Arial Narrow"/>
        <family val="2"/>
      </rPr>
      <t>Porcentaje de avance</t>
    </r>
    <r>
      <rPr>
        <sz val="11"/>
        <rFont val="Arial Narrow"/>
        <family val="2"/>
      </rPr>
      <t>: 100 %.</t>
    </r>
  </si>
  <si>
    <r>
      <t>OM2.</t>
    </r>
    <r>
      <rPr>
        <sz val="11"/>
        <rFont val="Arial Narrow"/>
        <family val="2"/>
      </rPr>
      <t xml:space="preserve"> Debilidades en el control y seguimiento del Procedimiento de Reparaciones,
Obras y Mantenimiento.</t>
    </r>
  </si>
  <si>
    <r>
      <rPr>
        <b/>
        <sz val="11"/>
        <rFont val="Arial Narrow"/>
        <family val="2"/>
      </rPr>
      <t xml:space="preserve">Resultado de seguimiento: </t>
    </r>
    <r>
      <rPr>
        <sz val="11"/>
        <rFont val="Arial Narrow"/>
        <family val="2"/>
      </rPr>
      <t xml:space="preserve">Se evidenció el cargue parcial de documentos; sin embargo, no se identificó información específica que corresponda a la actividad ni a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verificó el cargue de un archivo Excel denominado “Aplicativo ROM_T.SUR”. No se aportaron soportes que demuestren la implementación o el funcionamiento del ROM (p. ej., acta de mesa de trabajo, evidencias de socialización, registros de uso, manuales o comunicaciones formales). En ese sentido, el archivo Excel por sí solo no acredita el análisis requerido ni la ejecución de las actividades comprometidas. No se encontraron actas de mesa de trabajo ni soportes de socialización relacionados.
</t>
    </r>
    <r>
      <rPr>
        <b/>
        <sz val="11"/>
        <rFont val="Arial Narrow"/>
        <family val="2"/>
      </rPr>
      <t>Porcentaje de avance:</t>
    </r>
    <r>
      <rPr>
        <sz val="11"/>
        <rFont val="Arial Narrow"/>
        <family val="2"/>
      </rPr>
      <t xml:space="preserve"> 40%.
</t>
    </r>
    <r>
      <rPr>
        <b/>
        <sz val="11"/>
        <rFont val="Arial Narrow"/>
        <family val="2"/>
      </rPr>
      <t xml:space="preserve">Recomendación: </t>
    </r>
    <r>
      <rPr>
        <sz val="11"/>
        <rFont val="Arial Narrow"/>
        <family val="2"/>
      </rPr>
      <t>Se recomienda a la Dirección Territorial Sur revisar la oportunidad de mejora No. 2. En caso de requerirse la reformulación, esta deberá tramitarse formalmente mediante correo o memorando del jefe inmediato dirigido a la OCI, para la revisión y socialización de compromisos, asegurando la definición de evidencias verificables y el cumplimiento de lo reformulado o, en su defecto, la validez de la justificación presentada.</t>
    </r>
  </si>
  <si>
    <r>
      <t>OM3.</t>
    </r>
    <r>
      <rPr>
        <sz val="11"/>
        <rFont val="Arial Narrow"/>
        <family val="2"/>
      </rPr>
      <t xml:space="preserve"> Legalización de ocupación y supervisión Direcciones Territoriales. Durante la evaluación, se evidenció un bien inmueble con matrícula inmobiliaria 450-11537 en administración directa 
y con un Avalúo Comercial de $579,866,390.00 vigente desde el 27/09/2022 y un Estimado de Renta de $1,200,142.50 
con fecha 14/06/2023. Este inmueble presenta ocupación irregular desde hace aproximadamente ocho años, 
incluyendo el periodo anterior, durante y posterior a la reparación ROM en julio de 2023. La obra se realizó por 
afectación a terceros; sin embargo, se evidenció una falta de gestión para formalizar la ocupación irregular y actualizar 
los datos. Esto sugiere un posible riesgo fiscal; aproximado de $115,000,000 debido a la no legalización de la 
ocupación mediante un contrato de transacción, además de la inyección de presupuesto ROM para el FMI.</t>
    </r>
  </si>
  <si>
    <r>
      <t>OM3</t>
    </r>
    <r>
      <rPr>
        <sz val="11"/>
        <rFont val="Arial Narrow"/>
        <family val="2"/>
      </rPr>
      <t>. Legalización de ocupación y supervisión Direcciones Territoriales.</t>
    </r>
  </si>
  <si>
    <r>
      <t>OM3.</t>
    </r>
    <r>
      <rPr>
        <sz val="11"/>
        <rFont val="Arial Narrow"/>
        <family val="2"/>
      </rPr>
      <t xml:space="preserve"> Legalización de ocupación y supervisión Direcciones Territoriales</t>
    </r>
  </si>
  <si>
    <r>
      <t>OM3</t>
    </r>
    <r>
      <rPr>
        <sz val="11"/>
        <rFont val="Arial Narrow"/>
        <family val="2"/>
      </rPr>
      <t xml:space="preserve">. Legalizacion de ocupacion y supervision Direcciones Territoriales. </t>
    </r>
  </si>
  <si>
    <r>
      <rPr>
        <b/>
        <sz val="11"/>
        <rFont val="Arial Narrow"/>
        <family val="2"/>
      </rPr>
      <t>Resultado de seguimiento:</t>
    </r>
    <r>
      <rPr>
        <sz val="11"/>
        <rFont val="Arial Narrow"/>
        <family val="2"/>
      </rPr>
      <t xml:space="preserve"> Se constató el cumplimiento de la acción establecida en el Plan de Mejoramiento Interno. La actividad se ejecutó conforme a lo programado y contribuyó a mitigar la oportunidad de mejora identificada; por lo anterior, la acción se califica como efectiva.
</t>
    </r>
    <r>
      <rPr>
        <b/>
        <sz val="11"/>
        <rFont val="Arial Narrow"/>
        <family val="2"/>
      </rPr>
      <t xml:space="preserve">Evidencia revisada: </t>
    </r>
    <r>
      <rPr>
        <sz val="11"/>
        <rFont val="Arial Narrow"/>
        <family val="2"/>
      </rPr>
      <t xml:space="preserve">Se verificó el cargue de la documentación correspondiente a la actividad en relacion con un correo que evidencia la gestio ne relacion con “Generar reporte de notificaciones del ROM dirigido al área comercial sobre los predios en los cuales se ejecuten obras y que se encuentren improductivos, a fin de gestionar su publicación”. 
</t>
    </r>
    <r>
      <rPr>
        <b/>
        <sz val="11"/>
        <rFont val="Arial Narrow"/>
        <family val="2"/>
      </rPr>
      <t>Porcentaje de avance:</t>
    </r>
    <r>
      <rPr>
        <sz val="11"/>
        <rFont val="Arial Narrow"/>
        <family val="2"/>
      </rPr>
      <t xml:space="preserve"> 100 %.</t>
    </r>
  </si>
  <si>
    <r>
      <t>OM4</t>
    </r>
    <r>
      <rPr>
        <sz val="11"/>
        <rFont val="Arial Narrow"/>
        <family val="2"/>
      </rPr>
      <t>. Estado de bienes inmuebles con Procedimiento ROM.</t>
    </r>
  </si>
  <si>
    <r>
      <rPr>
        <b/>
        <sz val="11"/>
        <rFont val="Arial Narrow"/>
        <family val="2"/>
      </rPr>
      <t xml:space="preserve">Resultado de seguimiento: </t>
    </r>
    <r>
      <rPr>
        <sz val="11"/>
        <rFont val="Arial Narrow"/>
        <family val="2"/>
      </rPr>
      <t xml:space="preserve">No se encontró información específica que corresponda a la actividad ni a la evidencia definida. En consecuencia, no fue posible verificar avances ni resultados; por lo anterior, la actividad se califica como inefectiva a la fecha del seguimiento y permanece en el Plan de Mejoramiento Interno para su reformulación.
</t>
    </r>
    <r>
      <rPr>
        <b/>
        <sz val="11"/>
        <rFont val="Arial Narrow"/>
        <family val="2"/>
      </rPr>
      <t xml:space="preserve">Evidencia revisada: </t>
    </r>
    <r>
      <rPr>
        <sz val="11"/>
        <rFont val="Arial Narrow"/>
        <family val="2"/>
      </rPr>
      <t xml:space="preserve">No se evidencia cargue de soportes para la verificacion y revision correspondiente.
</t>
    </r>
    <r>
      <rPr>
        <b/>
        <sz val="11"/>
        <rFont val="Arial Narrow"/>
        <family val="2"/>
      </rPr>
      <t>Porcentaje de avance:</t>
    </r>
    <r>
      <rPr>
        <sz val="11"/>
        <rFont val="Arial Narrow"/>
        <family val="2"/>
      </rPr>
      <t xml:space="preserve"> 0%.
</t>
    </r>
    <r>
      <rPr>
        <b/>
        <sz val="11"/>
        <rFont val="Arial Narrow"/>
        <family val="2"/>
      </rPr>
      <t>Recomendación</t>
    </r>
    <r>
      <rPr>
        <sz val="11"/>
        <rFont val="Arial Narrow"/>
        <family val="2"/>
      </rPr>
      <t>: Se recomienda a la Dirección Territorial Centro Oriente revisar la oportunidad de mejora No. 4. En caso de requerirse la reformulación, esta deberá tramitarse formalmente mediante correo o memorando del jefe inmediato dirigido a la OCI, para la revisión y socialización de compromisos, asegurando el cumplimiento de lo reformulado o, en su defecto, la validez de la justificación presentada.</t>
    </r>
  </si>
  <si>
    <r>
      <t>OM4</t>
    </r>
    <r>
      <rPr>
        <sz val="11"/>
        <rFont val="Arial Narrow"/>
        <family val="2"/>
      </rPr>
      <t xml:space="preserve">. Estado de bienes inmuebles con Procedimiento ROM, para el FMI 001-527855 </t>
    </r>
  </si>
  <si>
    <r>
      <rPr>
        <b/>
        <sz val="11"/>
        <rFont val="Arial Narrow"/>
        <family val="2"/>
      </rPr>
      <t>Resultado de seguimiento:</t>
    </r>
    <r>
      <rPr>
        <sz val="11"/>
        <rFont val="Arial Narrow"/>
        <family val="2"/>
      </rPr>
      <t xml:space="preserve"> Se constató el cumplimiento de la acción establecida en el Plan de Mejoramiento Interno. La actividad se ejecutó conforme a lo programado y contribuyó a mitigar la oportunidad de mejora identificada; por lo anterior, la acción se califica como efectiva.
</t>
    </r>
    <r>
      <rPr>
        <b/>
        <sz val="11"/>
        <rFont val="Arial Narrow"/>
        <family val="2"/>
      </rPr>
      <t xml:space="preserve">Evidencia revisada: </t>
    </r>
    <r>
      <rPr>
        <sz val="11"/>
        <rFont val="Arial Narrow"/>
        <family val="2"/>
      </rPr>
      <t xml:space="preserve">Se verificó el cargue de la documentación correspondiente a la actividad en relacion con un correo electronico "Actividades plan de mejoramiento - Auditoria OCI -001-527855" que evidencia la gestion en relacion con “las actas de reunión 
celebradas para lograr que en el inmueble identificado con Nit 001-527855, fuera el centro comercial para la paz”. 
</t>
    </r>
    <r>
      <rPr>
        <b/>
        <sz val="11"/>
        <rFont val="Arial Narrow"/>
        <family val="2"/>
      </rPr>
      <t>Porcentaje de avance:</t>
    </r>
    <r>
      <rPr>
        <sz val="11"/>
        <rFont val="Arial Narrow"/>
        <family val="2"/>
      </rPr>
      <t xml:space="preserve"> 100 %.</t>
    </r>
  </si>
  <si>
    <r>
      <rPr>
        <b/>
        <sz val="11"/>
        <rFont val="Arial Narrow"/>
        <family val="2"/>
      </rPr>
      <t xml:space="preserve">Resultado de seguimiento: </t>
    </r>
    <r>
      <rPr>
        <sz val="11"/>
        <rFont val="Arial Narrow"/>
        <family val="2"/>
      </rPr>
      <t xml:space="preserve">Se constató el cumplimiento de la acción establecida en el Plan de Mejoramiento Interno. La actividad se ejecutó conforme a lo programado y contribuyó a mitigar la oportunidad de mejora identificada; por lo anterior, la acción se califica como efectiva.
</t>
    </r>
    <r>
      <rPr>
        <b/>
        <sz val="11"/>
        <rFont val="Arial Narrow"/>
        <family val="2"/>
      </rPr>
      <t>Evidencia revisada:</t>
    </r>
    <r>
      <rPr>
        <sz val="11"/>
        <rFont val="Arial Narrow"/>
        <family val="2"/>
      </rPr>
      <t xml:space="preserve"> Se verificó el cargue de la documentación correspondiente a la actividad y a la evidencia definida. En particular, se constató la base “OBRAS CONTRATO ROM 106-2024” y su estructura interna, desagregada en varios campos relacionados con los estimados de renta, lo que permite la trazabilidad y validación de la información reportada.
</t>
    </r>
    <r>
      <rPr>
        <b/>
        <sz val="11"/>
        <rFont val="Arial Narrow"/>
        <family val="2"/>
      </rPr>
      <t>Porcentaje de avance:</t>
    </r>
    <r>
      <rPr>
        <sz val="11"/>
        <rFont val="Arial Narrow"/>
        <family val="2"/>
      </rPr>
      <t xml:space="preserve"> 100 %.</t>
    </r>
  </si>
  <si>
    <r>
      <t>OM4.</t>
    </r>
    <r>
      <rPr>
        <sz val="11"/>
        <rFont val="Arial Narrow"/>
        <family val="2"/>
      </rPr>
      <t xml:space="preserve"> Estado de bienes inmuebles con Procedimiento ROM.</t>
    </r>
  </si>
  <si>
    <r>
      <rPr>
        <b/>
        <sz val="11"/>
        <rFont val="Arial Narrow"/>
        <family val="2"/>
      </rPr>
      <t>Resultado de seguimiento:</t>
    </r>
    <r>
      <rPr>
        <sz val="11"/>
        <rFont val="Arial Narrow"/>
        <family val="2"/>
      </rPr>
      <t xml:space="preserve"> Se evidenció el cargue parcial de documentos; sin embargo, no se identificó información específica que corresponda a la actividad ni a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verificó el cargue de un correo institucional denominado “Presupuesto Apto Monteverde”, con un acta de reunión adjunta sin las firmas correspondientes, lo cual no es valido. No se aportaron soportes que demuestren el acompañamiento con las áreas Jurídica para validar la necesidad de la acción, pese a que, según lo definido, las evidencias debían incluir correos electrónicos o memorandos internos. Se requiere justificar o ajustar la actividad en lo pertinente a la evidencia, toda vez que el compromiso de la OM4 puede resultar confuso. En ese sentido, lo aportado no acredita el análisis requerido ni la ejecución de las actividades comprometidas. No se encontraron actas de mesa de trabajo ni soportes de socialización relacionados. Se recuerda que las actividades se debieron ejecutar dentro de los plazos correspondientes a la fecha fin y final.
</t>
    </r>
    <r>
      <rPr>
        <b/>
        <sz val="11"/>
        <rFont val="Arial Narrow"/>
        <family val="2"/>
      </rPr>
      <t>Porcentaje de avance:</t>
    </r>
    <r>
      <rPr>
        <sz val="11"/>
        <rFont val="Arial Narrow"/>
        <family val="2"/>
      </rPr>
      <t xml:space="preserve"> 40%.
</t>
    </r>
    <r>
      <rPr>
        <b/>
        <sz val="11"/>
        <rFont val="Arial Narrow"/>
        <family val="2"/>
      </rPr>
      <t>Recomendación:</t>
    </r>
    <r>
      <rPr>
        <sz val="11"/>
        <rFont val="Arial Narrow"/>
        <family val="2"/>
      </rPr>
      <t xml:space="preserve"> Se recomienda a la Dirección Territorial Sur revisar la oportunidad de mejora No. 4. En caso de requerirse la reformulación, esta deberá tramitarse formalmente mediante correo o memorando del jefe inmediato dirigido a la OCI, para la revisión y socialización de compromisos, asegurando la definición de evidencias verificables y el cumplimiento de lo reformulado o, en su defecto, la validez de la justificación presentada.</t>
    </r>
  </si>
  <si>
    <r>
      <rPr>
        <b/>
        <sz val="11"/>
        <rFont val="Arial Narrow"/>
        <family val="2"/>
      </rPr>
      <t>Resultado de seguimiento:</t>
    </r>
    <r>
      <rPr>
        <sz val="11"/>
        <rFont val="Arial Narrow"/>
        <family val="2"/>
      </rPr>
      <t xml:space="preserve"> Se evidenció el cargue parcial de documentos; sin embargo, no se identificó información específica que corresponda a la actividad ni a la evidencia definida. En consecuencia, no fue posible verificar avances sustantivos y la acción se califica como inefectiva a la fecha del seguimiento, permaneciendo en el Plan de Mejoramiento Interno para su reformulación.
</t>
    </r>
    <r>
      <rPr>
        <b/>
        <sz val="11"/>
        <rFont val="Arial Narrow"/>
        <family val="2"/>
      </rPr>
      <t>Evidencia revisada:</t>
    </r>
    <r>
      <rPr>
        <sz val="11"/>
        <rFont val="Arial Narrow"/>
        <family val="2"/>
      </rPr>
      <t xml:space="preserve"> Se verificó el cargue de un correo institucional denominado “NOTIFICACION AUTO REPONE Y CONTINUA INCIDENTE 2025-10040”, con uautos juridicos, No se aportaron soportes que demuestren el soportes juridicos de la necesidad del por que adelantar reparaciones a inmuebles improductivos, según lo definido, las evidencias debían incluir correos electrónicos o memorandos internos. Sin embargo, se requiere justificar o ajustar la actividad en lo pertinente a la evidencia, toda vez que el compromiso de la OM4 puede resultar confuso. En ese sentido, lo aportado no acredita el análisis requerido ni la ejecución de las actividades comprometidas. Se recuerda que las actividades se debieron ejecutar dentro de los plazos correspondientes a la fecha fin y final.
</t>
    </r>
    <r>
      <rPr>
        <b/>
        <sz val="11"/>
        <rFont val="Arial Narrow"/>
        <family val="2"/>
      </rPr>
      <t>Porcentaje de avance:</t>
    </r>
    <r>
      <rPr>
        <sz val="11"/>
        <rFont val="Arial Narrow"/>
        <family val="2"/>
      </rPr>
      <t xml:space="preserve"> 40%.
</t>
    </r>
    <r>
      <rPr>
        <b/>
        <sz val="11"/>
        <rFont val="Arial Narrow"/>
        <family val="2"/>
      </rPr>
      <t>Recomendación:</t>
    </r>
    <r>
      <rPr>
        <sz val="11"/>
        <rFont val="Arial Narrow"/>
        <family val="2"/>
      </rPr>
      <t xml:space="preserve"> Se recomienda a la Dirección Territorial Sur revisar la oportunidad de mejora No. 4. En caso de requerirse la reformulación, esta deberá tramitarse formalmente mediante correo o memorando del jefe inmediato dirigido a la OCI, para la revisión y socialización de compromisos, asegurando la definición de evidencias verificables y el cumplimiento de lo reformulado o, en su defecto, la validez de la justificación presentada.</t>
    </r>
  </si>
  <si>
    <r>
      <t>OM5.</t>
    </r>
    <r>
      <rPr>
        <sz val="11"/>
        <rFont val="Arial Narrow"/>
        <family val="2"/>
      </rPr>
      <t xml:space="preserve"> Riesgos y Controles Asociados al proceso ROM. (Direcciones Territoriales y Dirección de Analítica, Alistamiento y Valoración)</t>
    </r>
  </si>
  <si>
    <r>
      <t>OM5</t>
    </r>
    <r>
      <rPr>
        <sz val="11"/>
        <rFont val="Arial Narrow"/>
        <family val="2"/>
      </rPr>
      <t>. Riesgos y Controles Asociados al proceso ROM. (Direcciones Territoriales y Dirección de Analítica, Alistamiento y Valoración)</t>
    </r>
  </si>
  <si>
    <r>
      <t xml:space="preserve">OM5. </t>
    </r>
    <r>
      <rPr>
        <sz val="11"/>
        <rFont val="Arial Narrow"/>
        <family val="2"/>
      </rPr>
      <t>Riesgos y Controles Asociados al proceso ROM. (Direcciones Territoriales y Dirección de Analítica, Alistamiento y Valoración)</t>
    </r>
  </si>
  <si>
    <r>
      <t>OM5</t>
    </r>
    <r>
      <rPr>
        <sz val="11"/>
        <rFont val="Arial Narrow"/>
        <family val="2"/>
      </rPr>
      <t>. Riesgos y Controles Asociados al proceso ROM. (Direcciones Territoriales y 
Dirección de Analítica, Alistamiento y Valoración) Al revisar el mapa de riesgos operacionales relacionados con el proceso de Diagnóstico y alistamiento de Activos a 
cargo de las Direcciones Territoriales, anteriormente Gerencias Regionales Misionales, se observa que el 
procedimiento de Reparaciones, Obras y Mantenimiento no incluye actividades ni puntos de control. Además, en el 
ítem 1.5.7 del procedimiento Reparaciones, Obras y Mantenimiento, el Seguimiento a las Reparaciones, Obras y 
Mantenimientos (ROM), como también en el mapa de riesgos operacionales relacionados con el proceso de 
Contratación no se observa supervisión de los contratos ROM según manual de contratación de la Entidad, esto hace 
ver que se carece de controles preventivos y correctivos para abordar eventos negativos asociados con la gestión de 
responsabilidades de la primera línea en la ejecución, supervisión y revisión de contratos ROM para los bienes 
inmuebles</t>
    </r>
  </si>
  <si>
    <r>
      <t xml:space="preserve">OM5. </t>
    </r>
    <r>
      <rPr>
        <sz val="11"/>
        <rFont val="Arial Narrow"/>
        <family val="2"/>
      </rPr>
      <t>Riesgos y Controles Asociados al proceso ROM.</t>
    </r>
  </si>
  <si>
    <r>
      <t>OM5</t>
    </r>
    <r>
      <rPr>
        <sz val="11"/>
        <rFont val="Arial Narrow"/>
        <family val="2"/>
      </rPr>
      <t xml:space="preserve"> .Riesgos y Controles Asociados al proceso ROM</t>
    </r>
  </si>
  <si>
    <r>
      <t>OM5</t>
    </r>
    <r>
      <rPr>
        <sz val="11"/>
        <rFont val="Arial Narrow"/>
        <family val="2"/>
      </rPr>
      <t>. Riesgos y Controles Asociados al proceso ROM</t>
    </r>
  </si>
  <si>
    <r>
      <t xml:space="preserve">OM6. </t>
    </r>
    <r>
      <rPr>
        <sz val="11"/>
        <rFont val="Arial Narrow"/>
        <family val="2"/>
      </rPr>
      <t>Publicación de los Procesos de Contratación en la Plataforma de SECOP. En la validación de los contratos asociados a ROM sujetos a ésta seguimiento se evidencia incumplimiento de la 
obligación de publicar todos los documentos de las etapas precontractual, contractual y los soportes de la ejecución 
en la plataforma SECOP, como se muestra a continuación: Contrati 43 2022 y contrato 44 del 2022 DTCO.</t>
    </r>
  </si>
  <si>
    <r>
      <t>OM6</t>
    </r>
    <r>
      <rPr>
        <sz val="11"/>
        <rFont val="Arial Narrow"/>
        <family val="2"/>
      </rPr>
      <t>. Publicación de los Procesos de Contratación en la Plataforma de SECOP.</t>
    </r>
  </si>
  <si>
    <r>
      <t xml:space="preserve">OM6. </t>
    </r>
    <r>
      <rPr>
        <sz val="11"/>
        <rFont val="Arial Narrow"/>
        <family val="2"/>
      </rPr>
      <t>Publicación de los Procesos de Contratación en la Plataforma de SECOP</t>
    </r>
  </si>
  <si>
    <r>
      <t>OM6</t>
    </r>
    <r>
      <rPr>
        <sz val="11"/>
        <rFont val="Arial Narrow"/>
        <family val="2"/>
      </rPr>
      <t>. Publicación de los Procesos de Contratación en la Plataforma de SECOP</t>
    </r>
  </si>
  <si>
    <t>3. Auditoría Nómina</t>
  </si>
  <si>
    <t>En ejecución (Reformulación)</t>
  </si>
  <si>
    <t>2.  INEFECTIVA</t>
  </si>
  <si>
    <t>PLAN DE MEJORAMIENTO INSTITUCIONAL CORTE 31 DE JULIO DE 2024</t>
  </si>
  <si>
    <t>PLAN DE MEJORAMIENTO INSTITUCIONAL CORTE 31 DE AGOSTO DE 2025</t>
  </si>
  <si>
    <t>5 </t>
  </si>
  <si>
    <t>Informe Semestral  Ekogui II</t>
  </si>
  <si>
    <t>Auditoría Supervisión de Contratos  (Replanteado)</t>
  </si>
  <si>
    <t>Reformulado</t>
  </si>
  <si>
    <t>CerradoInefectivo</t>
  </si>
  <si>
    <t xml:space="preserve">Auditoria de Gestión Documental 2012 (Replanteado)	</t>
  </si>
  <si>
    <t xml:space="preserve">Informe Medidas de Austeridad y Eficiencia del Gasto SAE, FRISCO y Proyecto PAZ del Cuarto Trimestre del 2022.	</t>
  </si>
  <si>
    <t>Cerrado Inefectivo - No se formuló PM</t>
  </si>
  <si>
    <t xml:space="preserve">Arqueo de Caja Menor Vicepresidencia de Sociedades	</t>
  </si>
  <si>
    <t xml:space="preserve">Arqueo de Caja Menor Vicepresidencia de Bienes Muebles e Inmuebles	</t>
  </si>
  <si>
    <t xml:space="preserve">Evaluación E-Kogui	</t>
  </si>
  <si>
    <t xml:space="preserve">Arqueo de Caja Menor Regional Occidente	</t>
  </si>
  <si>
    <t>Asuntos Legales - En Ejecución 
Oficina de Prensa - Cerrado Inefectivo</t>
  </si>
  <si>
    <t xml:space="preserve">Informe a la Administración de la Entidad sobre la Gestión de Peticiones, Quejas, Sugerencias y Reclamos - Semestre II 2023 y Semestre I-2023	</t>
  </si>
  <si>
    <t xml:space="preserve">Informe sobre cumplimiento de normas en materia de derechos de autor sobre software -  Vigencia 2023	</t>
  </si>
  <si>
    <t xml:space="preserve">Arqueos de caja menor Vicepresidencia de Sociedades	</t>
  </si>
  <si>
    <t>INFORMES DE CUMPLIMIENTO REGULATORIO DE LEY / EVALUACIONES</t>
  </si>
  <si>
    <t>4. Auditoría de Procesos Disciplinarios</t>
  </si>
  <si>
    <t xml:space="preserve">6. Auditoria Tecnología </t>
  </si>
  <si>
    <t>8. Auditoría Interna al Inventario de Semovientes</t>
  </si>
  <si>
    <t>10. Auditoria de Avalúos</t>
  </si>
  <si>
    <t>11. Auditoria de Pagos Bienes Inmuebles Urbanos</t>
  </si>
  <si>
    <t xml:space="preserve">12. Auditoría Interna de Gestión a las Destinaciones Definitivas de Bienes Inmuebles Rurales </t>
  </si>
  <si>
    <t xml:space="preserve">13. Seguimiento Préstamo del Frisco a las Sociedades - DSCLIQUIDACIONES </t>
  </si>
  <si>
    <t>14. Seguimiento Préstamo del Frisco a las Sociedades - DGCDSOCIEDADES</t>
  </si>
  <si>
    <t>15. Auditoría Interna de Gestión al Procedimiento de Desalojos y Cumplimiento De Resoluciones</t>
  </si>
  <si>
    <t>16. Auditoría Interna de Gestión Infraestructura Tecnológica: Copias De Seguridad</t>
  </si>
  <si>
    <t>17. Auditoría Política Comercial En Región Año 2021</t>
  </si>
  <si>
    <t>18. Auditoría Ventas, Facturación Y Cartera 2018</t>
  </si>
  <si>
    <t>19. Seguimiento Al Procedimiento Rom, Reparaciones, Obras Y Mantenimiento. Direcciones Territoriales</t>
  </si>
  <si>
    <t>7. Comité De Negocios Nivel Regional (Regionales Norte Y Occidente)</t>
  </si>
  <si>
    <t>9. Comité de Negocios Nivel Regional (Regionales Centro Oriente y Sur Occidente)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</si>
</sst>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29" x14ac:knownFonts="1">
    <font>
      <sz val="11"/>
      <color theme="1"/>
      <name val="Calibri"/>
      <family val="2"/>
      <scheme val="minor"/>
    </font>
    <font>
      <sz val="10"/>
      <name val="Arial"/>
      <family val="2"/>
    </font>
    <font>
      <sz val="9"/>
      <color indexed="81"/>
      <name val="Tahoma"/>
      <family val="2"/>
    </font>
    <font>
      <b/>
      <sz val="9"/>
      <color indexed="81"/>
      <name val="Tahoma"/>
      <family val="2"/>
    </font>
    <font>
      <sz val="11"/>
      <color theme="1"/>
      <name val="Arial Narrow"/>
      <family val="2"/>
    </font>
    <font>
      <b/>
      <sz val="11"/>
      <color theme="1"/>
      <name val="Arial Narrow"/>
      <family val="2"/>
    </font>
    <font>
      <b/>
      <sz val="11"/>
      <color theme="1"/>
      <name val="Calibri"/>
      <family val="2"/>
      <scheme val="minor"/>
    </font>
    <font>
      <b/>
      <sz val="11"/>
      <color theme="0"/>
      <name val="Calibri"/>
      <family val="2"/>
      <scheme val="minor"/>
    </font>
    <font>
      <sz val="11"/>
      <color theme="1"/>
      <name val="Arial"/>
      <family val="2"/>
    </font>
    <font>
      <b/>
      <sz val="16"/>
      <name val="Arial"/>
      <family val="2"/>
    </font>
    <font>
      <b/>
      <sz val="11"/>
      <color theme="1"/>
      <name val="Arial"/>
      <family val="2"/>
    </font>
    <font>
      <b/>
      <sz val="11"/>
      <color theme="0"/>
      <name val="Arial"/>
      <family val="2"/>
    </font>
    <font>
      <sz val="10"/>
      <color theme="1"/>
      <name val="Arial"/>
      <family val="2"/>
    </font>
    <font>
      <b/>
      <sz val="10"/>
      <name val="Arial"/>
      <family val="2"/>
    </font>
    <font>
      <b/>
      <sz val="10"/>
      <color theme="1"/>
      <name val="Arial"/>
      <family val="2"/>
    </font>
    <font>
      <b/>
      <sz val="10"/>
      <color theme="0"/>
      <name val="Arial"/>
      <family val="2"/>
    </font>
    <font>
      <sz val="10"/>
      <color theme="0"/>
      <name val="Arial"/>
      <family val="2"/>
    </font>
    <font>
      <b/>
      <sz val="10"/>
      <color rgb="FFFF0000"/>
      <name val="Arial"/>
      <family val="2"/>
    </font>
    <font>
      <sz val="8"/>
      <name val="Calibri"/>
      <family val="2"/>
      <scheme val="minor"/>
    </font>
    <font>
      <b/>
      <sz val="16"/>
      <color theme="1"/>
      <name val="Calibri"/>
      <family val="2"/>
      <scheme val="minor"/>
    </font>
    <font>
      <sz val="11"/>
      <name val="Arial Narrow"/>
      <family val="2"/>
    </font>
    <font>
      <b/>
      <sz val="11"/>
      <name val="Arial Narrow"/>
      <family val="2"/>
    </font>
    <font>
      <sz val="11"/>
      <color rgb="FFFF0000"/>
      <name val="Arial Narrow"/>
      <family val="2"/>
    </font>
    <font>
      <b/>
      <sz val="10"/>
      <color rgb="FFFF0000"/>
      <name val="Arial Narrow"/>
      <family val="2"/>
    </font>
    <font>
      <i/>
      <sz val="11"/>
      <color rgb="FFFF0000"/>
      <name val="Arial Narrow"/>
      <family val="2"/>
    </font>
    <font>
      <u/>
      <sz val="11"/>
      <color rgb="FFFF0000"/>
      <name val="Arial Narrow"/>
      <family val="2"/>
    </font>
    <font>
      <b/>
      <sz val="11"/>
      <color rgb="FFFF0000"/>
      <name val="Arial Narrow"/>
      <family val="2"/>
    </font>
    <font>
      <sz val="11"/>
      <color theme="3"/>
      <name val="Arial Narrow"/>
      <family val="2"/>
    </font>
    <font>
      <sz val="10"/>
      <color theme="1"/>
      <name val="Arial Narrow"/>
      <family val="2"/>
    </font>
    <font>
      <b/>
      <u/>
      <sz val="11"/>
      <name val="Arial Narrow"/>
      <family val="2"/>
    </font>
    <font>
      <b/>
      <u/>
      <sz val="10"/>
      <name val="Arial Narrow"/>
      <family val="2"/>
    </font>
    <font>
      <sz val="10"/>
      <name val="Arial Narrow"/>
      <family val="2"/>
    </font>
    <font>
      <b/>
      <sz val="10"/>
      <name val="Arial Narrow"/>
      <family val="2"/>
    </font>
    <font>
      <sz val="10"/>
      <color rgb="FFFF0000"/>
      <name val="Arial Narrow"/>
      <family val="2"/>
    </font>
    <font>
      <b/>
      <sz val="10"/>
      <color theme="4"/>
      <name val="Arial Narrow"/>
      <family val="2"/>
    </font>
    <font>
      <b/>
      <sz val="10"/>
      <color theme="1"/>
      <name val="Arial Narrow"/>
      <family val="2"/>
    </font>
    <font>
      <i/>
      <sz val="11"/>
      <name val="Arial Narrow"/>
      <family val="2"/>
    </font>
    <font>
      <sz val="11"/>
      <color theme="3" tint="0.39997558519241921"/>
      <name val="Arial Narrow"/>
      <family val="2"/>
    </font>
    <font>
      <sz val="11"/>
      <color theme="7"/>
      <name val="Arial Narrow"/>
      <family val="2"/>
    </font>
    <font>
      <sz val="10"/>
      <color theme="7"/>
      <name val="Arial Narrow"/>
      <family val="2"/>
    </font>
    <font>
      <sz val="11"/>
      <color rgb="FF000000"/>
      <name val="Arial Narrow"/>
      <family val="2"/>
    </font>
    <font>
      <sz val="11"/>
      <color rgb="FF0070C0"/>
      <name val="Arial Narrow"/>
      <family val="2"/>
    </font>
    <font>
      <sz val="9"/>
      <name val="Arial Narrow"/>
      <family val="2"/>
    </font>
    <font>
      <b/>
      <sz val="9"/>
      <name val="Arial Narrow"/>
      <family val="2"/>
    </font>
    <font>
      <sz val="11"/>
      <color indexed="8"/>
      <name val="Arial Narrow"/>
      <family val="2"/>
    </font>
    <font>
      <b/>
      <sz val="11"/>
      <color indexed="8"/>
      <name val="Arial Narrow"/>
      <family val="2"/>
    </font>
    <font>
      <u/>
      <sz val="11"/>
      <color theme="1"/>
      <name val="Arial Narrow"/>
      <family val="2"/>
    </font>
    <font>
      <b/>
      <u/>
      <sz val="11"/>
      <color indexed="8"/>
      <name val="Arial Narrow"/>
      <family val="2"/>
    </font>
    <font>
      <u/>
      <sz val="11"/>
      <color indexed="8"/>
      <name val="Arial Narrow"/>
      <family val="2"/>
    </font>
    <font>
      <b/>
      <u/>
      <sz val="10"/>
      <color theme="1"/>
      <name val="Arial Narrow"/>
      <family val="2"/>
    </font>
    <font>
      <sz val="10"/>
      <color indexed="8"/>
      <name val="Arial Narrow"/>
      <family val="2"/>
    </font>
    <font>
      <b/>
      <sz val="10"/>
      <color indexed="8"/>
      <name val="Arial Narrow"/>
      <family val="2"/>
    </font>
    <font>
      <b/>
      <u/>
      <sz val="10"/>
      <color indexed="8"/>
      <name val="Arial Narrow"/>
      <family val="2"/>
    </font>
    <font>
      <sz val="10"/>
      <color indexed="10"/>
      <name val="Arial Narrow"/>
      <family val="2"/>
    </font>
    <font>
      <b/>
      <sz val="11"/>
      <color indexed="8"/>
      <name val="Calibri"/>
      <family val="2"/>
    </font>
    <font>
      <u/>
      <sz val="10"/>
      <color indexed="8"/>
      <name val="Arial Narrow"/>
      <family val="2"/>
    </font>
    <font>
      <sz val="12"/>
      <name val="Aptos Narrow"/>
      <family val="2"/>
    </font>
    <font>
      <sz val="12"/>
      <color theme="1"/>
      <name val="Aptos Narrow"/>
      <family val="2"/>
    </font>
    <font>
      <b/>
      <sz val="12"/>
      <color theme="1"/>
      <name val="Aptos Narrow"/>
      <family val="2"/>
    </font>
    <font>
      <b/>
      <sz val="12"/>
      <color theme="0"/>
      <name val="Aptos Narrow"/>
      <family val="2"/>
    </font>
    <font>
      <i/>
      <sz val="12"/>
      <color theme="1"/>
      <name val="Aptos Narrow"/>
      <family val="2"/>
    </font>
    <font>
      <b/>
      <i/>
      <sz val="12"/>
      <color theme="1"/>
      <name val="Aptos Narrow"/>
      <family val="2"/>
    </font>
    <font>
      <sz val="12"/>
      <color rgb="FFFF0000"/>
      <name val="Aptos Narrow"/>
      <family val="2"/>
    </font>
    <font>
      <sz val="12"/>
      <color rgb="FF7030A0"/>
      <name val="Aptos Narrow"/>
      <family val="2"/>
    </font>
    <font>
      <b/>
      <sz val="12"/>
      <color rgb="FF7030A0"/>
      <name val="Aptos Narrow"/>
      <family val="2"/>
    </font>
    <font>
      <b/>
      <sz val="12"/>
      <color rgb="FFFF0000"/>
      <name val="Aptos Narrow"/>
      <family val="2"/>
    </font>
    <font>
      <sz val="12"/>
      <name val="Arial Narrow"/>
      <family val="2"/>
    </font>
    <font>
      <b/>
      <sz val="12"/>
      <name val="Arial Narrow"/>
      <family val="2"/>
    </font>
    <font>
      <b/>
      <sz val="12"/>
      <name val="Aptos Narrow"/>
      <family val="2"/>
    </font>
    <font>
      <sz val="12"/>
      <color theme="1"/>
      <name val="Arial Narrow"/>
      <family val="2"/>
    </font>
    <font>
      <sz val="12"/>
      <color rgb="FF00B050"/>
      <name val="Aptos Narrow"/>
      <family val="2"/>
    </font>
    <font>
      <b/>
      <sz val="12"/>
      <color rgb="FF00B050"/>
      <name val="Aptos Narrow"/>
      <family val="2"/>
    </font>
    <font>
      <sz val="12"/>
      <color rgb="FF444444"/>
      <name val="Aptos Narrow"/>
      <family val="2"/>
    </font>
    <font>
      <sz val="11"/>
      <color indexed="81"/>
      <name val="Tahoma"/>
      <family val="2"/>
    </font>
    <font>
      <sz val="10"/>
      <color indexed="81"/>
      <name val="Tahoma"/>
      <family val="2"/>
    </font>
    <font>
      <sz val="10"/>
      <name val="Aptos Narrow"/>
      <family val="2"/>
    </font>
    <font>
      <sz val="10"/>
      <color theme="1"/>
      <name val="Aptos Narrow"/>
      <family val="2"/>
    </font>
    <font>
      <sz val="10"/>
      <color rgb="FF000000"/>
      <name val="Aptos Narrow"/>
      <family val="2"/>
    </font>
    <font>
      <sz val="10"/>
      <color rgb="FF002060"/>
      <name val="Arial Narrow"/>
      <family val="2"/>
    </font>
    <font>
      <u/>
      <sz val="10"/>
      <color rgb="FFFF0000"/>
      <name val="Arial Narrow"/>
      <family val="2"/>
    </font>
    <font>
      <sz val="10"/>
      <color rgb="FF000000"/>
      <name val="Arial Narrow"/>
      <family val="2"/>
    </font>
    <font>
      <b/>
      <sz val="10"/>
      <color rgb="FF000000"/>
      <name val="Arial Narrow"/>
      <family val="2"/>
    </font>
    <font>
      <sz val="10"/>
      <color theme="4"/>
      <name val="Arial Narrow"/>
      <family val="2"/>
    </font>
    <font>
      <sz val="10"/>
      <color rgb="FF0070C0"/>
      <name val="Arial Narrow"/>
      <family val="2"/>
    </font>
    <font>
      <u/>
      <sz val="11"/>
      <color theme="10"/>
      <name val="Calibri"/>
      <family val="2"/>
      <scheme val="minor"/>
    </font>
    <font>
      <sz val="11"/>
      <color theme="1"/>
      <name val="Arial Narrow"/>
      <family val="2"/>
    </font>
    <font>
      <sz val="10"/>
      <color rgb="FFFF0000"/>
      <name val="Arial"/>
      <family val="2"/>
    </font>
    <font>
      <b/>
      <sz val="11"/>
      <color rgb="FF000000"/>
      <name val="Arial Narrow"/>
      <family val="2"/>
    </font>
    <font>
      <sz val="11"/>
      <color rgb="FF000000"/>
      <name val="Arial Narrow"/>
      <family val="2"/>
    </font>
    <font>
      <b/>
      <sz val="10"/>
      <color rgb="FF000000"/>
      <name val="Arial Narrow"/>
      <family val="2"/>
    </font>
    <font>
      <sz val="11"/>
      <name val="Calibri"/>
      <family val="2"/>
      <scheme val="minor"/>
    </font>
    <font>
      <sz val="10"/>
      <color rgb="FF000000"/>
      <name val="Arial"/>
      <family val="2"/>
    </font>
    <font>
      <b/>
      <sz val="10"/>
      <color theme="1"/>
      <name val="Aptos Narrow"/>
      <family val="2"/>
    </font>
    <font>
      <b/>
      <sz val="10"/>
      <name val="Aptos Narrow"/>
      <family val="2"/>
    </font>
    <font>
      <b/>
      <sz val="10"/>
      <color rgb="FF000000"/>
      <name val="Aptos Narrow"/>
      <family val="2"/>
    </font>
    <font>
      <i/>
      <sz val="10"/>
      <color theme="1"/>
      <name val="Aptos Narrow"/>
      <family val="2"/>
    </font>
    <font>
      <i/>
      <sz val="11"/>
      <color theme="1"/>
      <name val="Arial Narrow"/>
      <family val="2"/>
    </font>
    <font>
      <sz val="11"/>
      <color theme="1"/>
      <name val="Calibri"/>
      <family val="2"/>
      <scheme val="minor"/>
    </font>
    <font>
      <sz val="11"/>
      <color indexed="8"/>
      <name val="Calibri"/>
      <family val="2"/>
      <scheme val="minor"/>
    </font>
    <font>
      <b/>
      <sz val="12"/>
      <color theme="0"/>
      <name val="Arial Narrow"/>
      <family val="2"/>
    </font>
    <font>
      <sz val="10"/>
      <color indexed="8"/>
      <name val="Calibri"/>
      <family val="2"/>
      <scheme val="minor"/>
    </font>
    <font>
      <b/>
      <sz val="10"/>
      <color theme="0"/>
      <name val="Arial Narrow"/>
      <family val="2"/>
    </font>
    <font>
      <sz val="10"/>
      <color rgb="FFFF0000"/>
      <name val="Calibri"/>
      <family val="2"/>
      <scheme val="minor"/>
    </font>
    <font>
      <b/>
      <sz val="14"/>
      <color theme="0"/>
      <name val="Arial Narrow"/>
      <family val="2"/>
    </font>
    <font>
      <sz val="10"/>
      <color rgb="FFFFFFFF"/>
      <name val="Arial Narrow"/>
      <family val="2"/>
    </font>
    <font>
      <b/>
      <sz val="10"/>
      <color rgb="FFFFFFFF"/>
      <name val="Arial Narrow"/>
      <family val="2"/>
    </font>
    <font>
      <sz val="11"/>
      <color rgb="FF000000"/>
      <name val="Aptos Narrow"/>
      <family val="2"/>
    </font>
    <font>
      <b/>
      <sz val="8"/>
      <name val="Arial Narrow"/>
      <family val="2"/>
    </font>
    <font>
      <sz val="8"/>
      <name val="Arial Narrow"/>
      <family val="2"/>
    </font>
    <font>
      <sz val="8"/>
      <color rgb="FF000000"/>
      <name val="Arial Narrow"/>
      <family val="2"/>
    </font>
    <font>
      <sz val="8"/>
      <color rgb="FFBE5014"/>
      <name val="Arial Narrow"/>
      <family val="2"/>
    </font>
    <font>
      <b/>
      <sz val="8"/>
      <color rgb="FFFFFFFF"/>
      <name val="Arial Narrow"/>
      <family val="2"/>
    </font>
    <font>
      <b/>
      <sz val="11"/>
      <color rgb="FF000000"/>
      <name val="Aptos Narrow"/>
      <family val="2"/>
    </font>
    <font>
      <sz val="8"/>
      <color rgb="FF000000"/>
      <name val="Aptos Narrow"/>
      <family val="2"/>
    </font>
    <font>
      <b/>
      <sz val="8"/>
      <color rgb="FF000000"/>
      <name val="Aptos Narrow"/>
      <family val="2"/>
    </font>
    <font>
      <sz val="8"/>
      <color rgb="FFFFFFFF"/>
      <name val="Arial Narrow"/>
      <family val="2"/>
    </font>
    <font>
      <b/>
      <sz val="8"/>
      <name val="Aptos Narrow"/>
      <family val="2"/>
    </font>
    <font>
      <u/>
      <sz val="11"/>
      <name val="Arial Narrow"/>
      <family val="2"/>
    </font>
    <font>
      <i/>
      <sz val="10"/>
      <name val="Arial Narrow"/>
      <family val="2"/>
    </font>
    <font>
      <i/>
      <sz val="11"/>
      <name val="Calibri"/>
      <family val="2"/>
      <scheme val="minor"/>
    </font>
    <font>
      <b/>
      <sz val="11"/>
      <name val="Calibri"/>
      <family val="2"/>
    </font>
    <font>
      <u/>
      <sz val="10"/>
      <name val="Arial Narrow"/>
      <family val="2"/>
    </font>
    <font>
      <i/>
      <sz val="12"/>
      <name val="Aptos Narrow"/>
      <family val="2"/>
    </font>
    <font>
      <b/>
      <i/>
      <sz val="12"/>
      <name val="Aptos Narrow"/>
      <family val="2"/>
    </font>
    <font>
      <i/>
      <sz val="10"/>
      <name val="Aptos Narrow"/>
      <family val="2"/>
    </font>
    <font>
      <b/>
      <sz val="11"/>
      <name val="Calibri"/>
      <family val="2"/>
      <scheme val="minor"/>
    </font>
    <font>
      <b/>
      <sz val="9"/>
      <color rgb="FFFFFFFF"/>
      <name val="Arial Narrow"/>
      <family val="2"/>
    </font>
    <font>
      <sz val="9"/>
      <color rgb="FF000000"/>
      <name val="Arial Narrow"/>
      <family val="2"/>
    </font>
    <font>
      <sz val="9"/>
      <color theme="1"/>
      <name val="Arial Narrow"/>
      <family val="2"/>
    </font>
  </fonts>
  <fills count="22">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FFFF00"/>
        <bgColor indexed="64"/>
      </patternFill>
    </fill>
    <fill>
      <patternFill patternType="solid">
        <fgColor theme="5" tint="0.79998168889431442"/>
        <bgColor indexed="64"/>
      </patternFill>
    </fill>
    <fill>
      <patternFill patternType="solid">
        <fgColor rgb="FFDDC3D7"/>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8" tint="0.59999389629810485"/>
        <bgColor indexed="64"/>
      </patternFill>
    </fill>
    <fill>
      <patternFill patternType="solid">
        <fgColor rgb="FFCC0099"/>
        <bgColor indexed="64"/>
      </patternFill>
    </fill>
    <fill>
      <patternFill patternType="solid">
        <fgColor rgb="FF7030A0"/>
        <bgColor rgb="FF000000"/>
      </patternFill>
    </fill>
    <fill>
      <patternFill patternType="solid">
        <fgColor rgb="FFDAF2D0"/>
        <bgColor rgb="FF000000"/>
      </patternFill>
    </fill>
    <fill>
      <patternFill patternType="solid">
        <fgColor rgb="FFFFFF00"/>
        <bgColor rgb="FF000000"/>
      </patternFill>
    </fill>
    <fill>
      <patternFill patternType="solid">
        <fgColor rgb="FFB5E6A2"/>
        <bgColor rgb="FF000000"/>
      </patternFill>
    </fill>
    <fill>
      <patternFill patternType="solid">
        <fgColor rgb="FFE49EDD"/>
        <bgColor rgb="FF000000"/>
      </patternFill>
    </fill>
    <fill>
      <patternFill patternType="solid">
        <fgColor rgb="FFF2CEEF"/>
        <bgColor rgb="FF000000"/>
      </patternFill>
    </fill>
    <fill>
      <patternFill patternType="solid">
        <fgColor rgb="FFFFFF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style="medium">
        <color indexed="64"/>
      </right>
      <top/>
      <bottom style="medium">
        <color indexed="64"/>
      </bottom>
      <diagonal/>
    </border>
  </borders>
  <cellStyleXfs count="7">
    <xf numFmtId="0" fontId="0" fillId="0" borderId="0"/>
    <xf numFmtId="0" fontId="1" fillId="0" borderId="0"/>
    <xf numFmtId="0" fontId="84" fillId="0" borderId="0" applyNumberFormat="0" applyFill="0" applyBorder="0" applyAlignment="0" applyProtection="0"/>
    <xf numFmtId="43" fontId="97" fillId="0" borderId="0" applyFont="0" applyFill="0" applyBorder="0" applyAlignment="0" applyProtection="0"/>
    <xf numFmtId="0" fontId="98" fillId="0" borderId="0"/>
    <xf numFmtId="9" fontId="98" fillId="0" borderId="0" applyFont="0" applyFill="0" applyBorder="0" applyAlignment="0" applyProtection="0"/>
    <xf numFmtId="9" fontId="97" fillId="0" borderId="0" applyFont="0" applyFill="0" applyBorder="0" applyAlignment="0" applyProtection="0"/>
  </cellStyleXfs>
  <cellXfs count="816">
    <xf numFmtId="0" fontId="0" fillId="0" borderId="0" xfId="0"/>
    <xf numFmtId="0" fontId="4" fillId="0" borderId="0" xfId="0" applyFont="1"/>
    <xf numFmtId="0" fontId="5" fillId="0" borderId="8"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0" xfId="0" applyFont="1" applyAlignment="1">
      <alignment vertical="center" wrapText="1"/>
    </xf>
    <xf numFmtId="0" fontId="5" fillId="0" borderId="8" xfId="0" applyFont="1" applyBorder="1" applyAlignment="1">
      <alignment vertical="center" wrapText="1"/>
    </xf>
    <xf numFmtId="0" fontId="4" fillId="0" borderId="8" xfId="0" applyFont="1" applyBorder="1" applyAlignment="1">
      <alignment vertical="center" wrapText="1"/>
    </xf>
    <xf numFmtId="0" fontId="5" fillId="0" borderId="8" xfId="0" applyFont="1" applyBorder="1" applyAlignment="1">
      <alignment vertical="center"/>
    </xf>
    <xf numFmtId="0" fontId="12" fillId="2" borderId="0" xfId="0" applyFont="1" applyFill="1"/>
    <xf numFmtId="0" fontId="1" fillId="2" borderId="0" xfId="1" applyFill="1" applyAlignment="1">
      <alignment horizontal="center" vertical="center" wrapText="1"/>
    </xf>
    <xf numFmtId="15" fontId="1" fillId="2" borderId="0" xfId="1" applyNumberFormat="1" applyFill="1" applyAlignment="1">
      <alignment horizontal="center" vertical="center"/>
    </xf>
    <xf numFmtId="0" fontId="1" fillId="2" borderId="0" xfId="1" applyFill="1" applyAlignment="1">
      <alignment horizontal="left" vertical="center"/>
    </xf>
    <xf numFmtId="0" fontId="15" fillId="3" borderId="1" xfId="0" applyFont="1" applyFill="1" applyBorder="1" applyAlignment="1">
      <alignment horizontal="center" vertical="center"/>
    </xf>
    <xf numFmtId="0" fontId="15" fillId="3" borderId="1" xfId="0" applyFont="1" applyFill="1" applyBorder="1" applyAlignment="1">
      <alignment horizontal="center" vertical="center" wrapText="1"/>
    </xf>
    <xf numFmtId="0" fontId="1" fillId="2" borderId="0" xfId="0" applyFont="1" applyFill="1"/>
    <xf numFmtId="0" fontId="12" fillId="2" borderId="1" xfId="0" applyFont="1" applyFill="1" applyBorder="1" applyAlignment="1">
      <alignment horizontal="center" vertical="center"/>
    </xf>
    <xf numFmtId="0" fontId="12" fillId="2" borderId="0" xfId="0" applyFont="1" applyFill="1" applyAlignment="1">
      <alignment wrapText="1"/>
    </xf>
    <xf numFmtId="15" fontId="12" fillId="2" borderId="0" xfId="0" applyNumberFormat="1" applyFont="1" applyFill="1"/>
    <xf numFmtId="0" fontId="13" fillId="4" borderId="1" xfId="0" applyFont="1" applyFill="1" applyBorder="1" applyAlignment="1">
      <alignment horizontal="center" vertical="center" wrapText="1"/>
    </xf>
    <xf numFmtId="0" fontId="6" fillId="0" borderId="0" xfId="0" applyFont="1" applyAlignment="1">
      <alignment horizontal="center" vertical="center"/>
    </xf>
    <xf numFmtId="0" fontId="0" fillId="0" borderId="1" xfId="0" applyBorder="1"/>
    <xf numFmtId="0" fontId="8" fillId="0" borderId="1" xfId="0" applyFont="1" applyBorder="1" applyAlignment="1">
      <alignment horizontal="center" vertical="center" wrapText="1"/>
    </xf>
    <xf numFmtId="0" fontId="8" fillId="0" borderId="0" xfId="0" applyFont="1"/>
    <xf numFmtId="0" fontId="8" fillId="0" borderId="1" xfId="0" applyFont="1" applyBorder="1" applyAlignment="1">
      <alignment horizontal="center" vertical="center"/>
    </xf>
    <xf numFmtId="0" fontId="12" fillId="0" borderId="0" xfId="0" applyFont="1"/>
    <xf numFmtId="0" fontId="10" fillId="0" borderId="0" xfId="0" applyFont="1" applyAlignment="1">
      <alignment horizontal="center"/>
    </xf>
    <xf numFmtId="0" fontId="10" fillId="4"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8" fillId="0" borderId="0" xfId="0" applyFont="1" applyAlignment="1">
      <alignment vertical="center"/>
    </xf>
    <xf numFmtId="0" fontId="4" fillId="2" borderId="1" xfId="0" applyFont="1" applyFill="1" applyBorder="1" applyAlignment="1">
      <alignment horizontal="center" vertical="center"/>
    </xf>
    <xf numFmtId="0" fontId="20"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5" fontId="4" fillId="2" borderId="1" xfId="0" applyNumberFormat="1" applyFont="1" applyFill="1" applyBorder="1" applyAlignment="1">
      <alignment horizontal="center" vertical="center" wrapText="1"/>
    </xf>
    <xf numFmtId="0" fontId="20" fillId="2" borderId="1" xfId="0" applyFont="1" applyFill="1" applyBorder="1" applyAlignment="1">
      <alignment horizontal="justify" vertical="justify" wrapText="1"/>
    </xf>
    <xf numFmtId="0" fontId="21" fillId="2" borderId="1" xfId="0" applyFont="1" applyFill="1" applyBorder="1" applyAlignment="1">
      <alignment horizontal="center" vertical="center"/>
    </xf>
    <xf numFmtId="0" fontId="20" fillId="2" borderId="1" xfId="0" applyFont="1" applyFill="1" applyBorder="1" applyAlignment="1">
      <alignment horizontal="center" vertical="center"/>
    </xf>
    <xf numFmtId="0" fontId="20" fillId="2" borderId="1" xfId="0" applyFont="1" applyFill="1" applyBorder="1" applyAlignment="1">
      <alignment horizontal="left" vertical="center" wrapText="1"/>
    </xf>
    <xf numFmtId="0" fontId="20" fillId="2" borderId="1" xfId="0" applyFont="1" applyFill="1" applyBorder="1" applyAlignment="1">
      <alignment horizontal="justify" vertical="center" wrapText="1"/>
    </xf>
    <xf numFmtId="0" fontId="22" fillId="2" borderId="1" xfId="0" applyFont="1" applyFill="1" applyBorder="1" applyAlignment="1">
      <alignment horizontal="justify" vertical="center" wrapText="1"/>
    </xf>
    <xf numFmtId="14" fontId="4" fillId="2" borderId="1" xfId="0" applyNumberFormat="1" applyFont="1" applyFill="1" applyBorder="1" applyAlignment="1">
      <alignment horizontal="center" vertical="center" wrapText="1"/>
    </xf>
    <xf numFmtId="14" fontId="23" fillId="2" borderId="1" xfId="0" applyNumberFormat="1" applyFont="1" applyFill="1" applyBorder="1" applyAlignment="1">
      <alignment horizontal="center" vertical="center" wrapText="1"/>
    </xf>
    <xf numFmtId="14" fontId="22" fillId="2" borderId="1" xfId="0" applyNumberFormat="1" applyFont="1" applyFill="1" applyBorder="1" applyAlignment="1">
      <alignment horizontal="center" vertical="center" wrapText="1"/>
    </xf>
    <xf numFmtId="0" fontId="26" fillId="2" borderId="1" xfId="0" applyFont="1" applyFill="1" applyBorder="1" applyAlignment="1">
      <alignment horizontal="center" vertical="center"/>
    </xf>
    <xf numFmtId="0" fontId="27" fillId="2" borderId="1" xfId="0" applyFont="1" applyFill="1" applyBorder="1" applyAlignment="1">
      <alignment horizontal="center" vertical="center"/>
    </xf>
    <xf numFmtId="0" fontId="4" fillId="2" borderId="1" xfId="0" applyFont="1" applyFill="1" applyBorder="1" applyAlignment="1">
      <alignment horizontal="justify" vertical="center" wrapText="1"/>
    </xf>
    <xf numFmtId="0" fontId="4" fillId="2" borderId="1" xfId="0" applyFont="1" applyFill="1" applyBorder="1" applyAlignment="1">
      <alignment horizontal="left" vertical="center" wrapText="1"/>
    </xf>
    <xf numFmtId="14" fontId="4" fillId="2" borderId="1" xfId="0" applyNumberFormat="1" applyFont="1" applyFill="1" applyBorder="1" applyAlignment="1">
      <alignment horizontal="justify" vertical="center" wrapText="1"/>
    </xf>
    <xf numFmtId="14" fontId="26"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xf>
    <xf numFmtId="0" fontId="12" fillId="7" borderId="0" xfId="0" applyFont="1" applyFill="1"/>
    <xf numFmtId="0" fontId="28" fillId="2" borderId="1" xfId="0" applyFont="1" applyFill="1" applyBorder="1" applyAlignment="1">
      <alignment horizontal="justify" vertical="center" wrapText="1"/>
    </xf>
    <xf numFmtId="14" fontId="29" fillId="2" borderId="1" xfId="0" applyNumberFormat="1" applyFont="1" applyFill="1" applyBorder="1" applyAlignment="1">
      <alignment horizontal="center" vertical="center" wrapText="1"/>
    </xf>
    <xf numFmtId="14" fontId="20" fillId="2" borderId="1" xfId="0" applyNumberFormat="1" applyFont="1" applyFill="1" applyBorder="1" applyAlignment="1">
      <alignment horizontal="center" vertical="center" wrapText="1"/>
    </xf>
    <xf numFmtId="0" fontId="20" fillId="2" borderId="1" xfId="0" applyFont="1" applyFill="1" applyBorder="1" applyAlignment="1">
      <alignment vertical="center" wrapText="1"/>
    </xf>
    <xf numFmtId="14" fontId="28" fillId="2" borderId="1" xfId="0" applyNumberFormat="1" applyFont="1" applyFill="1" applyBorder="1" applyAlignment="1">
      <alignment horizontal="justify" vertical="center" wrapText="1"/>
    </xf>
    <xf numFmtId="14" fontId="30" fillId="2" borderId="1" xfId="0" applyNumberFormat="1" applyFont="1" applyFill="1" applyBorder="1" applyAlignment="1">
      <alignment horizontal="center" vertical="center" wrapText="1"/>
    </xf>
    <xf numFmtId="14" fontId="31" fillId="2" borderId="1" xfId="0" applyNumberFormat="1" applyFont="1" applyFill="1" applyBorder="1" applyAlignment="1">
      <alignment horizontal="justify" vertical="center" wrapText="1"/>
    </xf>
    <xf numFmtId="0" fontId="31" fillId="2" borderId="1" xfId="0" applyFont="1" applyFill="1" applyBorder="1" applyAlignment="1">
      <alignment horizontal="justify" vertical="center" wrapText="1"/>
    </xf>
    <xf numFmtId="14" fontId="33" fillId="2" borderId="1" xfId="0" applyNumberFormat="1" applyFont="1" applyFill="1" applyBorder="1" applyAlignment="1">
      <alignment horizontal="center" vertical="center" wrapText="1"/>
    </xf>
    <xf numFmtId="0" fontId="33" fillId="2" borderId="1" xfId="0" applyFont="1" applyFill="1" applyBorder="1" applyAlignment="1">
      <alignment horizontal="justify" vertical="center" wrapText="1"/>
    </xf>
    <xf numFmtId="14" fontId="31" fillId="2" borderId="1" xfId="0" applyNumberFormat="1" applyFont="1" applyFill="1" applyBorder="1" applyAlignment="1">
      <alignment horizontal="center" vertical="center" wrapText="1"/>
    </xf>
    <xf numFmtId="0" fontId="27" fillId="2" borderId="1" xfId="0" applyFont="1" applyFill="1" applyBorder="1" applyAlignment="1">
      <alignment horizontal="justify" vertical="center" wrapText="1"/>
    </xf>
    <xf numFmtId="14" fontId="28" fillId="2" borderId="1" xfId="0" applyNumberFormat="1" applyFont="1" applyFill="1" applyBorder="1" applyAlignment="1">
      <alignment horizontal="center" vertical="center" wrapText="1"/>
    </xf>
    <xf numFmtId="14" fontId="34" fillId="2" borderId="1" xfId="0" applyNumberFormat="1" applyFont="1" applyFill="1" applyBorder="1" applyAlignment="1">
      <alignment horizontal="center" vertical="center" wrapText="1"/>
    </xf>
    <xf numFmtId="14" fontId="27" fillId="2" borderId="1" xfId="0" applyNumberFormat="1" applyFont="1" applyFill="1" applyBorder="1" applyAlignment="1">
      <alignment horizontal="center" vertical="center" wrapText="1"/>
    </xf>
    <xf numFmtId="0" fontId="36" fillId="2" borderId="1" xfId="0" applyFont="1" applyFill="1" applyBorder="1" applyAlignment="1">
      <alignment horizontal="left" vertical="center" wrapText="1"/>
    </xf>
    <xf numFmtId="14" fontId="20" fillId="2" borderId="1" xfId="0" applyNumberFormat="1" applyFont="1" applyFill="1" applyBorder="1" applyAlignment="1">
      <alignment vertical="center" wrapText="1"/>
    </xf>
    <xf numFmtId="0" fontId="28" fillId="2" borderId="1" xfId="0" applyFont="1" applyFill="1" applyBorder="1" applyAlignment="1">
      <alignment horizontal="center" vertical="center" wrapText="1"/>
    </xf>
    <xf numFmtId="0" fontId="37"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1" xfId="0" applyFont="1" applyBorder="1" applyAlignment="1">
      <alignment horizontal="justify" vertical="center" wrapText="1"/>
    </xf>
    <xf numFmtId="14" fontId="20" fillId="0" borderId="1" xfId="0" applyNumberFormat="1" applyFont="1" applyBorder="1" applyAlignment="1">
      <alignment horizontal="center" vertical="center" wrapText="1"/>
    </xf>
    <xf numFmtId="14" fontId="20" fillId="2" borderId="1" xfId="0" applyNumberFormat="1" applyFont="1" applyFill="1" applyBorder="1" applyAlignment="1">
      <alignment horizontal="left" vertical="center" wrapText="1"/>
    </xf>
    <xf numFmtId="15" fontId="20" fillId="2" borderId="1" xfId="0" applyNumberFormat="1" applyFont="1" applyFill="1" applyBorder="1" applyAlignment="1">
      <alignment horizontal="center" vertical="center" wrapText="1"/>
    </xf>
    <xf numFmtId="0" fontId="20" fillId="0" borderId="1" xfId="0" applyFont="1" applyBorder="1" applyAlignment="1">
      <alignment horizontal="justify" vertical="center" wrapText="1"/>
    </xf>
    <xf numFmtId="14" fontId="4" fillId="0" borderId="1" xfId="0" applyNumberFormat="1" applyFont="1" applyBorder="1" applyAlignment="1">
      <alignment horizontal="center" vertical="center" wrapText="1"/>
    </xf>
    <xf numFmtId="14" fontId="4" fillId="2" borderId="1" xfId="0" applyNumberFormat="1" applyFont="1" applyFill="1" applyBorder="1" applyAlignment="1">
      <alignment horizontal="left" vertical="center" wrapText="1"/>
    </xf>
    <xf numFmtId="0" fontId="4" fillId="2" borderId="1" xfId="0" applyFont="1" applyFill="1" applyBorder="1" applyAlignment="1">
      <alignment vertical="center" wrapText="1"/>
    </xf>
    <xf numFmtId="0" fontId="4" fillId="6" borderId="1" xfId="0" applyFont="1" applyFill="1" applyBorder="1" applyAlignment="1">
      <alignment horizontal="justify" vertical="center" wrapText="1"/>
    </xf>
    <xf numFmtId="0" fontId="46" fillId="4" borderId="1" xfId="0" applyFont="1" applyFill="1" applyBorder="1" applyAlignment="1">
      <alignment horizontal="justify" vertical="center" wrapText="1"/>
    </xf>
    <xf numFmtId="0" fontId="44" fillId="2" borderId="1" xfId="0" applyFont="1" applyFill="1" applyBorder="1" applyAlignment="1">
      <alignment horizontal="justify" vertical="center" wrapText="1"/>
    </xf>
    <xf numFmtId="0" fontId="20" fillId="6" borderId="1" xfId="0" applyFont="1" applyFill="1" applyBorder="1" applyAlignment="1">
      <alignment horizontal="justify" vertical="center" wrapText="1"/>
    </xf>
    <xf numFmtId="0" fontId="49" fillId="6" borderId="1" xfId="0" applyFont="1" applyFill="1" applyBorder="1" applyAlignment="1">
      <alignment horizontal="justify" vertical="center" wrapText="1"/>
    </xf>
    <xf numFmtId="0" fontId="4" fillId="2" borderId="1" xfId="0" applyFont="1" applyFill="1" applyBorder="1" applyAlignment="1">
      <alignment vertical="center"/>
    </xf>
    <xf numFmtId="0" fontId="50" fillId="2" borderId="1" xfId="0" applyFont="1" applyFill="1" applyBorder="1" applyAlignment="1">
      <alignment horizontal="justify" vertical="top" wrapText="1"/>
    </xf>
    <xf numFmtId="0" fontId="28" fillId="0" borderId="1" xfId="0" applyFont="1" applyBorder="1" applyAlignment="1">
      <alignment horizontal="left" vertical="center" wrapText="1"/>
    </xf>
    <xf numFmtId="14" fontId="28" fillId="0" borderId="1" xfId="0" applyNumberFormat="1" applyFont="1" applyBorder="1" applyAlignment="1">
      <alignment horizontal="justify" vertical="center" wrapText="1"/>
    </xf>
    <xf numFmtId="14" fontId="12" fillId="2" borderId="1" xfId="0" applyNumberFormat="1" applyFont="1" applyFill="1" applyBorder="1" applyAlignment="1">
      <alignment horizontal="left" vertical="center" wrapText="1"/>
    </xf>
    <xf numFmtId="0" fontId="12" fillId="2" borderId="1" xfId="0" applyFont="1" applyFill="1" applyBorder="1" applyAlignment="1">
      <alignment horizontal="left" vertical="center" wrapText="1"/>
    </xf>
    <xf numFmtId="14" fontId="31" fillId="0" borderId="1" xfId="0" applyNumberFormat="1" applyFont="1" applyBorder="1" applyAlignment="1">
      <alignment horizontal="justify" vertical="center" wrapText="1"/>
    </xf>
    <xf numFmtId="0" fontId="1" fillId="2" borderId="1" xfId="0" applyFont="1" applyFill="1" applyBorder="1" applyAlignment="1">
      <alignment horizontal="left" vertical="center" wrapText="1"/>
    </xf>
    <xf numFmtId="0" fontId="4" fillId="0" borderId="1" xfId="0" applyFont="1" applyBorder="1" applyAlignment="1">
      <alignment horizontal="left" vertical="center" wrapText="1"/>
    </xf>
    <xf numFmtId="0" fontId="28" fillId="0" borderId="1" xfId="0" applyFont="1" applyBorder="1" applyAlignment="1">
      <alignment horizontal="justify" vertical="center" wrapText="1"/>
    </xf>
    <xf numFmtId="14" fontId="4" fillId="0" borderId="1" xfId="0" applyNumberFormat="1" applyFont="1" applyBorder="1" applyAlignment="1">
      <alignment horizontal="left" vertical="center" wrapText="1"/>
    </xf>
    <xf numFmtId="0" fontId="28" fillId="2" borderId="1" xfId="0" applyFont="1" applyFill="1" applyBorder="1" applyAlignment="1">
      <alignment horizontal="left" vertical="center" wrapText="1"/>
    </xf>
    <xf numFmtId="0" fontId="28" fillId="6" borderId="1" xfId="0" applyFont="1" applyFill="1" applyBorder="1" applyAlignment="1">
      <alignment horizontal="justify"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15" fontId="57" fillId="0" borderId="1" xfId="0" applyNumberFormat="1" applyFont="1" applyBorder="1" applyAlignment="1">
      <alignment horizontal="center" vertical="center" wrapText="1"/>
    </xf>
    <xf numFmtId="0" fontId="57" fillId="0" borderId="1" xfId="0" applyFont="1" applyBorder="1" applyAlignment="1">
      <alignment horizontal="left" vertical="center" wrapText="1"/>
    </xf>
    <xf numFmtId="0" fontId="58" fillId="0" borderId="1" xfId="0" applyFont="1" applyBorder="1" applyAlignment="1">
      <alignment horizontal="center" vertical="center"/>
    </xf>
    <xf numFmtId="0" fontId="57" fillId="0" borderId="1" xfId="0" applyFont="1" applyBorder="1" applyAlignment="1">
      <alignment horizontal="center" vertical="center"/>
    </xf>
    <xf numFmtId="0" fontId="57" fillId="0" borderId="1" xfId="0" applyFont="1" applyBorder="1" applyAlignment="1">
      <alignment vertical="center" wrapText="1"/>
    </xf>
    <xf numFmtId="14" fontId="57" fillId="0" borderId="1" xfId="0" applyNumberFormat="1" applyFont="1" applyBorder="1" applyAlignment="1">
      <alignment horizontal="center" vertical="center" wrapText="1"/>
    </xf>
    <xf numFmtId="14" fontId="57" fillId="0" borderId="1" xfId="0" applyNumberFormat="1" applyFont="1" applyBorder="1" applyAlignment="1">
      <alignment horizontal="left" vertical="center" wrapText="1"/>
    </xf>
    <xf numFmtId="0" fontId="59" fillId="0" borderId="1" xfId="0" applyFont="1" applyBorder="1" applyAlignment="1">
      <alignment horizontal="center" vertical="center" wrapText="1"/>
    </xf>
    <xf numFmtId="0" fontId="59" fillId="0" borderId="1" xfId="0" applyFont="1" applyBorder="1" applyAlignment="1">
      <alignment horizontal="center" vertical="center"/>
    </xf>
    <xf numFmtId="0" fontId="57" fillId="0" borderId="1" xfId="0" applyFont="1" applyBorder="1" applyAlignment="1">
      <alignment horizontal="justify" vertical="center" wrapText="1"/>
    </xf>
    <xf numFmtId="14" fontId="63" fillId="0" borderId="1" xfId="0" applyNumberFormat="1" applyFont="1" applyBorder="1" applyAlignment="1">
      <alignment horizontal="center" vertical="center" wrapText="1"/>
    </xf>
    <xf numFmtId="0" fontId="63" fillId="0" borderId="1" xfId="0" applyFont="1" applyBorder="1" applyAlignment="1">
      <alignment horizontal="justify" vertical="center" wrapText="1"/>
    </xf>
    <xf numFmtId="14" fontId="64" fillId="0" borderId="1" xfId="0" applyNumberFormat="1" applyFont="1" applyBorder="1" applyAlignment="1">
      <alignment horizontal="center" vertical="center" wrapText="1"/>
    </xf>
    <xf numFmtId="0" fontId="64" fillId="0" borderId="1" xfId="0" applyFont="1" applyBorder="1" applyAlignment="1">
      <alignment horizontal="center" vertical="center"/>
    </xf>
    <xf numFmtId="0" fontId="57" fillId="0" borderId="1" xfId="0" applyFont="1" applyBorder="1" applyAlignment="1">
      <alignment horizontal="left" vertical="top" wrapText="1"/>
    </xf>
    <xf numFmtId="0" fontId="56" fillId="0" borderId="1" xfId="0" applyFont="1" applyBorder="1" applyAlignment="1">
      <alignment horizontal="justify" vertical="center" wrapText="1"/>
    </xf>
    <xf numFmtId="14" fontId="63" fillId="8" borderId="1" xfId="0" applyNumberFormat="1" applyFont="1" applyFill="1" applyBorder="1" applyAlignment="1">
      <alignment horizontal="center" vertical="center" wrapText="1"/>
    </xf>
    <xf numFmtId="0" fontId="63" fillId="0" borderId="1" xfId="0" applyFont="1" applyBorder="1" applyAlignment="1">
      <alignment horizontal="center" vertical="center"/>
    </xf>
    <xf numFmtId="0" fontId="57" fillId="0" borderId="1" xfId="0" applyFont="1" applyBorder="1"/>
    <xf numFmtId="14" fontId="62" fillId="0" borderId="1" xfId="0" applyNumberFormat="1" applyFont="1" applyBorder="1" applyAlignment="1">
      <alignment horizontal="center" vertical="center" wrapText="1"/>
    </xf>
    <xf numFmtId="0" fontId="65" fillId="0" borderId="1" xfId="0" applyFont="1" applyBorder="1" applyAlignment="1">
      <alignment horizontal="center" vertical="center"/>
    </xf>
    <xf numFmtId="0" fontId="62" fillId="0" borderId="1" xfId="0" applyFont="1" applyBorder="1" applyAlignment="1">
      <alignment horizontal="center" vertical="center"/>
    </xf>
    <xf numFmtId="14" fontId="56" fillId="0" borderId="1" xfId="0" applyNumberFormat="1" applyFont="1" applyBorder="1" applyAlignment="1">
      <alignment horizontal="center" vertical="center" wrapText="1"/>
    </xf>
    <xf numFmtId="14" fontId="67" fillId="0" borderId="1" xfId="0" applyNumberFormat="1" applyFont="1" applyBorder="1" applyAlignment="1">
      <alignment horizontal="center" vertical="center" wrapText="1"/>
    </xf>
    <xf numFmtId="0" fontId="68" fillId="0" borderId="1" xfId="0" applyFont="1" applyBorder="1" applyAlignment="1">
      <alignment horizontal="center" vertical="center"/>
    </xf>
    <xf numFmtId="14" fontId="68" fillId="0" borderId="1" xfId="0" applyNumberFormat="1" applyFont="1" applyBorder="1" applyAlignment="1">
      <alignment horizontal="center" vertical="center" wrapText="1"/>
    </xf>
    <xf numFmtId="0" fontId="69" fillId="0" borderId="1" xfId="0" applyFont="1" applyBorder="1" applyAlignment="1">
      <alignment vertical="center" wrapText="1"/>
    </xf>
    <xf numFmtId="0" fontId="66" fillId="0" borderId="1" xfId="0" applyFont="1" applyBorder="1" applyAlignment="1">
      <alignment horizontal="justify" vertical="center" wrapText="1"/>
    </xf>
    <xf numFmtId="14" fontId="57" fillId="0" borderId="1" xfId="0" applyNumberFormat="1" applyFont="1" applyBorder="1" applyAlignment="1">
      <alignment vertical="center" wrapText="1"/>
    </xf>
    <xf numFmtId="14" fontId="70" fillId="9" borderId="1" xfId="0" applyNumberFormat="1" applyFont="1" applyFill="1" applyBorder="1" applyAlignment="1">
      <alignment horizontal="center" vertical="center" wrapText="1"/>
    </xf>
    <xf numFmtId="14" fontId="70" fillId="0" borderId="1" xfId="0" applyNumberFormat="1" applyFont="1" applyBorder="1" applyAlignment="1">
      <alignment horizontal="center" vertical="center" wrapText="1"/>
    </xf>
    <xf numFmtId="0" fontId="70" fillId="0" borderId="1" xfId="0" applyFont="1" applyBorder="1" applyAlignment="1">
      <alignment horizontal="left" vertical="center" wrapText="1"/>
    </xf>
    <xf numFmtId="14" fontId="70" fillId="0" borderId="1" xfId="0" applyNumberFormat="1" applyFont="1" applyBorder="1" applyAlignment="1">
      <alignment horizontal="left" vertical="center" wrapText="1"/>
    </xf>
    <xf numFmtId="0" fontId="71" fillId="0" borderId="1" xfId="0" applyFont="1" applyBorder="1" applyAlignment="1">
      <alignment horizontal="left" vertical="center"/>
    </xf>
    <xf numFmtId="0" fontId="71" fillId="0" borderId="1" xfId="0" applyFont="1" applyBorder="1" applyAlignment="1">
      <alignment horizontal="center" vertical="center"/>
    </xf>
    <xf numFmtId="0" fontId="70" fillId="0" borderId="1" xfId="0" applyFont="1" applyBorder="1" applyAlignment="1">
      <alignment horizontal="left" vertical="center"/>
    </xf>
    <xf numFmtId="0" fontId="57" fillId="0" borderId="1" xfId="0" applyFont="1" applyBorder="1" applyAlignment="1">
      <alignment horizontal="justify" vertical="top" wrapText="1"/>
    </xf>
    <xf numFmtId="0" fontId="57" fillId="0" borderId="1" xfId="0" applyFont="1" applyBorder="1" applyAlignment="1">
      <alignment horizontal="justify" wrapText="1"/>
    </xf>
    <xf numFmtId="14" fontId="57" fillId="0" borderId="1" xfId="0" applyNumberFormat="1" applyFont="1" applyBorder="1" applyAlignment="1">
      <alignment horizontal="justify" vertical="center" wrapText="1"/>
    </xf>
    <xf numFmtId="0" fontId="57" fillId="0" borderId="1" xfId="0" applyFont="1" applyBorder="1" applyAlignment="1">
      <alignment horizontal="left" wrapText="1"/>
    </xf>
    <xf numFmtId="0" fontId="57" fillId="0" borderId="1" xfId="0" applyFont="1" applyBorder="1" applyAlignment="1">
      <alignment vertical="top" wrapText="1"/>
    </xf>
    <xf numFmtId="0" fontId="57" fillId="0" borderId="1" xfId="0" applyFont="1" applyBorder="1" applyAlignment="1">
      <alignment wrapText="1"/>
    </xf>
    <xf numFmtId="0" fontId="57" fillId="10" borderId="1" xfId="0" applyFont="1" applyFill="1" applyBorder="1" applyAlignment="1">
      <alignment horizontal="center" vertical="center"/>
    </xf>
    <xf numFmtId="0" fontId="57" fillId="10" borderId="1" xfId="0" applyFont="1" applyFill="1" applyBorder="1" applyAlignment="1">
      <alignment horizontal="center" vertical="center" wrapText="1"/>
    </xf>
    <xf numFmtId="15" fontId="57" fillId="10" borderId="1" xfId="0" applyNumberFormat="1" applyFont="1" applyFill="1" applyBorder="1" applyAlignment="1">
      <alignment horizontal="center" vertical="center" wrapText="1"/>
    </xf>
    <xf numFmtId="0" fontId="58" fillId="10" borderId="1" xfId="0" applyFont="1" applyFill="1" applyBorder="1" applyAlignment="1">
      <alignment vertical="top" wrapText="1"/>
    </xf>
    <xf numFmtId="0" fontId="56" fillId="10" borderId="1" xfId="0" applyFont="1" applyFill="1" applyBorder="1" applyAlignment="1">
      <alignment horizontal="justify" vertical="center" wrapText="1"/>
    </xf>
    <xf numFmtId="0" fontId="57" fillId="10" borderId="1" xfId="0" applyFont="1" applyFill="1" applyBorder="1" applyAlignment="1">
      <alignment horizontal="justify" vertical="center" wrapText="1"/>
    </xf>
    <xf numFmtId="14" fontId="57" fillId="10" borderId="1" xfId="0" applyNumberFormat="1" applyFont="1" applyFill="1" applyBorder="1" applyAlignment="1">
      <alignment horizontal="center" vertical="center" wrapText="1"/>
    </xf>
    <xf numFmtId="15" fontId="57" fillId="0" borderId="1" xfId="0" applyNumberFormat="1" applyFont="1" applyBorder="1" applyAlignment="1">
      <alignment horizontal="left" vertical="center" wrapText="1"/>
    </xf>
    <xf numFmtId="0" fontId="58" fillId="0" borderId="1" xfId="0" applyFont="1" applyBorder="1" applyAlignment="1">
      <alignment horizontal="left" vertical="center"/>
    </xf>
    <xf numFmtId="0" fontId="57" fillId="0" borderId="1" xfId="0" applyFont="1" applyBorder="1" applyAlignment="1">
      <alignment horizontal="left" vertical="center"/>
    </xf>
    <xf numFmtId="0" fontId="72" fillId="0" borderId="1" xfId="0" applyFont="1" applyBorder="1" applyAlignment="1">
      <alignment horizontal="left" vertical="center" wrapText="1"/>
    </xf>
    <xf numFmtId="0" fontId="12" fillId="2" borderId="0" xfId="0" applyFont="1" applyFill="1" applyAlignment="1">
      <alignment horizontal="center" vertical="center"/>
    </xf>
    <xf numFmtId="0" fontId="1" fillId="2" borderId="1" xfId="0" applyFont="1" applyFill="1" applyBorder="1" applyAlignment="1">
      <alignment horizontal="center" vertical="center"/>
    </xf>
    <xf numFmtId="0" fontId="57" fillId="2" borderId="1" xfId="0" applyFont="1" applyFill="1" applyBorder="1" applyAlignment="1">
      <alignment horizontal="left" vertical="top" wrapText="1"/>
    </xf>
    <xf numFmtId="0" fontId="58" fillId="2" borderId="1" xfId="0" applyFont="1" applyFill="1" applyBorder="1" applyAlignment="1">
      <alignment horizontal="center" vertical="center"/>
    </xf>
    <xf numFmtId="0" fontId="57" fillId="2" borderId="1" xfId="0" applyFont="1" applyFill="1" applyBorder="1" applyAlignment="1">
      <alignment horizontal="center" vertical="center"/>
    </xf>
    <xf numFmtId="0" fontId="57" fillId="2" borderId="1" xfId="0" applyFont="1" applyFill="1" applyBorder="1"/>
    <xf numFmtId="0" fontId="57" fillId="2" borderId="1" xfId="0" applyFont="1" applyFill="1" applyBorder="1" applyAlignment="1">
      <alignment horizontal="center" vertical="center" wrapText="1"/>
    </xf>
    <xf numFmtId="14" fontId="57" fillId="2" borderId="1" xfId="0" applyNumberFormat="1" applyFont="1" applyFill="1" applyBorder="1" applyAlignment="1">
      <alignment horizontal="center" vertical="center" wrapText="1"/>
    </xf>
    <xf numFmtId="0" fontId="57" fillId="2" borderId="1" xfId="0" applyFont="1" applyFill="1" applyBorder="1" applyAlignment="1">
      <alignment horizontal="justify" vertical="center" wrapText="1"/>
    </xf>
    <xf numFmtId="0" fontId="57" fillId="2" borderId="1" xfId="0" applyFont="1" applyFill="1" applyBorder="1" applyAlignment="1">
      <alignment vertical="center" wrapText="1"/>
    </xf>
    <xf numFmtId="0" fontId="57" fillId="2" borderId="1" xfId="0" applyFont="1" applyFill="1" applyBorder="1" applyAlignment="1">
      <alignment horizontal="left" vertical="center" wrapText="1"/>
    </xf>
    <xf numFmtId="0" fontId="75" fillId="2" borderId="1" xfId="0" applyFont="1" applyFill="1" applyBorder="1" applyAlignment="1" applyProtection="1">
      <alignment horizontal="center" vertical="center" wrapText="1"/>
      <protection locked="0"/>
    </xf>
    <xf numFmtId="14" fontId="76" fillId="2" borderId="1" xfId="0" applyNumberFormat="1" applyFont="1" applyFill="1" applyBorder="1" applyAlignment="1">
      <alignment horizontal="center" vertical="center" wrapText="1"/>
    </xf>
    <xf numFmtId="0" fontId="12" fillId="2" borderId="1" xfId="0" applyFont="1" applyFill="1" applyBorder="1"/>
    <xf numFmtId="0" fontId="77" fillId="2" borderId="1" xfId="0" applyFont="1" applyFill="1" applyBorder="1" applyAlignment="1">
      <alignment horizontal="center" vertical="center" wrapText="1"/>
    </xf>
    <xf numFmtId="14" fontId="57" fillId="2" borderId="1" xfId="0" applyNumberFormat="1" applyFont="1" applyFill="1" applyBorder="1" applyAlignment="1">
      <alignment horizontal="justify" vertical="center" wrapText="1"/>
    </xf>
    <xf numFmtId="0" fontId="14" fillId="2" borderId="0" xfId="0" applyFont="1" applyFill="1" applyAlignment="1">
      <alignment horizontal="center" vertical="center"/>
    </xf>
    <xf numFmtId="0" fontId="14" fillId="2" borderId="1" xfId="0" applyFont="1" applyFill="1" applyBorder="1" applyAlignment="1">
      <alignment horizontal="center" vertical="center"/>
    </xf>
    <xf numFmtId="0" fontId="28" fillId="2" borderId="1" xfId="0" applyFont="1" applyFill="1" applyBorder="1" applyAlignment="1">
      <alignment horizontal="center" vertical="center"/>
    </xf>
    <xf numFmtId="0" fontId="31" fillId="2" borderId="1" xfId="0" applyFont="1" applyFill="1" applyBorder="1" applyAlignment="1">
      <alignment horizontal="center" vertical="center" wrapText="1"/>
    </xf>
    <xf numFmtId="15" fontId="28" fillId="2" borderId="1" xfId="0" applyNumberFormat="1" applyFont="1" applyFill="1" applyBorder="1" applyAlignment="1">
      <alignment horizontal="center" vertical="center" wrapText="1"/>
    </xf>
    <xf numFmtId="0" fontId="28" fillId="2" borderId="1" xfId="0" applyFont="1" applyFill="1" applyBorder="1" applyAlignment="1">
      <alignment horizontal="justify" vertical="center"/>
    </xf>
    <xf numFmtId="14" fontId="28" fillId="2" borderId="1" xfId="0" applyNumberFormat="1" applyFont="1" applyFill="1" applyBorder="1" applyAlignment="1">
      <alignment horizontal="left" vertical="center" wrapText="1"/>
    </xf>
    <xf numFmtId="0" fontId="31" fillId="2" borderId="1" xfId="0" applyFont="1" applyFill="1" applyBorder="1" applyAlignment="1">
      <alignment horizontal="center" vertical="center"/>
    </xf>
    <xf numFmtId="14" fontId="31" fillId="2" borderId="1" xfId="0" applyNumberFormat="1" applyFont="1" applyFill="1" applyBorder="1" applyAlignment="1">
      <alignment horizontal="left" vertical="center" wrapText="1"/>
    </xf>
    <xf numFmtId="0" fontId="33" fillId="2" borderId="1" xfId="0" applyFont="1" applyFill="1" applyBorder="1" applyAlignment="1">
      <alignment horizontal="center" vertical="center"/>
    </xf>
    <xf numFmtId="15" fontId="31" fillId="2" borderId="1" xfId="0" applyNumberFormat="1" applyFont="1" applyFill="1" applyBorder="1" applyAlignment="1">
      <alignment horizontal="center" vertical="center" wrapText="1"/>
    </xf>
    <xf numFmtId="0" fontId="80" fillId="2" borderId="1" xfId="0" applyFont="1" applyFill="1" applyBorder="1" applyAlignment="1">
      <alignment horizontal="center" vertical="center"/>
    </xf>
    <xf numFmtId="0" fontId="80" fillId="2" borderId="1" xfId="0" applyFont="1" applyFill="1" applyBorder="1" applyAlignment="1">
      <alignment horizontal="center" vertical="center" wrapText="1"/>
    </xf>
    <xf numFmtId="15" fontId="80" fillId="2" borderId="1" xfId="0" applyNumberFormat="1" applyFont="1" applyFill="1" applyBorder="1" applyAlignment="1">
      <alignment horizontal="center" vertical="center" wrapText="1"/>
    </xf>
    <xf numFmtId="0" fontId="80" fillId="2" borderId="1" xfId="0" applyFont="1" applyFill="1" applyBorder="1" applyAlignment="1">
      <alignment horizontal="justify" vertical="justify" wrapText="1"/>
    </xf>
    <xf numFmtId="0" fontId="80" fillId="2" borderId="1" xfId="0" applyFont="1" applyFill="1" applyBorder="1" applyAlignment="1">
      <alignment horizontal="justify" vertical="center" wrapText="1"/>
    </xf>
    <xf numFmtId="14" fontId="80" fillId="2" borderId="1" xfId="0" applyNumberFormat="1" applyFont="1" applyFill="1" applyBorder="1" applyAlignment="1">
      <alignment horizontal="left" vertical="center" wrapText="1"/>
    </xf>
    <xf numFmtId="14" fontId="80" fillId="2" borderId="1" xfId="0" applyNumberFormat="1" applyFont="1" applyFill="1" applyBorder="1" applyAlignment="1">
      <alignment horizontal="center" vertical="center" wrapText="1"/>
    </xf>
    <xf numFmtId="0" fontId="31" fillId="2" borderId="1" xfId="0" applyFont="1" applyFill="1" applyBorder="1" applyAlignment="1">
      <alignment horizontal="justify" vertical="justify" wrapText="1"/>
    </xf>
    <xf numFmtId="0" fontId="28" fillId="2" borderId="1" xfId="0" applyFont="1" applyFill="1" applyBorder="1" applyAlignment="1">
      <alignment horizontal="justify" vertical="justify" wrapText="1"/>
    </xf>
    <xf numFmtId="14" fontId="80" fillId="2" borderId="1" xfId="0" applyNumberFormat="1" applyFont="1" applyFill="1" applyBorder="1" applyAlignment="1">
      <alignment horizontal="justify" vertical="center" wrapText="1"/>
    </xf>
    <xf numFmtId="14" fontId="31" fillId="0" borderId="1" xfId="0" applyNumberFormat="1" applyFont="1" applyBorder="1" applyAlignment="1">
      <alignment horizontal="center" vertical="center" wrapText="1"/>
    </xf>
    <xf numFmtId="0" fontId="28" fillId="2" borderId="1" xfId="0" applyFont="1" applyFill="1" applyBorder="1" applyAlignment="1">
      <alignment vertical="center" wrapText="1"/>
    </xf>
    <xf numFmtId="0" fontId="28" fillId="0" borderId="1" xfId="0" applyFont="1" applyBorder="1" applyAlignment="1">
      <alignment horizontal="center" vertical="center"/>
    </xf>
    <xf numFmtId="0" fontId="31" fillId="0" borderId="1" xfId="0" applyFont="1" applyBorder="1" applyAlignment="1">
      <alignment horizontal="center" vertical="center" wrapText="1"/>
    </xf>
    <xf numFmtId="0" fontId="28" fillId="0" borderId="1" xfId="0" applyFont="1" applyBorder="1" applyAlignment="1">
      <alignment horizontal="center" vertical="center" wrapText="1"/>
    </xf>
    <xf numFmtId="15" fontId="28" fillId="0" borderId="1" xfId="0" applyNumberFormat="1" applyFont="1" applyBorder="1" applyAlignment="1">
      <alignment horizontal="center" vertical="center" wrapText="1"/>
    </xf>
    <xf numFmtId="0" fontId="28" fillId="0" borderId="1" xfId="0" applyFont="1" applyBorder="1" applyAlignment="1">
      <alignment vertical="center" wrapText="1"/>
    </xf>
    <xf numFmtId="14" fontId="28" fillId="0" borderId="1" xfId="0" applyNumberFormat="1" applyFont="1" applyBorder="1" applyAlignment="1">
      <alignment horizontal="left" vertical="center" wrapText="1"/>
    </xf>
    <xf numFmtId="14" fontId="82" fillId="0" borderId="1" xfId="0" applyNumberFormat="1" applyFont="1" applyBorder="1" applyAlignment="1">
      <alignment horizontal="center" vertical="center" wrapText="1"/>
    </xf>
    <xf numFmtId="14" fontId="33" fillId="0" borderId="1" xfId="0" applyNumberFormat="1" applyFont="1" applyBorder="1" applyAlignment="1">
      <alignment horizontal="center" vertical="center" wrapText="1"/>
    </xf>
    <xf numFmtId="0" fontId="33" fillId="0" borderId="1" xfId="0" applyFont="1" applyBorder="1" applyAlignment="1">
      <alignment horizontal="center" vertical="center"/>
    </xf>
    <xf numFmtId="14" fontId="28" fillId="2" borderId="1" xfId="0" applyNumberFormat="1" applyFont="1" applyFill="1" applyBorder="1" applyAlignment="1">
      <alignment vertical="center" wrapText="1"/>
    </xf>
    <xf numFmtId="0" fontId="31" fillId="2" borderId="1" xfId="0" applyFont="1" applyFill="1" applyBorder="1" applyAlignment="1">
      <alignment vertical="center" wrapText="1"/>
    </xf>
    <xf numFmtId="0" fontId="80" fillId="2" borderId="1" xfId="0" applyFont="1" applyFill="1" applyBorder="1" applyAlignment="1">
      <alignment vertical="center" wrapText="1"/>
    </xf>
    <xf numFmtId="0" fontId="31" fillId="0" borderId="1" xfId="0" applyFont="1" applyBorder="1" applyAlignment="1">
      <alignment horizontal="center" vertical="center"/>
    </xf>
    <xf numFmtId="15" fontId="31" fillId="0" borderId="1" xfId="0" applyNumberFormat="1" applyFont="1" applyBorder="1" applyAlignment="1">
      <alignment horizontal="center" vertical="center" wrapText="1"/>
    </xf>
    <xf numFmtId="0" fontId="31" fillId="0" borderId="1" xfId="0" applyFont="1" applyBorder="1" applyAlignment="1">
      <alignment horizontal="justify" vertical="center" wrapText="1"/>
    </xf>
    <xf numFmtId="14" fontId="31" fillId="0" borderId="1" xfId="0" applyNumberFormat="1" applyFont="1" applyBorder="1" applyAlignment="1">
      <alignment horizontal="left" vertical="center" wrapText="1"/>
    </xf>
    <xf numFmtId="0" fontId="33" fillId="0" borderId="1" xfId="0" applyFont="1" applyBorder="1" applyAlignment="1">
      <alignment horizontal="justify" vertical="center" wrapText="1"/>
    </xf>
    <xf numFmtId="0" fontId="12" fillId="2" borderId="14" xfId="0" applyFont="1" applyFill="1" applyBorder="1" applyAlignment="1">
      <alignment horizontal="center" vertical="center"/>
    </xf>
    <xf numFmtId="0" fontId="27" fillId="2" borderId="14" xfId="0" applyFont="1" applyFill="1" applyBorder="1" applyAlignment="1">
      <alignment horizontal="center" vertical="center"/>
    </xf>
    <xf numFmtId="0" fontId="57" fillId="0" borderId="14" xfId="0" applyFont="1" applyBorder="1" applyAlignment="1">
      <alignment horizontal="center" vertical="center"/>
    </xf>
    <xf numFmtId="15" fontId="4" fillId="2" borderId="1" xfId="0" applyNumberFormat="1" applyFont="1" applyFill="1" applyBorder="1" applyAlignment="1">
      <alignment vertical="center" wrapText="1"/>
    </xf>
    <xf numFmtId="0" fontId="0" fillId="0" borderId="1" xfId="0" applyBorder="1" applyAlignment="1">
      <alignment horizontal="left" vertical="center" wrapText="1"/>
    </xf>
    <xf numFmtId="0" fontId="4" fillId="0" borderId="1" xfId="0" applyFont="1" applyBorder="1" applyAlignment="1">
      <alignment wrapText="1"/>
    </xf>
    <xf numFmtId="0" fontId="40" fillId="0" borderId="1" xfId="0" applyFont="1" applyBorder="1" applyAlignment="1">
      <alignment horizontal="justify" vertical="center" wrapText="1"/>
    </xf>
    <xf numFmtId="15" fontId="20" fillId="2" borderId="1" xfId="0" applyNumberFormat="1" applyFont="1" applyFill="1" applyBorder="1" applyAlignment="1">
      <alignment vertical="center" wrapText="1"/>
    </xf>
    <xf numFmtId="0" fontId="21" fillId="2" borderId="1" xfId="0" applyFont="1" applyFill="1" applyBorder="1" applyAlignment="1">
      <alignment vertical="center"/>
    </xf>
    <xf numFmtId="0" fontId="20" fillId="2" borderId="1" xfId="0" applyFont="1" applyFill="1" applyBorder="1" applyAlignment="1">
      <alignment vertical="center"/>
    </xf>
    <xf numFmtId="14" fontId="20" fillId="0" borderId="1" xfId="0" applyNumberFormat="1" applyFont="1" applyBorder="1" applyAlignment="1">
      <alignment vertical="center" wrapText="1"/>
    </xf>
    <xf numFmtId="14" fontId="41" fillId="0" borderId="1" xfId="0" applyNumberFormat="1" applyFont="1" applyBorder="1" applyAlignment="1">
      <alignment vertical="center" wrapText="1"/>
    </xf>
    <xf numFmtId="0" fontId="42" fillId="2" borderId="1" xfId="0" applyFont="1" applyFill="1" applyBorder="1" applyAlignment="1">
      <alignment vertical="center" wrapText="1"/>
    </xf>
    <xf numFmtId="14" fontId="4" fillId="2" borderId="1" xfId="0" applyNumberFormat="1" applyFont="1" applyFill="1" applyBorder="1" applyAlignment="1">
      <alignment vertical="center" wrapText="1"/>
    </xf>
    <xf numFmtId="14" fontId="41" fillId="2" borderId="1" xfId="0" applyNumberFormat="1" applyFont="1" applyFill="1" applyBorder="1" applyAlignment="1">
      <alignment vertical="center" wrapText="1"/>
    </xf>
    <xf numFmtId="0" fontId="44" fillId="2" borderId="1" xfId="0" applyFont="1" applyFill="1" applyBorder="1" applyAlignment="1">
      <alignment vertical="top" wrapText="1"/>
    </xf>
    <xf numFmtId="0" fontId="5" fillId="2" borderId="1" xfId="0" applyFont="1" applyFill="1" applyBorder="1" applyAlignment="1">
      <alignment vertical="center"/>
    </xf>
    <xf numFmtId="0" fontId="50" fillId="2" borderId="1" xfId="0" applyFont="1" applyFill="1" applyBorder="1" applyAlignment="1">
      <alignment vertical="center" wrapText="1"/>
    </xf>
    <xf numFmtId="0" fontId="28" fillId="2" borderId="1" xfId="0" applyFont="1" applyFill="1" applyBorder="1" applyAlignment="1">
      <alignment vertical="center"/>
    </xf>
    <xf numFmtId="0" fontId="0" fillId="0" borderId="1" xfId="0" applyBorder="1" applyAlignment="1">
      <alignment vertical="center" wrapText="1"/>
    </xf>
    <xf numFmtId="0" fontId="57" fillId="0" borderId="1" xfId="0" applyFont="1" applyBorder="1" applyAlignment="1">
      <alignment vertical="center"/>
    </xf>
    <xf numFmtId="15" fontId="57" fillId="0" borderId="1" xfId="0" applyNumberFormat="1" applyFont="1" applyBorder="1" applyAlignment="1">
      <alignment vertical="center" wrapText="1"/>
    </xf>
    <xf numFmtId="0" fontId="58" fillId="0" borderId="1" xfId="0" applyFont="1" applyBorder="1" applyAlignment="1">
      <alignment vertical="center"/>
    </xf>
    <xf numFmtId="0" fontId="66" fillId="0" borderId="1" xfId="0" applyFont="1" applyBorder="1" applyAlignment="1">
      <alignment horizontal="left" vertical="top" wrapText="1"/>
    </xf>
    <xf numFmtId="0" fontId="80" fillId="2" borderId="1" xfId="0" applyFont="1" applyFill="1" applyBorder="1" applyAlignment="1">
      <alignment vertical="center"/>
    </xf>
    <xf numFmtId="0" fontId="28" fillId="2" borderId="1" xfId="0" applyFont="1" applyFill="1" applyBorder="1"/>
    <xf numFmtId="0" fontId="13" fillId="0" borderId="1" xfId="0" applyFont="1" applyBorder="1" applyAlignment="1">
      <alignment horizontal="center" vertical="center" wrapText="1"/>
    </xf>
    <xf numFmtId="0" fontId="12" fillId="0" borderId="1" xfId="0" applyFont="1" applyBorder="1"/>
    <xf numFmtId="0" fontId="1" fillId="0" borderId="1" xfId="0" applyFont="1" applyBorder="1"/>
    <xf numFmtId="14" fontId="28" fillId="0" borderId="1" xfId="0" applyNumberFormat="1" applyFont="1" applyBorder="1" applyAlignment="1">
      <alignment vertical="center" wrapText="1"/>
    </xf>
    <xf numFmtId="14" fontId="28" fillId="0" borderId="1" xfId="0" applyNumberFormat="1" applyFont="1" applyBorder="1" applyAlignment="1">
      <alignment horizontal="center" vertical="center" wrapText="1"/>
    </xf>
    <xf numFmtId="14" fontId="31" fillId="2" borderId="1" xfId="0" applyNumberFormat="1" applyFont="1" applyFill="1" applyBorder="1" applyAlignment="1">
      <alignment vertical="center" wrapText="1"/>
    </xf>
    <xf numFmtId="14" fontId="80" fillId="2" borderId="1" xfId="0" applyNumberFormat="1" applyFont="1" applyFill="1" applyBorder="1" applyAlignment="1">
      <alignment vertical="center" wrapText="1"/>
    </xf>
    <xf numFmtId="14" fontId="33" fillId="2" borderId="1" xfId="0" quotePrefix="1" applyNumberFormat="1" applyFont="1" applyFill="1" applyBorder="1" applyAlignment="1">
      <alignment horizontal="justify" vertical="center" wrapText="1"/>
    </xf>
    <xf numFmtId="0" fontId="12" fillId="2" borderId="1"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4" fillId="0" borderId="1" xfId="0" applyFont="1" applyBorder="1" applyAlignment="1">
      <alignment horizontal="center" vertical="center" wrapText="1"/>
    </xf>
    <xf numFmtId="15" fontId="4" fillId="0" borderId="1" xfId="0" applyNumberFormat="1" applyFont="1" applyBorder="1" applyAlignment="1">
      <alignment horizontal="center" vertical="center" wrapText="1"/>
    </xf>
    <xf numFmtId="0" fontId="12" fillId="2" borderId="11" xfId="0" applyFont="1" applyFill="1" applyBorder="1" applyAlignment="1">
      <alignment horizontal="center" vertical="center" wrapText="1"/>
    </xf>
    <xf numFmtId="0" fontId="4" fillId="0" borderId="1" xfId="0" applyFont="1" applyBorder="1" applyAlignment="1">
      <alignment horizontal="center" vertical="center"/>
    </xf>
    <xf numFmtId="14" fontId="12" fillId="2" borderId="1" xfId="0" applyNumberFormat="1" applyFont="1" applyFill="1" applyBorder="1" applyAlignment="1">
      <alignment horizontal="center" vertical="center" wrapText="1"/>
    </xf>
    <xf numFmtId="15" fontId="20" fillId="0" borderId="1" xfId="0" applyNumberFormat="1" applyFont="1" applyBorder="1" applyAlignment="1">
      <alignment horizontal="center"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14" fontId="20" fillId="0" borderId="1" xfId="0" applyNumberFormat="1" applyFont="1" applyBorder="1" applyAlignment="1">
      <alignment horizontal="left" vertical="center" wrapText="1"/>
    </xf>
    <xf numFmtId="14" fontId="20" fillId="2" borderId="1" xfId="0" applyNumberFormat="1" applyFont="1" applyFill="1" applyBorder="1" applyAlignment="1">
      <alignment horizontal="justify" vertical="top" wrapText="1"/>
    </xf>
    <xf numFmtId="0" fontId="0" fillId="0" borderId="1" xfId="0" applyBorder="1" applyAlignment="1">
      <alignment horizontal="center" vertical="center" wrapText="1"/>
    </xf>
    <xf numFmtId="0" fontId="12" fillId="2" borderId="6"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4" fillId="2" borderId="1" xfId="0" applyFont="1" applyFill="1" applyBorder="1" applyAlignment="1">
      <alignment horizontal="justify" vertical="center"/>
    </xf>
    <xf numFmtId="0" fontId="4" fillId="2" borderId="1" xfId="0" applyFont="1" applyFill="1" applyBorder="1" applyAlignment="1">
      <alignment horizontal="justify" vertical="top"/>
    </xf>
    <xf numFmtId="0" fontId="4" fillId="2" borderId="14" xfId="0" applyFont="1" applyFill="1" applyBorder="1" applyAlignment="1">
      <alignment horizontal="justify" vertical="center" wrapText="1"/>
    </xf>
    <xf numFmtId="0" fontId="85" fillId="2" borderId="1" xfId="0" applyFont="1" applyFill="1" applyBorder="1" applyAlignment="1">
      <alignment horizontal="justify" vertical="top"/>
    </xf>
    <xf numFmtId="0" fontId="22" fillId="11" borderId="1" xfId="0" applyFont="1" applyFill="1" applyBorder="1" applyAlignment="1">
      <alignment horizontal="center" vertical="center" wrapText="1"/>
    </xf>
    <xf numFmtId="14" fontId="22" fillId="11" borderId="1" xfId="0" applyNumberFormat="1" applyFont="1" applyFill="1" applyBorder="1" applyAlignment="1">
      <alignment horizontal="center" vertical="center" wrapText="1"/>
    </xf>
    <xf numFmtId="0" fontId="22" fillId="11" borderId="1" xfId="0" applyFont="1" applyFill="1" applyBorder="1" applyAlignment="1">
      <alignment horizontal="justify" vertical="center" wrapText="1"/>
    </xf>
    <xf numFmtId="14" fontId="86" fillId="11" borderId="1" xfId="0" applyNumberFormat="1" applyFont="1" applyFill="1" applyBorder="1" applyAlignment="1">
      <alignment horizontal="center" vertical="center" wrapText="1"/>
    </xf>
    <xf numFmtId="0" fontId="86" fillId="11" borderId="1" xfId="0" applyFont="1" applyFill="1" applyBorder="1" applyAlignment="1">
      <alignment horizontal="center" vertical="center"/>
    </xf>
    <xf numFmtId="0" fontId="4" fillId="0" borderId="1" xfId="0" applyFont="1" applyBorder="1" applyAlignment="1">
      <alignment horizontal="justify" vertical="center"/>
    </xf>
    <xf numFmtId="0" fontId="4" fillId="0" borderId="14" xfId="0" applyFont="1" applyBorder="1" applyAlignment="1">
      <alignment horizontal="justify" vertical="center" wrapText="1"/>
    </xf>
    <xf numFmtId="0" fontId="4" fillId="11" borderId="1" xfId="0" applyFont="1" applyFill="1" applyBorder="1" applyAlignment="1">
      <alignment horizontal="center" vertical="center" wrapText="1"/>
    </xf>
    <xf numFmtId="0" fontId="4" fillId="2" borderId="0" xfId="0" applyFont="1" applyFill="1" applyAlignment="1">
      <alignment horizontal="left" vertical="center" wrapText="1"/>
    </xf>
    <xf numFmtId="15" fontId="4" fillId="2" borderId="15" xfId="0" applyNumberFormat="1" applyFont="1" applyFill="1" applyBorder="1" applyAlignment="1">
      <alignment horizontal="center" vertical="center" wrapText="1"/>
    </xf>
    <xf numFmtId="0" fontId="4" fillId="2" borderId="10" xfId="0" applyFont="1" applyFill="1" applyBorder="1" applyAlignment="1">
      <alignment vertical="center" wrapText="1"/>
    </xf>
    <xf numFmtId="0" fontId="4" fillId="2" borderId="14" xfId="0" applyFont="1" applyFill="1" applyBorder="1" applyAlignment="1">
      <alignment horizontal="justify" vertical="center"/>
    </xf>
    <xf numFmtId="0" fontId="87" fillId="2" borderId="1" xfId="0" applyFont="1" applyFill="1" applyBorder="1" applyAlignment="1">
      <alignment horizontal="justify" vertical="center" wrapText="1"/>
    </xf>
    <xf numFmtId="0" fontId="89" fillId="2" borderId="1" xfId="0" applyFont="1" applyFill="1" applyBorder="1" applyAlignment="1">
      <alignment horizontal="justify" vertical="center" wrapText="1"/>
    </xf>
    <xf numFmtId="0" fontId="40" fillId="2" borderId="1" xfId="0" applyFont="1" applyFill="1" applyBorder="1" applyAlignment="1">
      <alignment horizontal="left" vertical="center" wrapText="1"/>
    </xf>
    <xf numFmtId="0" fontId="40" fillId="0" borderId="0" xfId="0" applyFont="1" applyAlignment="1">
      <alignment vertical="center" wrapText="1"/>
    </xf>
    <xf numFmtId="14" fontId="90" fillId="2" borderId="1" xfId="2"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10"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20" fillId="0" borderId="0" xfId="0" applyFont="1" applyAlignment="1">
      <alignment vertical="center" wrapText="1"/>
    </xf>
    <xf numFmtId="0" fontId="20" fillId="0" borderId="1" xfId="0" applyFont="1" applyBorder="1" applyAlignment="1">
      <alignment vertical="center" wrapText="1"/>
    </xf>
    <xf numFmtId="14" fontId="20" fillId="2" borderId="1" xfId="0" applyNumberFormat="1" applyFont="1" applyFill="1" applyBorder="1" applyAlignment="1">
      <alignment horizontal="justify" vertical="center" wrapText="1"/>
    </xf>
    <xf numFmtId="0" fontId="4" fillId="0" borderId="1" xfId="0" applyFont="1" applyBorder="1" applyAlignment="1">
      <alignment vertical="center" wrapText="1"/>
    </xf>
    <xf numFmtId="15" fontId="4" fillId="2" borderId="1" xfId="0" applyNumberFormat="1" applyFont="1" applyFill="1" applyBorder="1" applyAlignment="1">
      <alignment horizontal="left" vertical="center" wrapText="1"/>
    </xf>
    <xf numFmtId="14" fontId="21" fillId="2" borderId="1" xfId="0" applyNumberFormat="1" applyFont="1" applyFill="1" applyBorder="1" applyAlignment="1">
      <alignment horizontal="center" vertical="center" wrapText="1"/>
    </xf>
    <xf numFmtId="0" fontId="86"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86" fillId="2" borderId="6" xfId="0" applyFont="1" applyFill="1" applyBorder="1" applyAlignment="1">
      <alignment horizontal="center" vertical="center" wrapText="1"/>
    </xf>
    <xf numFmtId="0" fontId="12" fillId="2" borderId="1" xfId="0" applyFont="1" applyFill="1" applyBorder="1" applyAlignment="1">
      <alignment horizontal="justify" vertical="center" wrapText="1"/>
    </xf>
    <xf numFmtId="0" fontId="4" fillId="2" borderId="0" xfId="0" applyFont="1" applyFill="1" applyAlignment="1">
      <alignment wrapText="1"/>
    </xf>
    <xf numFmtId="0" fontId="4" fillId="2" borderId="1" xfId="0" applyFont="1" applyFill="1" applyBorder="1" applyAlignment="1">
      <alignment horizontal="justify" vertical="justify" wrapText="1"/>
    </xf>
    <xf numFmtId="0" fontId="4" fillId="13" borderId="1" xfId="0" applyFont="1" applyFill="1" applyBorder="1" applyAlignment="1">
      <alignment horizontal="center" vertical="center" wrapText="1"/>
    </xf>
    <xf numFmtId="0" fontId="12" fillId="13" borderId="1" xfId="0" applyFont="1" applyFill="1" applyBorder="1" applyAlignment="1">
      <alignment horizontal="center" vertical="center"/>
    </xf>
    <xf numFmtId="0" fontId="4" fillId="2" borderId="1" xfId="0" applyFont="1" applyFill="1" applyBorder="1" applyAlignment="1">
      <alignment wrapText="1"/>
    </xf>
    <xf numFmtId="0" fontId="4" fillId="0" borderId="0" xfId="0" applyFont="1" applyAlignment="1">
      <alignment wrapText="1"/>
    </xf>
    <xf numFmtId="0" fontId="4" fillId="2" borderId="1" xfId="0" applyFont="1" applyFill="1" applyBorder="1"/>
    <xf numFmtId="0" fontId="4" fillId="2" borderId="0" xfId="0" applyFont="1" applyFill="1"/>
    <xf numFmtId="14" fontId="4" fillId="2" borderId="1" xfId="0" applyNumberFormat="1" applyFont="1" applyFill="1" applyBorder="1" applyAlignment="1">
      <alignment horizontal="center" vertical="center"/>
    </xf>
    <xf numFmtId="14" fontId="4" fillId="2" borderId="0" xfId="0" applyNumberFormat="1" applyFont="1" applyFill="1" applyAlignment="1">
      <alignment horizontal="center" vertical="center"/>
    </xf>
    <xf numFmtId="0" fontId="20" fillId="0" borderId="1" xfId="0" applyFont="1" applyBorder="1" applyAlignment="1" applyProtection="1">
      <alignment horizontal="justify" vertical="center" wrapText="1"/>
      <protection locked="0"/>
    </xf>
    <xf numFmtId="0" fontId="77" fillId="0" borderId="9" xfId="0" applyFont="1" applyBorder="1" applyAlignment="1">
      <alignment vertical="center" wrapText="1"/>
    </xf>
    <xf numFmtId="15" fontId="76" fillId="2" borderId="9" xfId="0" applyNumberFormat="1" applyFont="1" applyFill="1" applyBorder="1" applyAlignment="1">
      <alignment vertical="center" wrapText="1"/>
    </xf>
    <xf numFmtId="0" fontId="92" fillId="2" borderId="1" xfId="0" applyFont="1" applyFill="1" applyBorder="1" applyAlignment="1">
      <alignment horizontal="center" vertical="center" wrapText="1"/>
    </xf>
    <xf numFmtId="0" fontId="77" fillId="0" borderId="1" xfId="0" applyFont="1" applyBorder="1" applyAlignment="1">
      <alignment horizontal="center" vertical="center" wrapText="1"/>
    </xf>
    <xf numFmtId="0" fontId="76" fillId="2" borderId="1" xfId="0" applyFont="1" applyFill="1" applyBorder="1" applyAlignment="1">
      <alignment horizontal="center" vertical="center" wrapText="1"/>
    </xf>
    <xf numFmtId="0" fontId="93" fillId="2" borderId="1" xfId="0" applyFont="1" applyFill="1" applyBorder="1" applyAlignment="1" applyProtection="1">
      <alignment horizontal="center" vertical="center" wrapText="1"/>
      <protection locked="0"/>
    </xf>
    <xf numFmtId="0" fontId="76" fillId="2" borderId="1" xfId="0" applyFont="1" applyFill="1" applyBorder="1" applyAlignment="1">
      <alignment horizontal="left" vertical="center" wrapText="1"/>
    </xf>
    <xf numFmtId="0" fontId="77" fillId="2" borderId="1" xfId="0" applyFont="1" applyFill="1" applyBorder="1" applyAlignment="1">
      <alignment vertical="center" wrapText="1"/>
    </xf>
    <xf numFmtId="0" fontId="76" fillId="2" borderId="1" xfId="0" applyFont="1" applyFill="1" applyBorder="1" applyAlignment="1">
      <alignment vertical="center" wrapText="1"/>
    </xf>
    <xf numFmtId="15" fontId="76" fillId="2" borderId="1" xfId="0" applyNumberFormat="1" applyFont="1" applyFill="1" applyBorder="1" applyAlignment="1">
      <alignment vertical="center" wrapText="1"/>
    </xf>
    <xf numFmtId="0" fontId="76" fillId="0" borderId="1" xfId="0" applyFont="1" applyBorder="1" applyAlignment="1">
      <alignment vertical="center" wrapText="1"/>
    </xf>
    <xf numFmtId="0" fontId="75" fillId="2" borderId="1" xfId="0" applyFont="1" applyFill="1" applyBorder="1" applyAlignment="1">
      <alignment horizontal="center" vertical="center" wrapText="1"/>
    </xf>
    <xf numFmtId="0" fontId="90" fillId="2" borderId="1" xfId="0" applyFont="1" applyFill="1" applyBorder="1" applyAlignment="1">
      <alignment vertical="center" wrapText="1"/>
    </xf>
    <xf numFmtId="0" fontId="0" fillId="2" borderId="1" xfId="0" applyFill="1" applyBorder="1" applyAlignment="1">
      <alignment vertical="center" wrapText="1"/>
    </xf>
    <xf numFmtId="15" fontId="0" fillId="2" borderId="1" xfId="0" applyNumberFormat="1" applyFill="1" applyBorder="1" applyAlignment="1">
      <alignment horizontal="center" vertical="center" wrapText="1"/>
    </xf>
    <xf numFmtId="0" fontId="0" fillId="0" borderId="9" xfId="0" applyBorder="1" applyAlignment="1">
      <alignment horizontal="center" vertical="center" wrapText="1"/>
    </xf>
    <xf numFmtId="0" fontId="90" fillId="0" borderId="1" xfId="0" applyFont="1" applyBorder="1" applyAlignment="1">
      <alignment horizontal="left" vertical="center" wrapText="1"/>
    </xf>
    <xf numFmtId="14" fontId="0" fillId="0" borderId="1" xfId="0" applyNumberFormat="1" applyBorder="1" applyAlignment="1">
      <alignment horizontal="left" vertical="center" wrapText="1"/>
    </xf>
    <xf numFmtId="14" fontId="0" fillId="0" borderId="1" xfId="0" applyNumberFormat="1" applyBorder="1" applyAlignment="1">
      <alignment horizontal="center" vertical="center" wrapText="1"/>
    </xf>
    <xf numFmtId="14" fontId="0" fillId="2" borderId="1" xfId="0" applyNumberFormat="1" applyFill="1" applyBorder="1" applyAlignment="1">
      <alignment horizontal="center" vertical="center" wrapText="1"/>
    </xf>
    <xf numFmtId="0" fontId="0" fillId="2" borderId="1" xfId="0" applyFill="1" applyBorder="1" applyAlignment="1">
      <alignment horizontal="justify" vertical="center" wrapText="1"/>
    </xf>
    <xf numFmtId="0" fontId="0" fillId="2" borderId="1" xfId="0" applyFill="1" applyBorder="1" applyAlignment="1">
      <alignment horizontal="center" vertical="center" wrapText="1"/>
    </xf>
    <xf numFmtId="0" fontId="0" fillId="2" borderId="10" xfId="0" applyFill="1" applyBorder="1" applyAlignment="1">
      <alignment horizontal="center" vertical="center" wrapText="1"/>
    </xf>
    <xf numFmtId="0" fontId="0" fillId="0" borderId="10" xfId="0" applyBorder="1" applyAlignment="1">
      <alignment horizontal="center" vertical="center" wrapText="1"/>
    </xf>
    <xf numFmtId="0" fontId="0" fillId="2" borderId="10" xfId="0" applyFill="1" applyBorder="1" applyAlignment="1">
      <alignment horizontal="left" vertical="center" wrapText="1"/>
    </xf>
    <xf numFmtId="0" fontId="0" fillId="0" borderId="15" xfId="0" applyBorder="1" applyAlignment="1">
      <alignment vertical="center" wrapText="1"/>
    </xf>
    <xf numFmtId="0" fontId="0" fillId="2" borderId="1" xfId="0" applyFill="1" applyBorder="1" applyAlignment="1">
      <alignment horizontal="left" vertical="center" wrapText="1"/>
    </xf>
    <xf numFmtId="14" fontId="0" fillId="2" borderId="1" xfId="0" applyNumberFormat="1" applyFill="1" applyBorder="1" applyAlignment="1">
      <alignment horizontal="left" vertical="center" wrapText="1"/>
    </xf>
    <xf numFmtId="14" fontId="0" fillId="2" borderId="14" xfId="0" applyNumberFormat="1" applyFill="1" applyBorder="1" applyAlignment="1">
      <alignment horizontal="center" vertical="center" wrapText="1"/>
    </xf>
    <xf numFmtId="0" fontId="0" fillId="0" borderId="10" xfId="0" applyBorder="1" applyAlignment="1">
      <alignment horizontal="left" vertical="center" wrapText="1"/>
    </xf>
    <xf numFmtId="14" fontId="0" fillId="2" borderId="10" xfId="0" applyNumberFormat="1" applyFill="1" applyBorder="1" applyAlignment="1">
      <alignment horizontal="left" vertical="center" wrapText="1"/>
    </xf>
    <xf numFmtId="14" fontId="0" fillId="2" borderId="10" xfId="0" applyNumberFormat="1" applyFill="1" applyBorder="1" applyAlignment="1">
      <alignment horizontal="center" vertical="center" wrapText="1"/>
    </xf>
    <xf numFmtId="0" fontId="0" fillId="2" borderId="1" xfId="0" applyFill="1" applyBorder="1" applyAlignment="1">
      <alignment horizontal="center" vertical="center"/>
    </xf>
    <xf numFmtId="15" fontId="0" fillId="2" borderId="1" xfId="0" applyNumberFormat="1" applyFill="1" applyBorder="1" applyAlignment="1">
      <alignment vertical="center" wrapText="1"/>
    </xf>
    <xf numFmtId="0" fontId="90" fillId="0" borderId="1" xfId="0" applyFont="1" applyBorder="1" applyAlignment="1">
      <alignment vertical="center" wrapText="1"/>
    </xf>
    <xf numFmtId="15" fontId="0" fillId="0" borderId="1" xfId="0" applyNumberFormat="1" applyBorder="1" applyAlignment="1">
      <alignment vertical="center" wrapText="1"/>
    </xf>
    <xf numFmtId="0" fontId="0" fillId="0" borderId="1" xfId="0" applyBorder="1" applyAlignment="1">
      <alignment horizontal="justify" vertical="center" wrapText="1"/>
    </xf>
    <xf numFmtId="0" fontId="5" fillId="2" borderId="1" xfId="0" applyFont="1" applyFill="1" applyBorder="1" applyAlignment="1">
      <alignment horizontal="justify" vertical="center" wrapText="1"/>
    </xf>
    <xf numFmtId="0" fontId="22"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justify" wrapText="1"/>
    </xf>
    <xf numFmtId="0" fontId="35" fillId="2" borderId="1" xfId="0" applyFont="1" applyFill="1" applyBorder="1" applyAlignment="1">
      <alignment horizontal="justify" wrapText="1"/>
    </xf>
    <xf numFmtId="0" fontId="35" fillId="2" borderId="1" xfId="0" applyFont="1" applyFill="1" applyBorder="1" applyAlignment="1">
      <alignment horizontal="justify" vertical="center" wrapText="1"/>
    </xf>
    <xf numFmtId="0" fontId="67" fillId="12" borderId="16" xfId="0" applyFont="1" applyFill="1" applyBorder="1" applyAlignment="1">
      <alignment horizontal="justify" vertical="center" wrapText="1"/>
    </xf>
    <xf numFmtId="0" fontId="66" fillId="12" borderId="1" xfId="0" applyFont="1" applyFill="1" applyBorder="1" applyAlignment="1">
      <alignment horizontal="left" vertical="center" wrapText="1"/>
    </xf>
    <xf numFmtId="0" fontId="67" fillId="12" borderId="1" xfId="0" applyFont="1" applyFill="1" applyBorder="1" applyAlignment="1">
      <alignment horizontal="justify" vertical="center" wrapText="1"/>
    </xf>
    <xf numFmtId="0" fontId="67" fillId="12" borderId="11" xfId="0" applyFont="1" applyFill="1" applyBorder="1" applyAlignment="1">
      <alignment horizontal="justify" vertical="center" wrapText="1"/>
    </xf>
    <xf numFmtId="0" fontId="67" fillId="12" borderId="10" xfId="0" applyFont="1" applyFill="1" applyBorder="1" applyAlignment="1">
      <alignment horizontal="justify" vertical="center" wrapText="1"/>
    </xf>
    <xf numFmtId="0" fontId="88" fillId="2" borderId="1" xfId="0" applyFont="1" applyFill="1" applyBorder="1" applyAlignment="1">
      <alignment horizontal="justify" vertical="center" wrapText="1"/>
    </xf>
    <xf numFmtId="0" fontId="4" fillId="2" borderId="1" xfId="0" applyFont="1" applyFill="1" applyBorder="1" applyAlignment="1">
      <alignment horizontal="left" vertical="top" wrapText="1"/>
    </xf>
    <xf numFmtId="0" fontId="4" fillId="0" borderId="1" xfId="0" applyFont="1" applyBorder="1" applyAlignment="1">
      <alignment horizontal="left" vertical="top" wrapText="1"/>
    </xf>
    <xf numFmtId="0" fontId="21" fillId="2" borderId="1" xfId="0" applyFont="1" applyFill="1" applyBorder="1" applyAlignment="1">
      <alignment horizontal="left" vertical="top" wrapText="1"/>
    </xf>
    <xf numFmtId="0" fontId="20" fillId="0" borderId="1" xfId="0" applyFont="1" applyBorder="1" applyAlignment="1">
      <alignment horizontal="left" vertical="top" wrapText="1"/>
    </xf>
    <xf numFmtId="0" fontId="40" fillId="2" borderId="1" xfId="0" applyFont="1" applyFill="1" applyBorder="1" applyAlignment="1">
      <alignment horizontal="left" vertical="top" wrapText="1"/>
    </xf>
    <xf numFmtId="14" fontId="4" fillId="2" borderId="1" xfId="0" applyNumberFormat="1" applyFont="1" applyFill="1" applyBorder="1" applyAlignment="1">
      <alignment horizontal="left" vertical="top" wrapText="1"/>
    </xf>
    <xf numFmtId="14" fontId="4" fillId="0" borderId="1" xfId="0" applyNumberFormat="1" applyFont="1" applyBorder="1" applyAlignment="1">
      <alignment horizontal="left" vertical="top" wrapText="1"/>
    </xf>
    <xf numFmtId="14" fontId="20" fillId="0" borderId="1" xfId="0" applyNumberFormat="1" applyFont="1" applyBorder="1" applyAlignment="1">
      <alignment horizontal="left" vertical="top" wrapText="1"/>
    </xf>
    <xf numFmtId="14" fontId="4" fillId="0" borderId="1" xfId="0" quotePrefix="1" applyNumberFormat="1" applyFont="1" applyBorder="1" applyAlignment="1">
      <alignment horizontal="left" vertical="top" wrapText="1"/>
    </xf>
    <xf numFmtId="0" fontId="13" fillId="6" borderId="1" xfId="0" applyFont="1" applyFill="1" applyBorder="1" applyAlignment="1">
      <alignment horizontal="center" vertical="center" wrapText="1"/>
    </xf>
    <xf numFmtId="0" fontId="17" fillId="2" borderId="0" xfId="0" applyFont="1" applyFill="1" applyAlignment="1">
      <alignment horizontal="center" vertical="center"/>
    </xf>
    <xf numFmtId="0" fontId="13" fillId="4" borderId="5"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91" fillId="12" borderId="1" xfId="0" applyFont="1" applyFill="1" applyBorder="1" applyAlignment="1">
      <alignment horizontal="center" vertical="center"/>
    </xf>
    <xf numFmtId="0" fontId="91" fillId="12" borderId="1" xfId="0" applyFont="1" applyFill="1" applyBorder="1" applyAlignment="1">
      <alignment horizontal="center" vertical="center" wrapText="1"/>
    </xf>
    <xf numFmtId="0" fontId="13" fillId="4" borderId="9" xfId="0" applyFont="1" applyFill="1" applyBorder="1" applyAlignment="1">
      <alignment vertical="center" wrapText="1"/>
    </xf>
    <xf numFmtId="15" fontId="13" fillId="4" borderId="9" xfId="0" applyNumberFormat="1" applyFont="1" applyFill="1" applyBorder="1" applyAlignment="1">
      <alignment vertical="center" wrapText="1"/>
    </xf>
    <xf numFmtId="0" fontId="13" fillId="6" borderId="1" xfId="0" applyFont="1" applyFill="1" applyBorder="1" applyAlignment="1">
      <alignment vertical="center" wrapText="1"/>
    </xf>
    <xf numFmtId="0" fontId="90" fillId="0" borderId="1" xfId="0" applyFont="1" applyBorder="1" applyAlignment="1">
      <alignment horizontal="center" vertical="center" wrapText="1"/>
    </xf>
    <xf numFmtId="14" fontId="12" fillId="2" borderId="0" xfId="0" applyNumberFormat="1" applyFont="1" applyFill="1"/>
    <xf numFmtId="14" fontId="13" fillId="4" borderId="1" xfId="0" applyNumberFormat="1" applyFont="1" applyFill="1" applyBorder="1" applyAlignment="1">
      <alignment horizontal="center" vertical="center" wrapText="1"/>
    </xf>
    <xf numFmtId="14" fontId="15" fillId="3" borderId="1" xfId="0" applyNumberFormat="1" applyFont="1" applyFill="1" applyBorder="1" applyAlignment="1">
      <alignment horizontal="center" vertical="center" wrapText="1"/>
    </xf>
    <xf numFmtId="14" fontId="59" fillId="0" borderId="1" xfId="0" applyNumberFormat="1" applyFont="1" applyBorder="1" applyAlignment="1">
      <alignment horizontal="center" vertical="center" wrapText="1"/>
    </xf>
    <xf numFmtId="14" fontId="12" fillId="2" borderId="1" xfId="0" applyNumberFormat="1" applyFont="1" applyFill="1" applyBorder="1"/>
    <xf numFmtId="14" fontId="0" fillId="0" borderId="1" xfId="0" applyNumberFormat="1" applyBorder="1"/>
    <xf numFmtId="0" fontId="14" fillId="6" borderId="1" xfId="0" applyFont="1" applyFill="1" applyBorder="1" applyAlignment="1">
      <alignment horizontal="center" vertical="center"/>
    </xf>
    <xf numFmtId="0" fontId="13" fillId="6" borderId="1" xfId="0" applyFont="1" applyFill="1" applyBorder="1" applyAlignment="1">
      <alignment horizontal="center" vertical="center"/>
    </xf>
    <xf numFmtId="0" fontId="100" fillId="0" borderId="0" xfId="4" applyFont="1"/>
    <xf numFmtId="0" fontId="101" fillId="14" borderId="1" xfId="4" applyFont="1" applyFill="1" applyBorder="1" applyAlignment="1">
      <alignment horizontal="center" vertical="center" wrapText="1"/>
    </xf>
    <xf numFmtId="0" fontId="102" fillId="0" borderId="0" xfId="4" applyFont="1" applyAlignment="1">
      <alignment horizontal="center"/>
    </xf>
    <xf numFmtId="0" fontId="100" fillId="0" borderId="0" xfId="4" applyFont="1" applyAlignment="1">
      <alignment vertical="center" wrapText="1"/>
    </xf>
    <xf numFmtId="0" fontId="28" fillId="0" borderId="1" xfId="4" applyFont="1" applyBorder="1" applyAlignment="1">
      <alignment horizontal="center" vertical="center"/>
    </xf>
    <xf numFmtId="0" fontId="80" fillId="0" borderId="1" xfId="4" applyFont="1" applyBorder="1" applyAlignment="1">
      <alignment horizontal="justify" vertical="center" wrapText="1"/>
    </xf>
    <xf numFmtId="0" fontId="80" fillId="0" borderId="1" xfId="4" applyFont="1" applyBorder="1" applyAlignment="1">
      <alignment horizontal="center" vertical="center" wrapText="1"/>
    </xf>
    <xf numFmtId="9" fontId="80" fillId="0" borderId="1" xfId="5" applyFont="1" applyFill="1" applyBorder="1" applyAlignment="1">
      <alignment horizontal="center" vertical="center" wrapText="1"/>
    </xf>
    <xf numFmtId="9" fontId="50" fillId="2" borderId="1" xfId="5" applyFont="1" applyFill="1" applyBorder="1" applyAlignment="1">
      <alignment horizontal="center" vertical="center"/>
    </xf>
    <xf numFmtId="9" fontId="100" fillId="0" borderId="0" xfId="4" applyNumberFormat="1" applyFont="1"/>
    <xf numFmtId="0" fontId="80" fillId="0" borderId="14" xfId="4" applyFont="1" applyBorder="1" applyAlignment="1">
      <alignment horizontal="center" vertical="center" wrapText="1"/>
    </xf>
    <xf numFmtId="9" fontId="50" fillId="0" borderId="1" xfId="5" applyFont="1" applyBorder="1" applyAlignment="1">
      <alignment horizontal="center" vertical="center"/>
    </xf>
    <xf numFmtId="9" fontId="50" fillId="0" borderId="1" xfId="5" applyFont="1" applyFill="1" applyBorder="1" applyAlignment="1">
      <alignment horizontal="center" vertical="center"/>
    </xf>
    <xf numFmtId="0" fontId="80" fillId="0" borderId="10" xfId="4" applyFont="1" applyBorder="1" applyAlignment="1">
      <alignment horizontal="center" vertical="center" wrapText="1"/>
    </xf>
    <xf numFmtId="9" fontId="80" fillId="0" borderId="10" xfId="5" applyFont="1" applyFill="1" applyBorder="1" applyAlignment="1">
      <alignment horizontal="center" vertical="center" wrapText="1"/>
    </xf>
    <xf numFmtId="9" fontId="50" fillId="0" borderId="10" xfId="5" applyFont="1" applyBorder="1" applyAlignment="1">
      <alignment horizontal="center" vertical="center"/>
    </xf>
    <xf numFmtId="9" fontId="50" fillId="0" borderId="10" xfId="5" applyFont="1" applyFill="1" applyBorder="1" applyAlignment="1">
      <alignment horizontal="center" vertical="center"/>
    </xf>
    <xf numFmtId="0" fontId="103" fillId="14" borderId="10" xfId="4" applyFont="1" applyFill="1" applyBorder="1" applyAlignment="1">
      <alignment horizontal="center" vertical="center"/>
    </xf>
    <xf numFmtId="9" fontId="103" fillId="14" borderId="10" xfId="5" applyFont="1" applyFill="1" applyBorder="1" applyAlignment="1">
      <alignment horizontal="center" vertical="center"/>
    </xf>
    <xf numFmtId="0" fontId="102" fillId="0" borderId="0" xfId="4" applyFont="1"/>
    <xf numFmtId="164" fontId="100" fillId="0" borderId="0" xfId="3" applyNumberFormat="1" applyFont="1"/>
    <xf numFmtId="9" fontId="102" fillId="0" borderId="0" xfId="4" applyNumberFormat="1" applyFont="1" applyAlignment="1">
      <alignment horizontal="center"/>
    </xf>
    <xf numFmtId="0" fontId="12" fillId="6" borderId="0" xfId="0" applyFont="1" applyFill="1"/>
    <xf numFmtId="0" fontId="105" fillId="15" borderId="9" xfId="0" applyFont="1" applyFill="1" applyBorder="1" applyAlignment="1">
      <alignment horizontal="center" vertical="center" wrapText="1" readingOrder="1"/>
    </xf>
    <xf numFmtId="0" fontId="105" fillId="15" borderId="10" xfId="0" applyFont="1" applyFill="1" applyBorder="1" applyAlignment="1">
      <alignment horizontal="center" vertical="center" wrapText="1" readingOrder="1"/>
    </xf>
    <xf numFmtId="0" fontId="107" fillId="16" borderId="9" xfId="0" applyFont="1" applyFill="1" applyBorder="1" applyAlignment="1">
      <alignment horizontal="center" vertical="center" wrapText="1"/>
    </xf>
    <xf numFmtId="0" fontId="108" fillId="16" borderId="9" xfId="0" applyFont="1" applyFill="1" applyBorder="1" applyAlignment="1">
      <alignment horizontal="center" vertical="center" wrapText="1" readingOrder="1"/>
    </xf>
    <xf numFmtId="0" fontId="106" fillId="16" borderId="1" xfId="0" applyFont="1" applyFill="1" applyBorder="1" applyAlignment="1">
      <alignment horizontal="center" vertical="center"/>
    </xf>
    <xf numFmtId="0" fontId="107" fillId="16" borderId="1" xfId="0" applyFont="1" applyFill="1" applyBorder="1" applyAlignment="1">
      <alignment horizontal="center" vertical="center" wrapText="1"/>
    </xf>
    <xf numFmtId="0" fontId="108" fillId="16" borderId="1" xfId="0" applyFont="1" applyFill="1" applyBorder="1" applyAlignment="1">
      <alignment horizontal="center" vertical="center"/>
    </xf>
    <xf numFmtId="0" fontId="108" fillId="16" borderId="1" xfId="0" applyFont="1" applyFill="1" applyBorder="1" applyAlignment="1">
      <alignment horizontal="center" vertical="center" wrapText="1" readingOrder="1"/>
    </xf>
    <xf numFmtId="9" fontId="108" fillId="16" borderId="1" xfId="0" applyNumberFormat="1" applyFont="1" applyFill="1" applyBorder="1" applyAlignment="1">
      <alignment horizontal="center" vertical="center" wrapText="1" readingOrder="1"/>
    </xf>
    <xf numFmtId="0" fontId="108" fillId="16" borderId="1" xfId="0" applyFont="1" applyFill="1" applyBorder="1" applyAlignment="1">
      <alignment horizontal="justify" vertical="center" wrapText="1"/>
    </xf>
    <xf numFmtId="0" fontId="107" fillId="17" borderId="9" xfId="0" applyFont="1" applyFill="1" applyBorder="1" applyAlignment="1">
      <alignment horizontal="center" vertical="center" wrapText="1"/>
    </xf>
    <xf numFmtId="0" fontId="108" fillId="17" borderId="9" xfId="0" applyFont="1" applyFill="1" applyBorder="1" applyAlignment="1">
      <alignment horizontal="center" vertical="center" wrapText="1" readingOrder="1"/>
    </xf>
    <xf numFmtId="0" fontId="108" fillId="17" borderId="9" xfId="0" applyFont="1" applyFill="1" applyBorder="1" applyAlignment="1">
      <alignment horizontal="justify" vertical="center" wrapText="1"/>
    </xf>
    <xf numFmtId="0" fontId="108" fillId="17" borderId="11" xfId="0" applyFont="1" applyFill="1" applyBorder="1" applyAlignment="1">
      <alignment horizontal="justify" vertical="center" wrapText="1"/>
    </xf>
    <xf numFmtId="0" fontId="108" fillId="17" borderId="10" xfId="0" applyFont="1" applyFill="1" applyBorder="1" applyAlignment="1">
      <alignment horizontal="justify" vertical="center" wrapText="1"/>
    </xf>
    <xf numFmtId="0" fontId="107" fillId="16" borderId="11" xfId="0" applyFont="1" applyFill="1" applyBorder="1" applyAlignment="1">
      <alignment horizontal="center" vertical="center" wrapText="1"/>
    </xf>
    <xf numFmtId="0" fontId="107" fillId="16" borderId="10" xfId="0" applyFont="1" applyFill="1" applyBorder="1" applyAlignment="1">
      <alignment horizontal="center" vertical="center" wrapText="1"/>
    </xf>
    <xf numFmtId="0" fontId="108" fillId="16" borderId="11" xfId="0" applyFont="1" applyFill="1" applyBorder="1" applyAlignment="1">
      <alignment horizontal="center" vertical="center" wrapText="1" readingOrder="1"/>
    </xf>
    <xf numFmtId="0" fontId="108" fillId="16" borderId="10" xfId="0" applyFont="1" applyFill="1" applyBorder="1" applyAlignment="1">
      <alignment horizontal="center" vertical="center" wrapText="1" readingOrder="1"/>
    </xf>
    <xf numFmtId="0" fontId="0" fillId="16" borderId="11" xfId="0" applyFill="1" applyBorder="1" applyAlignment="1">
      <alignment horizontal="center" vertical="center" wrapText="1" readingOrder="1"/>
    </xf>
    <xf numFmtId="0" fontId="106" fillId="17" borderId="1" xfId="0" applyFont="1" applyFill="1" applyBorder="1" applyAlignment="1">
      <alignment horizontal="center" vertical="center"/>
    </xf>
    <xf numFmtId="0" fontId="108" fillId="17" borderId="1" xfId="0" applyFont="1" applyFill="1" applyBorder="1" applyAlignment="1">
      <alignment horizontal="center" vertical="center" wrapText="1" readingOrder="1"/>
    </xf>
    <xf numFmtId="0" fontId="108" fillId="17" borderId="1" xfId="0" applyFont="1" applyFill="1" applyBorder="1" applyAlignment="1">
      <alignment horizontal="center" vertical="center"/>
    </xf>
    <xf numFmtId="9" fontId="108" fillId="17" borderId="1" xfId="0" applyNumberFormat="1" applyFont="1" applyFill="1" applyBorder="1" applyAlignment="1">
      <alignment horizontal="center" vertical="center" wrapText="1" readingOrder="1"/>
    </xf>
    <xf numFmtId="0" fontId="108" fillId="17" borderId="1" xfId="0" applyFont="1" applyFill="1" applyBorder="1" applyAlignment="1">
      <alignment horizontal="justify" vertical="center" wrapText="1"/>
    </xf>
    <xf numFmtId="0" fontId="108" fillId="17" borderId="11" xfId="0" applyFont="1" applyFill="1" applyBorder="1" applyAlignment="1">
      <alignment horizontal="center" vertical="center" wrapText="1" readingOrder="1"/>
    </xf>
    <xf numFmtId="0" fontId="108" fillId="17" borderId="10" xfId="0" applyFont="1" applyFill="1" applyBorder="1" applyAlignment="1">
      <alignment horizontal="center" vertical="center" wrapText="1" readingOrder="1"/>
    </xf>
    <xf numFmtId="9" fontId="108" fillId="16" borderId="1" xfId="0" applyNumberFormat="1" applyFont="1" applyFill="1" applyBorder="1" applyAlignment="1">
      <alignment horizontal="center" vertical="center"/>
    </xf>
    <xf numFmtId="0" fontId="108" fillId="16" borderId="1" xfId="0" applyFont="1" applyFill="1" applyBorder="1" applyAlignment="1">
      <alignment horizontal="left" vertical="center" wrapText="1"/>
    </xf>
    <xf numFmtId="0" fontId="108" fillId="17" borderId="1" xfId="0" applyFont="1" applyFill="1" applyBorder="1" applyAlignment="1">
      <alignment horizontal="left" vertical="center"/>
    </xf>
    <xf numFmtId="0" fontId="108" fillId="17" borderId="9" xfId="0" applyFont="1" applyFill="1" applyBorder="1" applyAlignment="1">
      <alignment horizontal="left" vertical="center" wrapText="1"/>
    </xf>
    <xf numFmtId="0" fontId="108" fillId="17" borderId="10" xfId="0" applyFont="1" applyFill="1" applyBorder="1" applyAlignment="1">
      <alignment horizontal="left" vertical="center" wrapText="1"/>
    </xf>
    <xf numFmtId="0" fontId="106" fillId="17" borderId="1" xfId="0" applyFont="1" applyFill="1" applyBorder="1"/>
    <xf numFmtId="0" fontId="107" fillId="17" borderId="11" xfId="0" applyFont="1" applyFill="1" applyBorder="1" applyAlignment="1">
      <alignment horizontal="center" vertical="center" wrapText="1"/>
    </xf>
    <xf numFmtId="0" fontId="107" fillId="17" borderId="10" xfId="0" applyFont="1" applyFill="1" applyBorder="1" applyAlignment="1">
      <alignment horizontal="center" vertical="center" wrapText="1"/>
    </xf>
    <xf numFmtId="0" fontId="111" fillId="15" borderId="16" xfId="0" applyFont="1" applyFill="1" applyBorder="1" applyAlignment="1">
      <alignment horizontal="center" vertical="center" wrapText="1" readingOrder="1"/>
    </xf>
    <xf numFmtId="0" fontId="111" fillId="15" borderId="11" xfId="0" applyFont="1" applyFill="1" applyBorder="1" applyAlignment="1">
      <alignment horizontal="center" vertical="center" wrapText="1" readingOrder="1"/>
    </xf>
    <xf numFmtId="0" fontId="112" fillId="17" borderId="1" xfId="0" applyFont="1" applyFill="1" applyBorder="1" applyAlignment="1">
      <alignment horizontal="center" vertical="center"/>
    </xf>
    <xf numFmtId="0" fontId="108" fillId="17" borderId="1" xfId="0" applyFont="1" applyFill="1" applyBorder="1" applyAlignment="1">
      <alignment horizontal="center" vertical="center" wrapText="1"/>
    </xf>
    <xf numFmtId="9" fontId="108" fillId="17" borderId="1" xfId="0" applyNumberFormat="1" applyFont="1" applyFill="1" applyBorder="1" applyAlignment="1">
      <alignment horizontal="center" vertical="center" wrapText="1"/>
    </xf>
    <xf numFmtId="0" fontId="113" fillId="17" borderId="1" xfId="0" applyFont="1" applyFill="1" applyBorder="1" applyAlignment="1">
      <alignment horizontal="center" vertical="center"/>
    </xf>
    <xf numFmtId="0" fontId="112" fillId="18" borderId="1" xfId="0" applyFont="1" applyFill="1" applyBorder="1" applyAlignment="1">
      <alignment horizontal="center" vertical="center"/>
    </xf>
    <xf numFmtId="0" fontId="108" fillId="18" borderId="1" xfId="0" applyFont="1" applyFill="1" applyBorder="1" applyAlignment="1">
      <alignment horizontal="justify" vertical="center" wrapText="1"/>
    </xf>
    <xf numFmtId="0" fontId="108" fillId="18" borderId="1" xfId="0" applyFont="1" applyFill="1" applyBorder="1" applyAlignment="1">
      <alignment horizontal="center" vertical="center"/>
    </xf>
    <xf numFmtId="0" fontId="108" fillId="18" borderId="1" xfId="0" applyFont="1" applyFill="1" applyBorder="1" applyAlignment="1">
      <alignment horizontal="left" vertical="center" wrapText="1"/>
    </xf>
    <xf numFmtId="0" fontId="113" fillId="18" borderId="1" xfId="0" applyFont="1" applyFill="1" applyBorder="1" applyAlignment="1">
      <alignment horizontal="center" vertical="center"/>
    </xf>
    <xf numFmtId="0" fontId="106" fillId="18" borderId="1" xfId="0" applyFont="1" applyFill="1" applyBorder="1"/>
    <xf numFmtId="0" fontId="112" fillId="16" borderId="1" xfId="0" applyFont="1" applyFill="1" applyBorder="1" applyAlignment="1">
      <alignment horizontal="center" vertical="center"/>
    </xf>
    <xf numFmtId="0" fontId="113" fillId="16" borderId="1" xfId="0" applyFont="1" applyFill="1" applyBorder="1" applyAlignment="1">
      <alignment horizontal="center" vertical="center"/>
    </xf>
    <xf numFmtId="0" fontId="106" fillId="16" borderId="1" xfId="0" applyFont="1" applyFill="1" applyBorder="1"/>
    <xf numFmtId="0" fontId="105" fillId="15" borderId="16" xfId="0" applyFont="1" applyFill="1" applyBorder="1" applyAlignment="1">
      <alignment horizontal="center" vertical="center" wrapText="1" readingOrder="1"/>
    </xf>
    <xf numFmtId="0" fontId="105" fillId="15" borderId="11" xfId="0" applyFont="1" applyFill="1" applyBorder="1" applyAlignment="1">
      <alignment horizontal="center" vertical="center" wrapText="1" readingOrder="1"/>
    </xf>
    <xf numFmtId="0" fontId="108" fillId="19" borderId="9" xfId="0" applyFont="1" applyFill="1" applyBorder="1" applyAlignment="1">
      <alignment horizontal="center" vertical="center" wrapText="1" readingOrder="1"/>
    </xf>
    <xf numFmtId="0" fontId="108" fillId="19" borderId="10" xfId="0" applyFont="1" applyFill="1" applyBorder="1" applyAlignment="1">
      <alignment horizontal="center" vertical="center" wrapText="1" readingOrder="1"/>
    </xf>
    <xf numFmtId="0" fontId="107" fillId="12" borderId="9" xfId="0" applyFont="1" applyFill="1" applyBorder="1" applyAlignment="1">
      <alignment horizontal="center" vertical="center" wrapText="1"/>
    </xf>
    <xf numFmtId="0" fontId="107" fillId="12" borderId="11" xfId="0" applyFont="1" applyFill="1" applyBorder="1" applyAlignment="1">
      <alignment horizontal="center" vertical="center" wrapText="1"/>
    </xf>
    <xf numFmtId="0" fontId="107" fillId="12" borderId="10" xfId="0" applyFont="1" applyFill="1" applyBorder="1" applyAlignment="1">
      <alignment horizontal="center" vertical="center" wrapText="1"/>
    </xf>
    <xf numFmtId="0" fontId="108" fillId="12" borderId="9" xfId="0" applyFont="1" applyFill="1" applyBorder="1" applyAlignment="1">
      <alignment horizontal="center" vertical="center" wrapText="1" readingOrder="1"/>
    </xf>
    <xf numFmtId="0" fontId="108" fillId="12" borderId="9" xfId="0" applyFont="1" applyFill="1" applyBorder="1" applyAlignment="1">
      <alignment horizontal="justify" vertical="center" wrapText="1"/>
    </xf>
    <xf numFmtId="0" fontId="108" fillId="12" borderId="11" xfId="0" applyFont="1" applyFill="1" applyBorder="1" applyAlignment="1">
      <alignment horizontal="justify" vertical="center" wrapText="1"/>
    </xf>
    <xf numFmtId="0" fontId="108" fillId="12" borderId="10" xfId="0" applyFont="1" applyFill="1" applyBorder="1" applyAlignment="1">
      <alignment horizontal="justify" vertical="center" wrapText="1"/>
    </xf>
    <xf numFmtId="0" fontId="108" fillId="12" borderId="11" xfId="0" applyFont="1" applyFill="1" applyBorder="1" applyAlignment="1">
      <alignment horizontal="center" vertical="center" wrapText="1" readingOrder="1"/>
    </xf>
    <xf numFmtId="0" fontId="108" fillId="12" borderId="10" xfId="0" applyFont="1" applyFill="1" applyBorder="1" applyAlignment="1">
      <alignment horizontal="center" vertical="center" wrapText="1" readingOrder="1"/>
    </xf>
    <xf numFmtId="0" fontId="114" fillId="17" borderId="1" xfId="0" applyFont="1" applyFill="1" applyBorder="1" applyAlignment="1">
      <alignment horizontal="center" vertical="center"/>
    </xf>
    <xf numFmtId="9" fontId="108" fillId="17" borderId="1" xfId="0" applyNumberFormat="1" applyFont="1" applyFill="1" applyBorder="1" applyAlignment="1">
      <alignment horizontal="center" vertical="center"/>
    </xf>
    <xf numFmtId="0" fontId="108" fillId="17" borderId="1" xfId="0" applyFont="1" applyFill="1" applyBorder="1" applyAlignment="1">
      <alignment horizontal="justify" vertical="center"/>
    </xf>
    <xf numFmtId="0" fontId="106" fillId="17" borderId="1" xfId="0" applyFont="1" applyFill="1" applyBorder="1" applyAlignment="1">
      <alignment vertical="center"/>
    </xf>
    <xf numFmtId="0" fontId="107" fillId="20" borderId="9" xfId="0" applyFont="1" applyFill="1" applyBorder="1" applyAlignment="1">
      <alignment horizontal="center" vertical="center" wrapText="1"/>
    </xf>
    <xf numFmtId="0" fontId="107" fillId="20" borderId="10"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80" fillId="2" borderId="1" xfId="4" applyFont="1" applyFill="1" applyBorder="1" applyAlignment="1">
      <alignment horizontal="justify" vertical="center" wrapText="1"/>
    </xf>
    <xf numFmtId="0" fontId="1" fillId="2" borderId="0" xfId="1" applyFill="1" applyAlignment="1">
      <alignment horizontal="center" vertical="center"/>
    </xf>
    <xf numFmtId="15" fontId="13" fillId="4" borderId="9" xfId="0" applyNumberFormat="1" applyFont="1" applyFill="1" applyBorder="1" applyAlignment="1">
      <alignment horizontal="center" vertical="center" wrapText="1"/>
    </xf>
    <xf numFmtId="0" fontId="12" fillId="2" borderId="0" xfId="0" applyFont="1" applyFill="1" applyAlignment="1">
      <alignment horizontal="center" vertical="center" wrapText="1"/>
    </xf>
    <xf numFmtId="15" fontId="12" fillId="2" borderId="0" xfId="0" applyNumberFormat="1" applyFont="1" applyFill="1" applyAlignment="1">
      <alignment horizontal="center" vertical="center"/>
    </xf>
    <xf numFmtId="0" fontId="12" fillId="7" borderId="0" xfId="0" applyFont="1" applyFill="1" applyAlignment="1">
      <alignment horizontal="center" vertical="center"/>
    </xf>
    <xf numFmtId="0" fontId="12" fillId="0" borderId="0" xfId="0" applyFont="1" applyAlignment="1">
      <alignment horizontal="center" vertical="center"/>
    </xf>
    <xf numFmtId="14" fontId="12" fillId="2" borderId="0" xfId="0" applyNumberFormat="1" applyFont="1" applyFill="1" applyAlignment="1">
      <alignment horizontal="center" vertical="center"/>
    </xf>
    <xf numFmtId="0" fontId="103" fillId="14" borderId="15" xfId="4" applyFont="1" applyFill="1" applyBorder="1" applyAlignment="1">
      <alignment horizontal="center" vertical="center"/>
    </xf>
    <xf numFmtId="14" fontId="1" fillId="2" borderId="0" xfId="0" applyNumberFormat="1" applyFont="1" applyFill="1" applyAlignment="1">
      <alignment horizontal="center" vertical="center"/>
    </xf>
    <xf numFmtId="0" fontId="1" fillId="2" borderId="0" xfId="0" applyFont="1" applyFill="1" applyAlignment="1">
      <alignment horizontal="center" vertical="center"/>
    </xf>
    <xf numFmtId="14" fontId="1" fillId="2" borderId="0" xfId="0" applyNumberFormat="1" applyFont="1" applyFill="1"/>
    <xf numFmtId="0" fontId="20" fillId="0" borderId="1" xfId="0" applyFont="1" applyBorder="1" applyAlignment="1">
      <alignment horizontal="justify" vertical="justify" wrapText="1"/>
    </xf>
    <xf numFmtId="0" fontId="21" fillId="0" borderId="1" xfId="0" applyFont="1" applyBorder="1" applyAlignment="1">
      <alignment horizontal="center" vertical="center"/>
    </xf>
    <xf numFmtId="0" fontId="20"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14" fontId="29" fillId="0" borderId="1" xfId="0" applyNumberFormat="1" applyFont="1" applyBorder="1" applyAlignment="1">
      <alignment horizontal="center" vertical="center" wrapText="1"/>
    </xf>
    <xf numFmtId="14" fontId="30" fillId="0" borderId="1" xfId="0" applyNumberFormat="1" applyFont="1" applyBorder="1" applyAlignment="1">
      <alignment horizontal="center" vertical="center" wrapText="1"/>
    </xf>
    <xf numFmtId="0" fontId="36" fillId="0" borderId="1" xfId="0" applyFont="1" applyBorder="1" applyAlignment="1">
      <alignment horizontal="left" vertical="center" wrapText="1"/>
    </xf>
    <xf numFmtId="0" fontId="1" fillId="0" borderId="1" xfId="0" applyFont="1" applyBorder="1" applyAlignment="1">
      <alignment horizontal="center" vertical="center"/>
    </xf>
    <xf numFmtId="0" fontId="1" fillId="0" borderId="0" xfId="0" applyFont="1"/>
    <xf numFmtId="15" fontId="20" fillId="0" borderId="1" xfId="0" applyNumberFormat="1" applyFont="1" applyBorder="1" applyAlignment="1">
      <alignment vertical="center" wrapText="1"/>
    </xf>
    <xf numFmtId="0" fontId="21" fillId="0" borderId="1" xfId="0" applyFont="1" applyBorder="1" applyAlignment="1">
      <alignment vertical="center"/>
    </xf>
    <xf numFmtId="0" fontId="20" fillId="0" borderId="1" xfId="0" applyFont="1" applyBorder="1" applyAlignment="1">
      <alignment vertical="center"/>
    </xf>
    <xf numFmtId="0" fontId="20" fillId="0" borderId="15" xfId="0" applyFont="1" applyBorder="1" applyAlignment="1">
      <alignment horizontal="justify" vertical="center" wrapText="1"/>
    </xf>
    <xf numFmtId="0" fontId="75" fillId="0" borderId="1" xfId="0" applyFont="1" applyBorder="1" applyAlignment="1" applyProtection="1">
      <alignment horizontal="center" vertical="center" wrapText="1"/>
      <protection locked="0"/>
    </xf>
    <xf numFmtId="0" fontId="31" fillId="0" borderId="1" xfId="0" applyFont="1" applyBorder="1" applyAlignment="1">
      <alignment horizontal="justify" vertical="justify" wrapText="1"/>
    </xf>
    <xf numFmtId="0" fontId="31" fillId="0" borderId="1" xfId="0" applyFont="1" applyBorder="1" applyAlignment="1">
      <alignment vertical="center" wrapText="1"/>
    </xf>
    <xf numFmtId="14" fontId="31" fillId="0" borderId="1" xfId="0" applyNumberFormat="1" applyFont="1" applyBorder="1" applyAlignment="1">
      <alignment vertical="center" wrapText="1"/>
    </xf>
    <xf numFmtId="14" fontId="31" fillId="0" borderId="1" xfId="0" quotePrefix="1" applyNumberFormat="1" applyFont="1" applyBorder="1" applyAlignment="1">
      <alignment horizontal="justify" vertical="center" wrapText="1"/>
    </xf>
    <xf numFmtId="0" fontId="1" fillId="0" borderId="1" xfId="0" applyFont="1" applyBorder="1" applyAlignment="1">
      <alignment horizontal="center" vertical="center" wrapText="1"/>
    </xf>
    <xf numFmtId="14" fontId="90" fillId="0" borderId="1" xfId="2" applyNumberFormat="1"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10" xfId="0" applyFont="1" applyBorder="1" applyAlignment="1">
      <alignment horizontal="center" vertical="center" wrapText="1"/>
    </xf>
    <xf numFmtId="14" fontId="20" fillId="0" borderId="1" xfId="0" applyNumberFormat="1" applyFont="1" applyBorder="1" applyAlignment="1">
      <alignment horizontal="justify" vertical="center" wrapText="1"/>
    </xf>
    <xf numFmtId="14" fontId="21" fillId="0" borderId="1" xfId="0" applyNumberFormat="1" applyFont="1" applyBorder="1" applyAlignment="1">
      <alignment horizontal="center" vertical="center" wrapText="1"/>
    </xf>
    <xf numFmtId="0" fontId="93" fillId="0" borderId="1" xfId="0" applyFont="1" applyBorder="1" applyAlignment="1" applyProtection="1">
      <alignment horizontal="center" vertical="center" wrapText="1"/>
      <protection locked="0"/>
    </xf>
    <xf numFmtId="0" fontId="75" fillId="0" borderId="1" xfId="0" applyFont="1" applyBorder="1" applyAlignment="1">
      <alignment horizontal="center" vertical="center" wrapText="1"/>
    </xf>
    <xf numFmtId="0" fontId="67" fillId="0" borderId="16" xfId="0" applyFont="1" applyBorder="1" applyAlignment="1">
      <alignment horizontal="justify" vertical="center" wrapText="1"/>
    </xf>
    <xf numFmtId="0" fontId="66" fillId="0" borderId="1" xfId="0" applyFont="1" applyBorder="1" applyAlignment="1">
      <alignment horizontal="left" vertical="center" wrapText="1"/>
    </xf>
    <xf numFmtId="0" fontId="67" fillId="0" borderId="1" xfId="0" applyFont="1" applyBorder="1" applyAlignment="1">
      <alignment horizontal="justify" vertical="center" wrapText="1"/>
    </xf>
    <xf numFmtId="0" fontId="67" fillId="0" borderId="11" xfId="0" applyFont="1" applyBorder="1" applyAlignment="1">
      <alignment horizontal="justify" vertical="center" wrapText="1"/>
    </xf>
    <xf numFmtId="0" fontId="67" fillId="0" borderId="10" xfId="0" applyFont="1" applyBorder="1" applyAlignment="1">
      <alignment horizontal="justify" vertical="center" wrapText="1"/>
    </xf>
    <xf numFmtId="0" fontId="21" fillId="0" borderId="1" xfId="0" applyFont="1" applyBorder="1" applyAlignment="1">
      <alignment horizontal="center" vertical="center" wrapText="1"/>
    </xf>
    <xf numFmtId="0" fontId="21" fillId="0" borderId="1" xfId="0" applyFont="1" applyBorder="1" applyAlignment="1">
      <alignment horizontal="left" vertical="top" wrapText="1"/>
    </xf>
    <xf numFmtId="0" fontId="13" fillId="0" borderId="1" xfId="0" applyFont="1" applyBorder="1" applyAlignment="1">
      <alignment horizontal="center" vertical="center"/>
    </xf>
    <xf numFmtId="0" fontId="90" fillId="0" borderId="1" xfId="0" applyFont="1" applyBorder="1" applyAlignment="1">
      <alignment horizontal="center" vertical="center"/>
    </xf>
    <xf numFmtId="0" fontId="90" fillId="0" borderId="1" xfId="0" applyFont="1" applyBorder="1" applyAlignment="1">
      <alignment vertical="center"/>
    </xf>
    <xf numFmtId="0" fontId="1" fillId="0" borderId="14" xfId="0" applyFont="1" applyBorder="1" applyAlignment="1">
      <alignment horizontal="center" vertical="center"/>
    </xf>
    <xf numFmtId="0" fontId="20" fillId="0" borderId="14" xfId="0" applyFont="1" applyBorder="1" applyAlignment="1">
      <alignment horizontal="center" vertical="center"/>
    </xf>
    <xf numFmtId="0" fontId="20" fillId="0" borderId="1" xfId="0" applyFont="1" applyBorder="1" applyAlignment="1">
      <alignment wrapText="1"/>
    </xf>
    <xf numFmtId="0" fontId="90" fillId="0" borderId="0" xfId="0" applyFont="1" applyAlignment="1">
      <alignment vertical="center"/>
    </xf>
    <xf numFmtId="0" fontId="20" fillId="0" borderId="1" xfId="0" applyFont="1" applyBorder="1" applyAlignment="1">
      <alignment vertical="top" wrapText="1"/>
    </xf>
    <xf numFmtId="0" fontId="117" fillId="0" borderId="1" xfId="0" applyFont="1" applyBorder="1" applyAlignment="1">
      <alignment horizontal="justify" vertical="center" wrapText="1"/>
    </xf>
    <xf numFmtId="14" fontId="20" fillId="0" borderId="14" xfId="0" applyNumberFormat="1" applyFont="1" applyBorder="1" applyAlignment="1">
      <alignment horizontal="left" vertical="center" wrapText="1"/>
    </xf>
    <xf numFmtId="0" fontId="31" fillId="0" borderId="1" xfId="0" applyFont="1" applyBorder="1" applyAlignment="1">
      <alignment horizontal="justify" vertical="top" wrapText="1"/>
    </xf>
    <xf numFmtId="0" fontId="31" fillId="0" borderId="1" xfId="0" applyFont="1" applyBorder="1" applyAlignment="1">
      <alignment vertical="center"/>
    </xf>
    <xf numFmtId="0" fontId="31" fillId="0" borderId="1" xfId="0" applyFont="1" applyBorder="1" applyAlignment="1">
      <alignment horizontal="left" vertical="center" wrapText="1"/>
    </xf>
    <xf numFmtId="0" fontId="1" fillId="0" borderId="1" xfId="0" applyFont="1" applyBorder="1" applyAlignment="1">
      <alignment horizontal="left" vertical="center" wrapText="1"/>
    </xf>
    <xf numFmtId="15" fontId="56" fillId="0" borderId="1" xfId="0" applyNumberFormat="1" applyFont="1" applyBorder="1" applyAlignment="1">
      <alignment horizontal="center" vertical="center" wrapText="1"/>
    </xf>
    <xf numFmtId="0" fontId="56" fillId="0" borderId="1" xfId="0" applyFont="1" applyBorder="1" applyAlignment="1">
      <alignment horizontal="left" vertical="center" wrapText="1"/>
    </xf>
    <xf numFmtId="0" fontId="56" fillId="0" borderId="1" xfId="0" applyFont="1" applyBorder="1" applyAlignment="1">
      <alignment horizontal="center" vertical="center"/>
    </xf>
    <xf numFmtId="0" fontId="56" fillId="0" borderId="1" xfId="0" applyFont="1" applyBorder="1" applyAlignment="1">
      <alignment vertical="center" wrapText="1"/>
    </xf>
    <xf numFmtId="14" fontId="56" fillId="0" borderId="1" xfId="0" applyNumberFormat="1" applyFont="1" applyBorder="1" applyAlignment="1">
      <alignment horizontal="left" vertical="center" wrapText="1"/>
    </xf>
    <xf numFmtId="0" fontId="56" fillId="0" borderId="1" xfId="0" applyFont="1" applyBorder="1" applyAlignment="1">
      <alignment horizontal="left" vertical="top" wrapText="1"/>
    </xf>
    <xf numFmtId="0" fontId="90" fillId="0" borderId="1" xfId="0" applyFont="1" applyBorder="1"/>
    <xf numFmtId="0" fontId="56" fillId="0" borderId="1" xfId="0" applyFont="1" applyBorder="1"/>
    <xf numFmtId="14" fontId="56" fillId="0" borderId="1" xfId="0" applyNumberFormat="1" applyFont="1" applyBorder="1" applyAlignment="1">
      <alignment horizontal="justify" vertical="center" wrapText="1"/>
    </xf>
    <xf numFmtId="0" fontId="66" fillId="0" borderId="1" xfId="0" applyFont="1" applyBorder="1" applyAlignment="1">
      <alignment vertical="center" wrapText="1"/>
    </xf>
    <xf numFmtId="14" fontId="75" fillId="0" borderId="1" xfId="0" applyNumberFormat="1" applyFont="1" applyBorder="1" applyAlignment="1">
      <alignment horizontal="center" vertical="center" wrapText="1"/>
    </xf>
    <xf numFmtId="0" fontId="56" fillId="0" borderId="14" xfId="0" applyFont="1" applyBorder="1" applyAlignment="1">
      <alignment horizontal="center" vertical="center"/>
    </xf>
    <xf numFmtId="0" fontId="56" fillId="0" borderId="1" xfId="0" applyFont="1" applyBorder="1" applyAlignment="1">
      <alignment horizontal="justify" vertical="top" wrapText="1"/>
    </xf>
    <xf numFmtId="0" fontId="56" fillId="0" borderId="1" xfId="0" applyFont="1" applyBorder="1" applyAlignment="1">
      <alignment horizontal="justify" wrapText="1"/>
    </xf>
    <xf numFmtId="0" fontId="56" fillId="0" borderId="1" xfId="0" applyFont="1" applyBorder="1" applyAlignment="1">
      <alignment horizontal="left" wrapText="1"/>
    </xf>
    <xf numFmtId="0" fontId="56" fillId="0" borderId="1" xfId="0" applyFont="1" applyBorder="1" applyAlignment="1">
      <alignment vertical="top" wrapText="1"/>
    </xf>
    <xf numFmtId="0" fontId="56" fillId="0" borderId="1" xfId="0" applyFont="1" applyBorder="1" applyAlignment="1">
      <alignment wrapText="1"/>
    </xf>
    <xf numFmtId="0" fontId="68" fillId="0" borderId="1" xfId="0" applyFont="1" applyBorder="1" applyAlignment="1">
      <alignment vertical="top" wrapText="1"/>
    </xf>
    <xf numFmtId="15" fontId="56" fillId="0" borderId="1" xfId="0" applyNumberFormat="1" applyFont="1" applyBorder="1" applyAlignment="1">
      <alignment horizontal="left" vertical="center" wrapText="1"/>
    </xf>
    <xf numFmtId="0" fontId="68" fillId="0" borderId="1" xfId="0" applyFont="1" applyBorder="1" applyAlignment="1">
      <alignment horizontal="left" vertical="center"/>
    </xf>
    <xf numFmtId="0" fontId="56" fillId="0" borderId="1" xfId="0" applyFont="1" applyBorder="1" applyAlignment="1">
      <alignment horizontal="left" vertical="center"/>
    </xf>
    <xf numFmtId="0" fontId="56" fillId="0" borderId="1" xfId="0" applyFont="1" applyBorder="1" applyAlignment="1">
      <alignment vertical="center"/>
    </xf>
    <xf numFmtId="15" fontId="56" fillId="0" borderId="1" xfId="0" applyNumberFormat="1" applyFont="1" applyBorder="1" applyAlignment="1">
      <alignment vertical="center" wrapText="1"/>
    </xf>
    <xf numFmtId="0" fontId="68" fillId="0" borderId="1" xfId="0" applyFont="1" applyBorder="1" applyAlignment="1">
      <alignment vertical="center"/>
    </xf>
    <xf numFmtId="14" fontId="56" fillId="0" borderId="1" xfId="0" applyNumberFormat="1" applyFont="1" applyBorder="1" applyAlignment="1">
      <alignment vertical="center" wrapText="1"/>
    </xf>
    <xf numFmtId="0" fontId="31" fillId="0" borderId="1" xfId="0" applyFont="1" applyBorder="1" applyAlignment="1">
      <alignment horizontal="justify" vertical="center"/>
    </xf>
    <xf numFmtId="0" fontId="31" fillId="0" borderId="1" xfId="0" applyFont="1" applyBorder="1"/>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20" fillId="0" borderId="1" xfId="0" applyFont="1" applyBorder="1" applyAlignment="1">
      <alignment horizontal="justify" vertical="center"/>
    </xf>
    <xf numFmtId="0" fontId="20" fillId="0" borderId="1" xfId="0" applyFont="1" applyBorder="1" applyAlignment="1">
      <alignment horizontal="justify" vertical="top"/>
    </xf>
    <xf numFmtId="0" fontId="20" fillId="0" borderId="14" xfId="0" applyFont="1" applyBorder="1" applyAlignment="1">
      <alignment horizontal="justify" vertical="center" wrapText="1"/>
    </xf>
    <xf numFmtId="15" fontId="20" fillId="0" borderId="15" xfId="0" applyNumberFormat="1" applyFont="1" applyBorder="1" applyAlignment="1">
      <alignment horizontal="center" vertical="center" wrapText="1"/>
    </xf>
    <xf numFmtId="0" fontId="20" fillId="0" borderId="14" xfId="0" applyFont="1" applyBorder="1" applyAlignment="1">
      <alignment horizontal="justify" vertical="center"/>
    </xf>
    <xf numFmtId="0" fontId="21" fillId="0" borderId="1" xfId="0" applyFont="1" applyBorder="1" applyAlignment="1">
      <alignment horizontal="justify" vertical="center" wrapText="1"/>
    </xf>
    <xf numFmtId="0" fontId="32" fillId="0" borderId="1" xfId="0" applyFont="1" applyBorder="1" applyAlignment="1">
      <alignment horizontal="justify" vertical="center" wrapText="1"/>
    </xf>
    <xf numFmtId="15" fontId="20" fillId="0" borderId="1" xfId="0" applyNumberFormat="1" applyFont="1" applyBorder="1" applyAlignment="1">
      <alignment horizontal="left" vertical="center" wrapText="1"/>
    </xf>
    <xf numFmtId="0" fontId="20" fillId="0" borderId="0" xfId="0" applyFont="1" applyAlignment="1">
      <alignment wrapText="1"/>
    </xf>
    <xf numFmtId="14" fontId="20" fillId="0" borderId="0" xfId="0" applyNumberFormat="1" applyFont="1" applyAlignment="1">
      <alignment horizontal="center" vertical="center"/>
    </xf>
    <xf numFmtId="0" fontId="20" fillId="0" borderId="1" xfId="0" applyFont="1" applyBorder="1"/>
    <xf numFmtId="14" fontId="20" fillId="0" borderId="1" xfId="0" applyNumberFormat="1" applyFont="1" applyBorder="1" applyAlignment="1">
      <alignment horizontal="center" vertical="center"/>
    </xf>
    <xf numFmtId="0" fontId="20" fillId="0" borderId="0" xfId="0" applyFont="1"/>
    <xf numFmtId="0" fontId="75" fillId="0" borderId="9" xfId="0" applyFont="1" applyBorder="1" applyAlignment="1">
      <alignment vertical="center" wrapText="1"/>
    </xf>
    <xf numFmtId="15" fontId="75" fillId="0" borderId="9" xfId="0" applyNumberFormat="1" applyFont="1" applyBorder="1" applyAlignment="1">
      <alignment vertical="center" wrapText="1"/>
    </xf>
    <xf numFmtId="0" fontId="93" fillId="0" borderId="1" xfId="0" applyFont="1" applyBorder="1" applyAlignment="1">
      <alignment horizontal="center" vertical="center" wrapText="1"/>
    </xf>
    <xf numFmtId="0" fontId="75" fillId="0" borderId="1" xfId="0" applyFont="1" applyBorder="1" applyAlignment="1">
      <alignment horizontal="left" vertical="center" wrapText="1"/>
    </xf>
    <xf numFmtId="0" fontId="75" fillId="0" borderId="1" xfId="0" applyFont="1" applyBorder="1" applyAlignment="1">
      <alignment vertical="center" wrapText="1"/>
    </xf>
    <xf numFmtId="15" fontId="75" fillId="0" borderId="1" xfId="0" applyNumberFormat="1" applyFont="1" applyBorder="1" applyAlignment="1">
      <alignment vertical="center" wrapText="1"/>
    </xf>
    <xf numFmtId="15" fontId="90" fillId="0" borderId="1" xfId="0" applyNumberFormat="1" applyFont="1" applyBorder="1" applyAlignment="1">
      <alignment horizontal="center" vertical="center" wrapText="1"/>
    </xf>
    <xf numFmtId="0" fontId="90" fillId="0" borderId="9" xfId="0" applyFont="1" applyBorder="1" applyAlignment="1">
      <alignment horizontal="center" vertical="center" wrapText="1"/>
    </xf>
    <xf numFmtId="14" fontId="90" fillId="0" borderId="1" xfId="0" applyNumberFormat="1" applyFont="1" applyBorder="1" applyAlignment="1">
      <alignment horizontal="left" vertical="center" wrapText="1"/>
    </xf>
    <xf numFmtId="14" fontId="90" fillId="0" borderId="1" xfId="0" applyNumberFormat="1" applyFont="1" applyBorder="1" applyAlignment="1">
      <alignment horizontal="center" vertical="center" wrapText="1"/>
    </xf>
    <xf numFmtId="0" fontId="90" fillId="0" borderId="15" xfId="0" applyFont="1" applyBorder="1" applyAlignment="1">
      <alignment vertical="center" wrapText="1"/>
    </xf>
    <xf numFmtId="0" fontId="90" fillId="0" borderId="10" xfId="0" applyFont="1" applyBorder="1" applyAlignment="1">
      <alignment horizontal="center" vertical="center" wrapText="1"/>
    </xf>
    <xf numFmtId="0" fontId="1" fillId="0" borderId="1" xfId="0" applyFont="1" applyBorder="1" applyAlignment="1">
      <alignment horizontal="justify" vertical="center" wrapText="1"/>
    </xf>
    <xf numFmtId="0" fontId="90" fillId="0" borderId="10" xfId="0" applyFont="1" applyBorder="1" applyAlignment="1">
      <alignment horizontal="left" vertical="center" wrapText="1"/>
    </xf>
    <xf numFmtId="14" fontId="90" fillId="0" borderId="10" xfId="0" applyNumberFormat="1" applyFont="1" applyBorder="1" applyAlignment="1">
      <alignment horizontal="left" vertical="center" wrapText="1"/>
    </xf>
    <xf numFmtId="14" fontId="90" fillId="0" borderId="10" xfId="0" applyNumberFormat="1" applyFont="1" applyBorder="1" applyAlignment="1">
      <alignment horizontal="center" vertical="center" wrapText="1"/>
    </xf>
    <xf numFmtId="15" fontId="90" fillId="0" borderId="1" xfId="0" applyNumberFormat="1" applyFont="1" applyBorder="1" applyAlignment="1">
      <alignment vertical="center" wrapText="1"/>
    </xf>
    <xf numFmtId="0" fontId="21" fillId="0" borderId="1" xfId="0" applyFont="1" applyBorder="1" applyAlignment="1">
      <alignment horizontal="justify" vertical="justify" wrapText="1"/>
    </xf>
    <xf numFmtId="0" fontId="32" fillId="0" borderId="1" xfId="0" applyFont="1" applyBorder="1" applyAlignment="1">
      <alignment horizontal="justify" wrapText="1"/>
    </xf>
    <xf numFmtId="14" fontId="90" fillId="0" borderId="1" xfId="0" applyNumberFormat="1" applyFont="1" applyBorder="1" applyAlignment="1">
      <alignment horizontal="left" vertical="center"/>
    </xf>
    <xf numFmtId="14" fontId="20" fillId="0" borderId="1" xfId="0" quotePrefix="1" applyNumberFormat="1" applyFont="1" applyBorder="1" applyAlignment="1">
      <alignment horizontal="left" vertical="top" wrapText="1"/>
    </xf>
    <xf numFmtId="9" fontId="50" fillId="2" borderId="1" xfId="5" applyFont="1" applyFill="1" applyBorder="1" applyAlignment="1">
      <alignment horizontal="center" vertical="center" wrapText="1"/>
    </xf>
    <xf numFmtId="0" fontId="103" fillId="14" borderId="14" xfId="4" applyFont="1" applyFill="1" applyBorder="1" applyAlignment="1">
      <alignment horizontal="center" vertical="center"/>
    </xf>
    <xf numFmtId="0" fontId="99" fillId="0" borderId="3" xfId="4" applyFont="1" applyBorder="1" applyAlignment="1">
      <alignment vertical="center" wrapText="1"/>
    </xf>
    <xf numFmtId="0" fontId="100" fillId="0" borderId="1" xfId="4" applyFont="1" applyBorder="1"/>
    <xf numFmtId="0" fontId="100" fillId="0" borderId="1" xfId="4" applyFont="1" applyBorder="1" applyAlignment="1">
      <alignment horizontal="center"/>
    </xf>
    <xf numFmtId="0" fontId="80" fillId="21" borderId="1" xfId="0" applyFont="1" applyFill="1" applyBorder="1" applyAlignment="1">
      <alignment horizontal="center" wrapText="1"/>
    </xf>
    <xf numFmtId="9" fontId="80" fillId="21" borderId="1" xfId="0" applyNumberFormat="1" applyFont="1" applyFill="1" applyBorder="1" applyAlignment="1">
      <alignment horizontal="center" wrapText="1"/>
    </xf>
    <xf numFmtId="0" fontId="80" fillId="21" borderId="1" xfId="0" applyFont="1" applyFill="1" applyBorder="1" applyAlignment="1">
      <alignment horizontal="center"/>
    </xf>
    <xf numFmtId="0" fontId="127" fillId="21" borderId="1" xfId="0" applyFont="1" applyFill="1" applyBorder="1" applyAlignment="1">
      <alignment horizontal="center" wrapText="1"/>
    </xf>
    <xf numFmtId="0" fontId="126" fillId="21" borderId="1" xfId="0" applyFont="1" applyFill="1" applyBorder="1" applyAlignment="1">
      <alignment horizontal="center" wrapText="1"/>
    </xf>
    <xf numFmtId="9" fontId="127" fillId="21" borderId="1" xfId="0" applyNumberFormat="1" applyFont="1" applyFill="1" applyBorder="1" applyAlignment="1">
      <alignment horizontal="center" wrapText="1"/>
    </xf>
    <xf numFmtId="0" fontId="101" fillId="14" borderId="14" xfId="4" applyFont="1" applyFill="1" applyBorder="1" applyAlignment="1">
      <alignment horizontal="center" vertical="center" wrapText="1"/>
    </xf>
    <xf numFmtId="0" fontId="50" fillId="0" borderId="1" xfId="4" applyFont="1" applyBorder="1" applyAlignment="1">
      <alignment horizontal="center" vertical="center"/>
    </xf>
    <xf numFmtId="0" fontId="80" fillId="21" borderId="1" xfId="0" applyFont="1" applyFill="1" applyBorder="1" applyAlignment="1">
      <alignment horizontal="left" vertical="center" wrapText="1"/>
    </xf>
    <xf numFmtId="0" fontId="50" fillId="0" borderId="1" xfId="4" applyFont="1" applyBorder="1" applyAlignment="1">
      <alignment horizontal="left" vertical="center" wrapText="1"/>
    </xf>
    <xf numFmtId="0" fontId="100" fillId="0" borderId="1" xfId="4" applyFont="1" applyBorder="1" applyAlignment="1">
      <alignment vertical="center"/>
    </xf>
    <xf numFmtId="9" fontId="100" fillId="0" borderId="1" xfId="4" applyNumberFormat="1" applyFont="1" applyBorder="1" applyAlignment="1">
      <alignment horizontal="center"/>
    </xf>
    <xf numFmtId="0" fontId="100" fillId="0" borderId="1" xfId="4" applyFont="1" applyBorder="1" applyAlignment="1">
      <alignment vertical="center" wrapText="1"/>
    </xf>
    <xf numFmtId="0" fontId="128" fillId="0" borderId="1" xfId="0" applyFont="1" applyBorder="1" applyAlignment="1">
      <alignment vertical="center"/>
    </xf>
    <xf numFmtId="0" fontId="28" fillId="0" borderId="1" xfId="0" applyFont="1" applyBorder="1" applyAlignment="1">
      <alignment vertical="center"/>
    </xf>
    <xf numFmtId="9" fontId="100" fillId="0" borderId="0" xfId="6" applyFont="1"/>
    <xf numFmtId="0" fontId="99" fillId="14" borderId="3" xfId="4" applyFont="1" applyFill="1" applyBorder="1" applyAlignment="1">
      <alignment vertical="center" wrapText="1"/>
    </xf>
    <xf numFmtId="0" fontId="80" fillId="0" borderId="23" xfId="0" applyFont="1" applyBorder="1" applyAlignment="1">
      <alignment vertical="center" wrapText="1"/>
    </xf>
    <xf numFmtId="0" fontId="80" fillId="21" borderId="23" xfId="0" applyFont="1" applyFill="1" applyBorder="1" applyAlignment="1">
      <alignment vertical="center" wrapText="1"/>
    </xf>
    <xf numFmtId="0" fontId="13" fillId="6" borderId="5"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17" fillId="2" borderId="0" xfId="0" applyFont="1" applyFill="1" applyAlignment="1">
      <alignment horizontal="center" vertical="center"/>
    </xf>
    <xf numFmtId="0" fontId="15" fillId="3" borderId="1" xfId="0" applyFont="1" applyFill="1" applyBorder="1" applyAlignment="1">
      <alignment horizontal="center" vertical="center"/>
    </xf>
    <xf numFmtId="0" fontId="1" fillId="2" borderId="1" xfId="1" applyFill="1" applyBorder="1" applyAlignment="1">
      <alignment horizontal="center" vertical="center"/>
    </xf>
    <xf numFmtId="0" fontId="1" fillId="2" borderId="0" xfId="1" applyFill="1" applyAlignment="1">
      <alignment horizontal="center" vertical="center"/>
    </xf>
    <xf numFmtId="0" fontId="13" fillId="2" borderId="0" xfId="1" applyFont="1" applyFill="1" applyAlignment="1">
      <alignment horizontal="center" vertical="center" wrapText="1"/>
    </xf>
    <xf numFmtId="0" fontId="15" fillId="3"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14" fillId="4" borderId="4" xfId="0" applyFont="1" applyFill="1" applyBorder="1" applyAlignment="1">
      <alignment horizontal="center" vertical="center"/>
    </xf>
    <xf numFmtId="0" fontId="14" fillId="4" borderId="7" xfId="0" applyFont="1" applyFill="1" applyBorder="1" applyAlignment="1">
      <alignment horizontal="center" vertical="center"/>
    </xf>
    <xf numFmtId="0" fontId="14" fillId="4" borderId="5" xfId="0" applyFont="1" applyFill="1" applyBorder="1" applyAlignment="1">
      <alignment horizontal="center" vertical="center"/>
    </xf>
    <xf numFmtId="0" fontId="13" fillId="2" borderId="4" xfId="1" applyFont="1" applyFill="1" applyBorder="1" applyAlignment="1">
      <alignment horizontal="left" vertical="center" wrapText="1"/>
    </xf>
    <xf numFmtId="0" fontId="13" fillId="2" borderId="7" xfId="1" applyFont="1" applyFill="1" applyBorder="1" applyAlignment="1">
      <alignment horizontal="left" vertical="center"/>
    </xf>
    <xf numFmtId="0" fontId="13" fillId="2" borderId="5" xfId="1" applyFont="1" applyFill="1" applyBorder="1" applyAlignment="1">
      <alignment horizontal="left" vertical="center"/>
    </xf>
    <xf numFmtId="0" fontId="13" fillId="2" borderId="12" xfId="1" applyFont="1" applyFill="1" applyBorder="1" applyAlignment="1">
      <alignment horizontal="left" vertical="center"/>
    </xf>
    <xf numFmtId="0" fontId="13" fillId="2" borderId="0" xfId="1" applyFont="1" applyFill="1" applyAlignment="1">
      <alignment horizontal="left" vertical="center"/>
    </xf>
    <xf numFmtId="0" fontId="13" fillId="2" borderId="13" xfId="1" applyFont="1" applyFill="1" applyBorder="1" applyAlignment="1">
      <alignment horizontal="left" vertical="center"/>
    </xf>
    <xf numFmtId="0" fontId="13" fillId="2" borderId="2" xfId="1" applyFont="1" applyFill="1" applyBorder="1" applyAlignment="1">
      <alignment horizontal="left" vertical="center"/>
    </xf>
    <xf numFmtId="0" fontId="13" fillId="2" borderId="3" xfId="1" applyFont="1" applyFill="1" applyBorder="1" applyAlignment="1">
      <alignment horizontal="left" vertical="center"/>
    </xf>
    <xf numFmtId="0" fontId="13" fillId="2" borderId="6" xfId="1" applyFont="1" applyFill="1" applyBorder="1" applyAlignment="1">
      <alignment horizontal="left" vertical="center"/>
    </xf>
    <xf numFmtId="0" fontId="9" fillId="2" borderId="4"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0" xfId="1" applyFont="1" applyFill="1" applyAlignment="1">
      <alignment horizontal="center" vertical="center"/>
    </xf>
    <xf numFmtId="0" fontId="9" fillId="2" borderId="13" xfId="1" applyFont="1" applyFill="1" applyBorder="1" applyAlignment="1">
      <alignment horizontal="center" vertical="center"/>
    </xf>
    <xf numFmtId="0" fontId="9" fillId="2" borderId="2" xfId="1" applyFont="1" applyFill="1" applyBorder="1" applyAlignment="1">
      <alignment horizontal="center" vertical="center"/>
    </xf>
    <xf numFmtId="0" fontId="9" fillId="2" borderId="3" xfId="1" applyFont="1" applyFill="1" applyBorder="1" applyAlignment="1">
      <alignment horizontal="center" vertical="center"/>
    </xf>
    <xf numFmtId="0" fontId="9" fillId="2" borderId="6" xfId="1" applyFont="1" applyFill="1" applyBorder="1" applyAlignment="1">
      <alignment horizontal="center" vertical="center"/>
    </xf>
    <xf numFmtId="0" fontId="13" fillId="4" borderId="5" xfId="0" applyFont="1" applyFill="1" applyBorder="1" applyAlignment="1">
      <alignment horizontal="center" vertical="center" wrapText="1"/>
    </xf>
    <xf numFmtId="0" fontId="13" fillId="4" borderId="6"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wrapText="1"/>
    </xf>
    <xf numFmtId="15" fontId="13" fillId="4" borderId="9" xfId="0" applyNumberFormat="1" applyFont="1" applyFill="1" applyBorder="1" applyAlignment="1">
      <alignment horizontal="center" vertical="center" wrapText="1"/>
    </xf>
    <xf numFmtId="15" fontId="13" fillId="4" borderId="10" xfId="0" applyNumberFormat="1" applyFont="1" applyFill="1" applyBorder="1" applyAlignment="1">
      <alignment horizontal="center" vertical="center" wrapText="1"/>
    </xf>
    <xf numFmtId="0" fontId="10" fillId="0" borderId="0" xfId="0" applyFont="1" applyAlignment="1">
      <alignment horizontal="center"/>
    </xf>
    <xf numFmtId="0" fontId="10" fillId="4" borderId="1" xfId="0" applyFont="1" applyFill="1" applyBorder="1" applyAlignment="1">
      <alignment horizontal="center" vertical="center"/>
    </xf>
    <xf numFmtId="0" fontId="8" fillId="0" borderId="9" xfId="0" applyFont="1" applyBorder="1" applyAlignment="1">
      <alignment horizontal="center"/>
    </xf>
    <xf numFmtId="0" fontId="8" fillId="0" borderId="11" xfId="0" applyFont="1" applyBorder="1" applyAlignment="1">
      <alignment horizontal="center"/>
    </xf>
    <xf numFmtId="0" fontId="8" fillId="0" borderId="10" xfId="0" applyFont="1" applyBorder="1" applyAlignment="1">
      <alignment horizontal="center"/>
    </xf>
    <xf numFmtId="0" fontId="8"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xf>
    <xf numFmtId="0" fontId="12" fillId="0" borderId="1" xfId="0" applyFont="1" applyBorder="1" applyAlignment="1">
      <alignment horizontal="center" vertical="center"/>
    </xf>
    <xf numFmtId="0" fontId="8" fillId="0" borderId="0" xfId="0" applyFont="1" applyAlignment="1">
      <alignment horizontal="center"/>
    </xf>
    <xf numFmtId="0" fontId="8" fillId="0" borderId="1" xfId="0" applyFont="1" applyBorder="1" applyAlignment="1">
      <alignment horizontal="center"/>
    </xf>
    <xf numFmtId="0" fontId="8"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19" fillId="0" borderId="0" xfId="0" applyFont="1" applyAlignment="1">
      <alignment horizontal="center"/>
    </xf>
    <xf numFmtId="0" fontId="99" fillId="14" borderId="3" xfId="4" applyFont="1" applyFill="1" applyBorder="1" applyAlignment="1">
      <alignment horizontal="center" vertical="center" wrapText="1"/>
    </xf>
    <xf numFmtId="0" fontId="103" fillId="14" borderId="15" xfId="4" applyFont="1" applyFill="1" applyBorder="1" applyAlignment="1">
      <alignment horizontal="center" vertical="center"/>
    </xf>
    <xf numFmtId="0" fontId="103" fillId="14" borderId="14" xfId="4" applyFont="1" applyFill="1" applyBorder="1" applyAlignment="1">
      <alignment horizontal="center" vertical="center"/>
    </xf>
    <xf numFmtId="0" fontId="108" fillId="17" borderId="9" xfId="0" applyFont="1" applyFill="1" applyBorder="1" applyAlignment="1">
      <alignment horizontal="center" vertical="center"/>
    </xf>
    <xf numFmtId="0" fontId="108" fillId="17" borderId="10" xfId="0" applyFont="1" applyFill="1" applyBorder="1" applyAlignment="1">
      <alignment horizontal="center" vertical="center"/>
    </xf>
    <xf numFmtId="0" fontId="106" fillId="17" borderId="9" xfId="0" applyFont="1" applyFill="1" applyBorder="1" applyAlignment="1">
      <alignment horizontal="center" vertical="center"/>
    </xf>
    <xf numFmtId="0" fontId="106" fillId="17" borderId="10" xfId="0" applyFont="1" applyFill="1" applyBorder="1" applyAlignment="1">
      <alignment horizontal="center" vertical="center"/>
    </xf>
    <xf numFmtId="0" fontId="108" fillId="16" borderId="9" xfId="0" applyFont="1" applyFill="1" applyBorder="1" applyAlignment="1">
      <alignment horizontal="center" vertical="center"/>
    </xf>
    <xf numFmtId="0" fontId="108" fillId="16" borderId="10" xfId="0" applyFont="1" applyFill="1" applyBorder="1" applyAlignment="1">
      <alignment horizontal="center" vertical="center"/>
    </xf>
    <xf numFmtId="0" fontId="106" fillId="16" borderId="9" xfId="0" applyFont="1" applyFill="1" applyBorder="1" applyAlignment="1">
      <alignment horizontal="center" vertical="center"/>
    </xf>
    <xf numFmtId="0" fontId="106" fillId="16" borderId="10" xfId="0" applyFont="1" applyFill="1" applyBorder="1" applyAlignment="1">
      <alignment horizontal="center" vertical="center"/>
    </xf>
    <xf numFmtId="0" fontId="108" fillId="17" borderId="9" xfId="0" applyFont="1" applyFill="1" applyBorder="1" applyAlignment="1">
      <alignment horizontal="justify" vertical="center" wrapText="1"/>
    </xf>
    <xf numFmtId="0" fontId="108" fillId="17" borderId="10" xfId="0" applyFont="1" applyFill="1" applyBorder="1" applyAlignment="1">
      <alignment horizontal="justify" vertical="center" wrapText="1"/>
    </xf>
    <xf numFmtId="0" fontId="108" fillId="16" borderId="9" xfId="0" applyFont="1" applyFill="1" applyBorder="1" applyAlignment="1">
      <alignment horizontal="justify" vertical="center" wrapText="1"/>
    </xf>
    <xf numFmtId="0" fontId="108" fillId="16" borderId="10" xfId="0" applyFont="1" applyFill="1" applyBorder="1" applyAlignment="1">
      <alignment horizontal="justify" vertical="center" wrapText="1"/>
    </xf>
    <xf numFmtId="0" fontId="110" fillId="16" borderId="9" xfId="0" applyFont="1" applyFill="1" applyBorder="1" applyAlignment="1">
      <alignment horizontal="center" vertical="center"/>
    </xf>
    <xf numFmtId="0" fontId="110" fillId="16" borderId="10" xfId="0" applyFont="1" applyFill="1" applyBorder="1" applyAlignment="1">
      <alignment horizontal="center" vertical="center"/>
    </xf>
    <xf numFmtId="9" fontId="108" fillId="16" borderId="9" xfId="0" applyNumberFormat="1" applyFont="1" applyFill="1" applyBorder="1" applyAlignment="1">
      <alignment horizontal="center" vertical="center" wrapText="1" readingOrder="1"/>
    </xf>
    <xf numFmtId="9" fontId="108" fillId="16" borderId="10" xfId="0" applyNumberFormat="1" applyFont="1" applyFill="1" applyBorder="1" applyAlignment="1">
      <alignment horizontal="center" vertical="center" wrapText="1" readingOrder="1"/>
    </xf>
    <xf numFmtId="0" fontId="108" fillId="16" borderId="9" xfId="0" applyFont="1" applyFill="1" applyBorder="1" applyAlignment="1">
      <alignment horizontal="center" vertical="center" wrapText="1" readingOrder="1"/>
    </xf>
    <xf numFmtId="0" fontId="108" fillId="16" borderId="10" xfId="0" applyFont="1" applyFill="1" applyBorder="1" applyAlignment="1">
      <alignment horizontal="center" vertical="center" wrapText="1" readingOrder="1"/>
    </xf>
    <xf numFmtId="9" fontId="108" fillId="17" borderId="9" xfId="0" applyNumberFormat="1" applyFont="1" applyFill="1" applyBorder="1" applyAlignment="1">
      <alignment horizontal="center" vertical="center" wrapText="1" readingOrder="1"/>
    </xf>
    <xf numFmtId="9" fontId="108" fillId="17" borderId="11" xfId="0" applyNumberFormat="1" applyFont="1" applyFill="1" applyBorder="1" applyAlignment="1">
      <alignment horizontal="center" vertical="center" wrapText="1" readingOrder="1"/>
    </xf>
    <xf numFmtId="9" fontId="108" fillId="17" borderId="10" xfId="0" applyNumberFormat="1" applyFont="1" applyFill="1" applyBorder="1" applyAlignment="1">
      <alignment horizontal="center" vertical="center" wrapText="1" readingOrder="1"/>
    </xf>
    <xf numFmtId="0" fontId="108" fillId="17" borderId="9" xfId="0" applyFont="1" applyFill="1" applyBorder="1" applyAlignment="1">
      <alignment horizontal="center" vertical="center" wrapText="1" readingOrder="1"/>
    </xf>
    <xf numFmtId="0" fontId="108" fillId="17" borderId="11" xfId="0" applyFont="1" applyFill="1" applyBorder="1" applyAlignment="1">
      <alignment horizontal="center" vertical="center" wrapText="1" readingOrder="1"/>
    </xf>
    <xf numFmtId="0" fontId="108" fillId="17" borderId="10" xfId="0" applyFont="1" applyFill="1" applyBorder="1" applyAlignment="1">
      <alignment horizontal="center" vertical="center" wrapText="1" readingOrder="1"/>
    </xf>
    <xf numFmtId="0" fontId="106" fillId="17" borderId="11" xfId="0" applyFont="1" applyFill="1" applyBorder="1" applyAlignment="1">
      <alignment horizontal="center" vertical="center"/>
    </xf>
    <xf numFmtId="0" fontId="108" fillId="17" borderId="11" xfId="0" applyFont="1" applyFill="1" applyBorder="1" applyAlignment="1">
      <alignment horizontal="justify" vertical="center" wrapText="1"/>
    </xf>
    <xf numFmtId="0" fontId="108" fillId="17" borderId="11" xfId="0" applyFont="1" applyFill="1" applyBorder="1" applyAlignment="1">
      <alignment horizontal="center" vertical="center"/>
    </xf>
    <xf numFmtId="9" fontId="108" fillId="16" borderId="11" xfId="0" applyNumberFormat="1" applyFont="1" applyFill="1" applyBorder="1" applyAlignment="1">
      <alignment horizontal="center" vertical="center" wrapText="1" readingOrder="1"/>
    </xf>
    <xf numFmtId="0" fontId="108" fillId="16" borderId="11" xfId="0" applyFont="1" applyFill="1" applyBorder="1" applyAlignment="1">
      <alignment horizontal="center" vertical="center" wrapText="1" readingOrder="1"/>
    </xf>
    <xf numFmtId="0" fontId="106" fillId="16" borderId="11" xfId="0" applyFont="1" applyFill="1" applyBorder="1" applyAlignment="1">
      <alignment horizontal="center" vertical="center"/>
    </xf>
    <xf numFmtId="0" fontId="108" fillId="16" borderId="11" xfId="0" applyFont="1" applyFill="1" applyBorder="1" applyAlignment="1">
      <alignment horizontal="center" vertical="center"/>
    </xf>
    <xf numFmtId="9" fontId="108" fillId="16" borderId="9" xfId="0" applyNumberFormat="1" applyFont="1" applyFill="1" applyBorder="1" applyAlignment="1">
      <alignment vertical="center" wrapText="1"/>
    </xf>
    <xf numFmtId="9" fontId="108" fillId="16" borderId="11" xfId="0" applyNumberFormat="1" applyFont="1" applyFill="1" applyBorder="1" applyAlignment="1">
      <alignment vertical="center" wrapText="1"/>
    </xf>
    <xf numFmtId="9" fontId="108" fillId="16" borderId="10" xfId="0" applyNumberFormat="1" applyFont="1" applyFill="1" applyBorder="1" applyAlignment="1">
      <alignment vertical="center" wrapText="1"/>
    </xf>
    <xf numFmtId="0" fontId="108" fillId="16" borderId="9" xfId="0" applyFont="1" applyFill="1" applyBorder="1" applyAlignment="1">
      <alignment vertical="center" wrapText="1" readingOrder="1"/>
    </xf>
    <xf numFmtId="0" fontId="108" fillId="16" borderId="11" xfId="0" applyFont="1" applyFill="1" applyBorder="1" applyAlignment="1">
      <alignment vertical="center" wrapText="1" readingOrder="1"/>
    </xf>
    <xf numFmtId="0" fontId="108" fillId="16" borderId="10" xfId="0" applyFont="1" applyFill="1" applyBorder="1" applyAlignment="1">
      <alignment vertical="center" wrapText="1" readingOrder="1"/>
    </xf>
    <xf numFmtId="0" fontId="108" fillId="16" borderId="9" xfId="0" applyFont="1" applyFill="1" applyBorder="1" applyAlignment="1">
      <alignment vertical="center" wrapText="1"/>
    </xf>
    <xf numFmtId="0" fontId="108" fillId="16" borderId="11" xfId="0" applyFont="1" applyFill="1" applyBorder="1" applyAlignment="1">
      <alignment vertical="center" wrapText="1"/>
    </xf>
    <xf numFmtId="0" fontId="108" fillId="16" borderId="10" xfId="0" applyFont="1" applyFill="1" applyBorder="1" applyAlignment="1">
      <alignment vertical="center" wrapText="1"/>
    </xf>
    <xf numFmtId="0" fontId="108" fillId="16" borderId="9" xfId="0" applyFont="1" applyFill="1" applyBorder="1" applyAlignment="1">
      <alignment vertical="center"/>
    </xf>
    <xf numFmtId="0" fontId="108" fillId="16" borderId="11" xfId="0" applyFont="1" applyFill="1" applyBorder="1" applyAlignment="1">
      <alignment vertical="center"/>
    </xf>
    <xf numFmtId="0" fontId="108" fillId="16" borderId="10" xfId="0" applyFont="1" applyFill="1" applyBorder="1" applyAlignment="1">
      <alignment vertical="center"/>
    </xf>
    <xf numFmtId="0" fontId="109" fillId="16" borderId="9" xfId="0" applyFont="1" applyFill="1" applyBorder="1" applyAlignment="1">
      <alignment horizontal="center" vertical="center" wrapText="1"/>
    </xf>
    <xf numFmtId="0" fontId="109" fillId="16" borderId="11" xfId="0" applyFont="1" applyFill="1" applyBorder="1" applyAlignment="1">
      <alignment horizontal="center" vertical="center" wrapText="1"/>
    </xf>
    <xf numFmtId="0" fontId="109" fillId="16" borderId="10" xfId="0" applyFont="1" applyFill="1" applyBorder="1" applyAlignment="1">
      <alignment horizontal="center" vertical="center" wrapText="1"/>
    </xf>
    <xf numFmtId="0" fontId="107" fillId="16" borderId="9" xfId="0" applyFont="1" applyFill="1" applyBorder="1" applyAlignment="1">
      <alignment horizontal="center" vertical="center" wrapText="1"/>
    </xf>
    <xf numFmtId="0" fontId="107" fillId="16" borderId="11" xfId="0" applyFont="1" applyFill="1" applyBorder="1" applyAlignment="1">
      <alignment horizontal="center" vertical="center" wrapText="1"/>
    </xf>
    <xf numFmtId="0" fontId="107" fillId="16" borderId="10" xfId="0" applyFont="1" applyFill="1" applyBorder="1" applyAlignment="1">
      <alignment horizontal="center" vertical="center" wrapText="1"/>
    </xf>
    <xf numFmtId="0" fontId="107" fillId="17" borderId="9" xfId="0" applyFont="1" applyFill="1" applyBorder="1" applyAlignment="1">
      <alignment horizontal="center" vertical="center" wrapText="1"/>
    </xf>
    <xf numFmtId="0" fontId="107" fillId="17" borderId="11" xfId="0" applyFont="1" applyFill="1" applyBorder="1" applyAlignment="1">
      <alignment horizontal="center" vertical="center" wrapText="1"/>
    </xf>
    <xf numFmtId="0" fontId="107" fillId="17" borderId="10" xfId="0" applyFont="1" applyFill="1" applyBorder="1" applyAlignment="1">
      <alignment horizontal="center" vertical="center" wrapText="1"/>
    </xf>
    <xf numFmtId="0" fontId="105" fillId="15" borderId="9" xfId="0" applyFont="1" applyFill="1" applyBorder="1" applyAlignment="1">
      <alignment horizontal="center" vertical="center" wrapText="1" readingOrder="1"/>
    </xf>
    <xf numFmtId="0" fontId="105" fillId="15" borderId="10" xfId="0" applyFont="1" applyFill="1" applyBorder="1" applyAlignment="1">
      <alignment horizontal="center" vertical="center" wrapText="1" readingOrder="1"/>
    </xf>
    <xf numFmtId="0" fontId="104" fillId="15" borderId="9" xfId="0" applyFont="1" applyFill="1" applyBorder="1" applyAlignment="1">
      <alignment horizontal="center" vertical="center" wrapText="1" readingOrder="1"/>
    </xf>
    <xf numFmtId="0" fontId="104" fillId="15" borderId="10" xfId="0" applyFont="1" applyFill="1" applyBorder="1" applyAlignment="1">
      <alignment horizontal="center" vertical="center" wrapText="1" readingOrder="1"/>
    </xf>
    <xf numFmtId="0" fontId="106" fillId="17" borderId="9" xfId="0" applyFont="1" applyFill="1" applyBorder="1" applyAlignment="1">
      <alignment vertical="center"/>
    </xf>
    <xf numFmtId="0" fontId="106" fillId="17" borderId="11" xfId="0" applyFont="1" applyFill="1" applyBorder="1" applyAlignment="1">
      <alignment vertical="center"/>
    </xf>
    <xf numFmtId="0" fontId="106" fillId="17" borderId="10" xfId="0" applyFont="1" applyFill="1" applyBorder="1" applyAlignment="1">
      <alignment vertical="center"/>
    </xf>
    <xf numFmtId="0" fontId="113" fillId="17" borderId="9" xfId="0" applyFont="1" applyFill="1" applyBorder="1" applyAlignment="1">
      <alignment horizontal="center" vertical="center"/>
    </xf>
    <xf numFmtId="0" fontId="113" fillId="17" borderId="11" xfId="0" applyFont="1" applyFill="1" applyBorder="1" applyAlignment="1">
      <alignment horizontal="center" vertical="center"/>
    </xf>
    <xf numFmtId="0" fontId="113" fillId="17" borderId="10" xfId="0" applyFont="1" applyFill="1" applyBorder="1" applyAlignment="1">
      <alignment horizontal="center" vertical="center"/>
    </xf>
    <xf numFmtId="0" fontId="114" fillId="17" borderId="9" xfId="0" applyFont="1" applyFill="1" applyBorder="1" applyAlignment="1">
      <alignment horizontal="center" vertical="center"/>
    </xf>
    <xf numFmtId="0" fontId="114" fillId="17" borderId="11" xfId="0" applyFont="1" applyFill="1" applyBorder="1" applyAlignment="1">
      <alignment horizontal="center" vertical="center"/>
    </xf>
    <xf numFmtId="0" fontId="114" fillId="17" borderId="10" xfId="0" applyFont="1" applyFill="1" applyBorder="1" applyAlignment="1">
      <alignment horizontal="center" vertical="center"/>
    </xf>
    <xf numFmtId="0" fontId="107" fillId="17" borderId="9" xfId="0" applyFont="1" applyFill="1" applyBorder="1" applyAlignment="1">
      <alignment horizontal="justify" vertical="center" wrapText="1"/>
    </xf>
    <xf numFmtId="0" fontId="107" fillId="17" borderId="10" xfId="0" applyFont="1" applyFill="1" applyBorder="1" applyAlignment="1">
      <alignment horizontal="justify" vertical="center" wrapText="1"/>
    </xf>
    <xf numFmtId="0" fontId="106" fillId="0" borderId="9" xfId="0" applyFont="1" applyBorder="1" applyAlignment="1">
      <alignment vertical="center"/>
    </xf>
    <xf numFmtId="0" fontId="106" fillId="0" borderId="11" xfId="0" applyFont="1" applyBorder="1" applyAlignment="1">
      <alignment vertical="center"/>
    </xf>
    <xf numFmtId="0" fontId="106" fillId="0" borderId="10" xfId="0" applyFont="1" applyBorder="1" applyAlignment="1">
      <alignment vertical="center"/>
    </xf>
    <xf numFmtId="0" fontId="106" fillId="19" borderId="9" xfId="0" applyFont="1" applyFill="1" applyBorder="1" applyAlignment="1">
      <alignment vertical="center"/>
    </xf>
    <xf numFmtId="0" fontId="106" fillId="19" borderId="10" xfId="0" applyFont="1" applyFill="1" applyBorder="1" applyAlignment="1">
      <alignment vertical="center"/>
    </xf>
    <xf numFmtId="0" fontId="114" fillId="0" borderId="9" xfId="0" applyFont="1" applyBorder="1" applyAlignment="1">
      <alignment horizontal="center" vertical="center"/>
    </xf>
    <xf numFmtId="0" fontId="114" fillId="0" borderId="11" xfId="0" applyFont="1" applyBorder="1" applyAlignment="1">
      <alignment horizontal="center" vertical="center"/>
    </xf>
    <xf numFmtId="0" fontId="114" fillId="0" borderId="10" xfId="0" applyFont="1" applyBorder="1" applyAlignment="1">
      <alignment horizontal="center" vertical="center"/>
    </xf>
    <xf numFmtId="0" fontId="108" fillId="12" borderId="9" xfId="0" applyFont="1" applyFill="1" applyBorder="1" applyAlignment="1">
      <alignment horizontal="center" vertical="center"/>
    </xf>
    <xf numFmtId="0" fontId="108" fillId="12" borderId="11" xfId="0" applyFont="1" applyFill="1" applyBorder="1" applyAlignment="1">
      <alignment horizontal="center" vertical="center"/>
    </xf>
    <xf numFmtId="0" fontId="108" fillId="12" borderId="10" xfId="0" applyFont="1" applyFill="1" applyBorder="1" applyAlignment="1">
      <alignment horizontal="center" vertical="center"/>
    </xf>
    <xf numFmtId="0" fontId="108" fillId="12" borderId="9" xfId="0" applyFont="1" applyFill="1" applyBorder="1" applyAlignment="1">
      <alignment horizontal="center" vertical="center" wrapText="1" readingOrder="1"/>
    </xf>
    <xf numFmtId="0" fontId="108" fillId="12" borderId="11" xfId="0" applyFont="1" applyFill="1" applyBorder="1" applyAlignment="1">
      <alignment horizontal="center" vertical="center" wrapText="1" readingOrder="1"/>
    </xf>
    <xf numFmtId="0" fontId="108" fillId="12" borderId="10" xfId="0" applyFont="1" applyFill="1" applyBorder="1" applyAlignment="1">
      <alignment horizontal="center" vertical="center" wrapText="1" readingOrder="1"/>
    </xf>
    <xf numFmtId="9" fontId="108" fillId="12" borderId="9" xfId="0" applyNumberFormat="1" applyFont="1" applyFill="1" applyBorder="1" applyAlignment="1">
      <alignment horizontal="center" vertical="center" wrapText="1" readingOrder="1"/>
    </xf>
    <xf numFmtId="9" fontId="108" fillId="12" borderId="11" xfId="0" applyNumberFormat="1" applyFont="1" applyFill="1" applyBorder="1" applyAlignment="1">
      <alignment horizontal="center" vertical="center" wrapText="1" readingOrder="1"/>
    </xf>
    <xf numFmtId="9" fontId="108" fillId="12" borderId="10" xfId="0" applyNumberFormat="1" applyFont="1" applyFill="1" applyBorder="1" applyAlignment="1">
      <alignment horizontal="center" vertical="center" wrapText="1" readingOrder="1"/>
    </xf>
    <xf numFmtId="0" fontId="113" fillId="0" borderId="9" xfId="0" applyFont="1" applyBorder="1" applyAlignment="1">
      <alignment horizontal="center" vertical="center"/>
    </xf>
    <xf numFmtId="0" fontId="113" fillId="0" borderId="11" xfId="0" applyFont="1" applyBorder="1" applyAlignment="1">
      <alignment horizontal="center" vertical="center"/>
    </xf>
    <xf numFmtId="0" fontId="113" fillId="0" borderId="10" xfId="0" applyFont="1" applyBorder="1" applyAlignment="1">
      <alignment horizontal="center" vertical="center"/>
    </xf>
    <xf numFmtId="0" fontId="108" fillId="19" borderId="9" xfId="0" applyFont="1" applyFill="1" applyBorder="1" applyAlignment="1">
      <alignment horizontal="center" vertical="center" wrapText="1" readingOrder="1"/>
    </xf>
    <xf numFmtId="0" fontId="108" fillId="19" borderId="10" xfId="0" applyFont="1" applyFill="1" applyBorder="1" applyAlignment="1">
      <alignment horizontal="center" vertical="center" wrapText="1" readingOrder="1"/>
    </xf>
    <xf numFmtId="9" fontId="108" fillId="19" borderId="9" xfId="0" applyNumberFormat="1" applyFont="1" applyFill="1" applyBorder="1" applyAlignment="1">
      <alignment horizontal="center" vertical="center" wrapText="1" readingOrder="1"/>
    </xf>
    <xf numFmtId="9" fontId="108" fillId="19" borderId="10" xfId="0" applyNumberFormat="1" applyFont="1" applyFill="1" applyBorder="1" applyAlignment="1">
      <alignment horizontal="center" vertical="center" wrapText="1" readingOrder="1"/>
    </xf>
    <xf numFmtId="0" fontId="108" fillId="19" borderId="9" xfId="0" applyFont="1" applyFill="1" applyBorder="1" applyAlignment="1">
      <alignment horizontal="justify" vertical="center" wrapText="1"/>
    </xf>
    <xf numFmtId="0" fontId="108" fillId="19" borderId="10" xfId="0" applyFont="1" applyFill="1" applyBorder="1" applyAlignment="1">
      <alignment horizontal="justify" vertical="center" wrapText="1"/>
    </xf>
    <xf numFmtId="0" fontId="113" fillId="19" borderId="9" xfId="0" applyFont="1" applyFill="1" applyBorder="1" applyAlignment="1">
      <alignment horizontal="center" vertical="center"/>
    </xf>
    <xf numFmtId="0" fontId="113" fillId="19" borderId="10" xfId="0" applyFont="1" applyFill="1" applyBorder="1" applyAlignment="1">
      <alignment horizontal="center" vertical="center"/>
    </xf>
    <xf numFmtId="0" fontId="105" fillId="15" borderId="16" xfId="0" applyFont="1" applyFill="1" applyBorder="1" applyAlignment="1">
      <alignment horizontal="center" vertical="center" wrapText="1" readingOrder="1"/>
    </xf>
    <xf numFmtId="0" fontId="105" fillId="15" borderId="18" xfId="0" applyFont="1" applyFill="1" applyBorder="1" applyAlignment="1">
      <alignment horizontal="center" vertical="center" wrapText="1" readingOrder="1"/>
    </xf>
    <xf numFmtId="0" fontId="105" fillId="15" borderId="20" xfId="0" applyFont="1" applyFill="1" applyBorder="1" applyAlignment="1">
      <alignment horizontal="center" vertical="center" wrapText="1" readingOrder="1"/>
    </xf>
    <xf numFmtId="0" fontId="105" fillId="15" borderId="22" xfId="0" applyFont="1" applyFill="1" applyBorder="1" applyAlignment="1">
      <alignment horizontal="center" vertical="center" wrapText="1" readingOrder="1"/>
    </xf>
    <xf numFmtId="0" fontId="105" fillId="15" borderId="21" xfId="0" applyFont="1" applyFill="1" applyBorder="1" applyAlignment="1">
      <alignment horizontal="center" vertical="center" wrapText="1" readingOrder="1"/>
    </xf>
    <xf numFmtId="0" fontId="114" fillId="19" borderId="9" xfId="0" applyFont="1" applyFill="1" applyBorder="1" applyAlignment="1">
      <alignment horizontal="center" vertical="center"/>
    </xf>
    <xf numFmtId="0" fontId="114" fillId="19" borderId="10" xfId="0" applyFont="1" applyFill="1" applyBorder="1" applyAlignment="1">
      <alignment horizontal="center" vertical="center"/>
    </xf>
    <xf numFmtId="0" fontId="107" fillId="19" borderId="9" xfId="0" applyFont="1" applyFill="1" applyBorder="1" applyAlignment="1">
      <alignment horizontal="center" vertical="center" wrapText="1" readingOrder="1"/>
    </xf>
    <xf numFmtId="0" fontId="107" fillId="19" borderId="10" xfId="0" applyFont="1" applyFill="1" applyBorder="1" applyAlignment="1">
      <alignment horizontal="center" vertical="center" wrapText="1" readingOrder="1"/>
    </xf>
    <xf numFmtId="0" fontId="105" fillId="15" borderId="19" xfId="0" applyFont="1" applyFill="1" applyBorder="1" applyAlignment="1">
      <alignment horizontal="center" vertical="center" wrapText="1" readingOrder="1"/>
    </xf>
    <xf numFmtId="0" fontId="105" fillId="15" borderId="17" xfId="0" applyFont="1" applyFill="1" applyBorder="1" applyAlignment="1">
      <alignment horizontal="center" vertical="center" wrapText="1" readingOrder="1"/>
    </xf>
    <xf numFmtId="0" fontId="106" fillId="17" borderId="9" xfId="0" applyFont="1" applyFill="1" applyBorder="1"/>
    <xf numFmtId="0" fontId="106" fillId="17" borderId="10" xfId="0" applyFont="1" applyFill="1" applyBorder="1"/>
    <xf numFmtId="0" fontId="111" fillId="15" borderId="16" xfId="0" applyFont="1" applyFill="1" applyBorder="1" applyAlignment="1">
      <alignment horizontal="center" vertical="center" wrapText="1" readingOrder="1"/>
    </xf>
    <xf numFmtId="0" fontId="111" fillId="15" borderId="10" xfId="0" applyFont="1" applyFill="1" applyBorder="1" applyAlignment="1">
      <alignment horizontal="center" vertical="center" wrapText="1" readingOrder="1"/>
    </xf>
    <xf numFmtId="0" fontId="111" fillId="15" borderId="18" xfId="0" applyFont="1" applyFill="1" applyBorder="1" applyAlignment="1">
      <alignment horizontal="center" vertical="center" wrapText="1" readingOrder="1"/>
    </xf>
    <xf numFmtId="0" fontId="111" fillId="15" borderId="20" xfId="0" applyFont="1" applyFill="1" applyBorder="1" applyAlignment="1">
      <alignment horizontal="center" vertical="center" wrapText="1" readingOrder="1"/>
    </xf>
    <xf numFmtId="0" fontId="111" fillId="15" borderId="22" xfId="0" applyFont="1" applyFill="1" applyBorder="1" applyAlignment="1">
      <alignment horizontal="center" vertical="center" wrapText="1" readingOrder="1"/>
    </xf>
    <xf numFmtId="0" fontId="111" fillId="15" borderId="21" xfId="0" applyFont="1" applyFill="1" applyBorder="1" applyAlignment="1">
      <alignment horizontal="center" vertical="center" wrapText="1" readingOrder="1"/>
    </xf>
    <xf numFmtId="0" fontId="112" fillId="17" borderId="9" xfId="0" applyFont="1" applyFill="1" applyBorder="1" applyAlignment="1">
      <alignment horizontal="center" vertical="center"/>
    </xf>
    <xf numFmtId="0" fontId="112" fillId="17" borderId="10" xfId="0" applyFont="1" applyFill="1" applyBorder="1" applyAlignment="1">
      <alignment horizontal="center" vertical="center"/>
    </xf>
    <xf numFmtId="0" fontId="104" fillId="15" borderId="19" xfId="0" applyFont="1" applyFill="1" applyBorder="1" applyAlignment="1">
      <alignment horizontal="center" vertical="center" wrapText="1" readingOrder="1"/>
    </xf>
    <xf numFmtId="0" fontId="104" fillId="15" borderId="20" xfId="0" applyFont="1" applyFill="1" applyBorder="1" applyAlignment="1">
      <alignment horizontal="center" vertical="center" wrapText="1" readingOrder="1"/>
    </xf>
    <xf numFmtId="0" fontId="111" fillId="15" borderId="17" xfId="0" applyFont="1" applyFill="1" applyBorder="1" applyAlignment="1">
      <alignment horizontal="center" vertical="center" wrapText="1" readingOrder="1"/>
    </xf>
    <xf numFmtId="9" fontId="108" fillId="20" borderId="9" xfId="0" applyNumberFormat="1" applyFont="1" applyFill="1" applyBorder="1" applyAlignment="1">
      <alignment horizontal="center" vertical="center" wrapText="1" readingOrder="1"/>
    </xf>
    <xf numFmtId="9" fontId="108" fillId="20" borderId="10" xfId="0" applyNumberFormat="1" applyFont="1" applyFill="1" applyBorder="1" applyAlignment="1">
      <alignment horizontal="center" vertical="center" wrapText="1" readingOrder="1"/>
    </xf>
    <xf numFmtId="0" fontId="108" fillId="20" borderId="9" xfId="0" applyFont="1" applyFill="1" applyBorder="1" applyAlignment="1">
      <alignment horizontal="center" vertical="center" wrapText="1" readingOrder="1"/>
    </xf>
    <xf numFmtId="0" fontId="108" fillId="20" borderId="10" xfId="0" applyFont="1" applyFill="1" applyBorder="1" applyAlignment="1">
      <alignment horizontal="center" vertical="center" wrapText="1" readingOrder="1"/>
    </xf>
    <xf numFmtId="0" fontId="108" fillId="20" borderId="11" xfId="0" applyFont="1" applyFill="1" applyBorder="1" applyAlignment="1">
      <alignment horizontal="center" vertical="center" wrapText="1" readingOrder="1"/>
    </xf>
    <xf numFmtId="9" fontId="108" fillId="20" borderId="11" xfId="0" applyNumberFormat="1" applyFont="1" applyFill="1" applyBorder="1" applyAlignment="1">
      <alignment horizontal="center" vertical="center" wrapText="1" readingOrder="1"/>
    </xf>
    <xf numFmtId="0" fontId="116" fillId="20" borderId="9" xfId="0" applyFont="1" applyFill="1" applyBorder="1" applyAlignment="1">
      <alignment vertical="center"/>
    </xf>
    <xf numFmtId="0" fontId="116" fillId="20" borderId="10" xfId="0" applyFont="1" applyFill="1" applyBorder="1" applyAlignment="1">
      <alignment vertical="center"/>
    </xf>
    <xf numFmtId="0" fontId="108" fillId="20" borderId="9" xfId="0" applyFont="1" applyFill="1" applyBorder="1" applyAlignment="1">
      <alignment horizontal="center" vertical="center"/>
    </xf>
    <xf numFmtId="0" fontId="108" fillId="20" borderId="10" xfId="0" applyFont="1" applyFill="1" applyBorder="1" applyAlignment="1">
      <alignment horizontal="center" vertical="center"/>
    </xf>
    <xf numFmtId="0" fontId="113" fillId="20" borderId="9" xfId="0" applyFont="1" applyFill="1" applyBorder="1" applyAlignment="1">
      <alignment horizontal="center" vertical="center"/>
    </xf>
    <xf numFmtId="0" fontId="113" fillId="20" borderId="10" xfId="0" applyFont="1" applyFill="1" applyBorder="1" applyAlignment="1">
      <alignment horizontal="center" vertical="center"/>
    </xf>
    <xf numFmtId="0" fontId="106" fillId="20" borderId="9" xfId="0" applyFont="1" applyFill="1" applyBorder="1" applyAlignment="1">
      <alignment horizontal="center" vertical="center"/>
    </xf>
    <xf numFmtId="0" fontId="106" fillId="20" borderId="10" xfId="0" applyFont="1" applyFill="1" applyBorder="1" applyAlignment="1">
      <alignment horizontal="center" vertical="center"/>
    </xf>
    <xf numFmtId="0" fontId="106" fillId="20" borderId="11" xfId="0" applyFont="1" applyFill="1" applyBorder="1" applyAlignment="1">
      <alignment horizontal="center" vertical="center"/>
    </xf>
    <xf numFmtId="0" fontId="116" fillId="20" borderId="11" xfId="0" applyFont="1" applyFill="1" applyBorder="1" applyAlignment="1">
      <alignment vertical="center"/>
    </xf>
    <xf numFmtId="0" fontId="107" fillId="20" borderId="9" xfId="0" applyFont="1" applyFill="1" applyBorder="1" applyAlignment="1">
      <alignment horizontal="center" vertical="center" wrapText="1"/>
    </xf>
    <xf numFmtId="0" fontId="107" fillId="20" borderId="11" xfId="0" applyFont="1" applyFill="1" applyBorder="1" applyAlignment="1">
      <alignment horizontal="center" vertical="center" wrapText="1"/>
    </xf>
    <xf numFmtId="0" fontId="107" fillId="20" borderId="10" xfId="0" applyFont="1" applyFill="1" applyBorder="1" applyAlignment="1">
      <alignment horizontal="center" vertical="center" wrapText="1"/>
    </xf>
    <xf numFmtId="0" fontId="108" fillId="20" borderId="11" xfId="0" applyFont="1" applyFill="1" applyBorder="1" applyAlignment="1">
      <alignment horizontal="center" vertical="center"/>
    </xf>
    <xf numFmtId="0" fontId="115" fillId="15" borderId="19" xfId="0" applyFont="1" applyFill="1" applyBorder="1" applyAlignment="1">
      <alignment horizontal="center" vertical="center" wrapText="1" readingOrder="1"/>
    </xf>
    <xf numFmtId="0" fontId="115" fillId="15" borderId="20" xfId="0" applyFont="1" applyFill="1" applyBorder="1" applyAlignment="1">
      <alignment horizontal="center" vertical="center" wrapText="1" readingOrder="1"/>
    </xf>
    <xf numFmtId="0" fontId="113" fillId="20" borderId="11" xfId="0" applyFont="1" applyFill="1" applyBorder="1" applyAlignment="1">
      <alignment horizontal="center" vertical="center"/>
    </xf>
    <xf numFmtId="0" fontId="5" fillId="0" borderId="0" xfId="0" applyFont="1" applyAlignment="1">
      <alignment horizontal="center"/>
    </xf>
  </cellXfs>
  <cellStyles count="7">
    <cellStyle name="Hipervínculo" xfId="2" builtinId="8"/>
    <cellStyle name="Millares" xfId="3" builtinId="3"/>
    <cellStyle name="Normal" xfId="0" builtinId="0"/>
    <cellStyle name="Normal 2" xfId="1" xr:uid="{00000000-0005-0000-0000-000001000000}"/>
    <cellStyle name="Normal 2 2" xfId="4" xr:uid="{F72EE9A1-F299-430B-A550-4543CCDDC9BD}"/>
    <cellStyle name="Porcentaje" xfId="6" builtinId="5"/>
    <cellStyle name="Porcentaje 2" xfId="5" xr:uid="{6B27E58D-5352-4E5D-A9B7-3AA6C585D29F}"/>
  </cellStyles>
  <dxfs count="0"/>
  <tableStyles count="0" defaultTableStyle="TableStyleMedium2" defaultPivotStyle="PivotStyleLight16"/>
  <colors>
    <mruColors>
      <color rgb="FF6E1978"/>
      <color rgb="FFB419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Grafica!$B$1</c:f>
              <c:strCache>
                <c:ptCount val="1"/>
                <c:pt idx="0">
                  <c:v>ACTIVIDADES CUMPLIDAS</c:v>
                </c:pt>
              </c:strCache>
            </c:strRef>
          </c:tx>
          <c:spPr>
            <a:solidFill>
              <a:srgbClr val="B41978"/>
            </a:solidFill>
            <a:ln>
              <a:solidFill>
                <a:srgbClr val="6E1978"/>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Grafica!$A$2:$A$20</c:f>
              <c:strCache>
                <c:ptCount val="19"/>
                <c:pt idx="0">
                  <c:v>1. Continuidad del Negocio</c:v>
                </c:pt>
                <c:pt idx="1">
                  <c:v>2. Seguimiento Representación Legal</c:v>
                </c:pt>
                <c:pt idx="2">
                  <c:v>3. Auditoría Nómina</c:v>
                </c:pt>
                <c:pt idx="3">
                  <c:v>4. Auditoría de Procesos Disciplinarios</c:v>
                </c:pt>
                <c:pt idx="4">
                  <c:v>5. Auditoría Gestión de Sociedades Activas y en Liquidación</c:v>
                </c:pt>
                <c:pt idx="5">
                  <c:v>6. Auditoria Tecnología </c:v>
                </c:pt>
                <c:pt idx="6">
                  <c:v>7. Comité De Negocios Nivel Regional (Regionales Norte Y Occidente)</c:v>
                </c:pt>
                <c:pt idx="7">
                  <c:v>8. Auditoría Interna al Inventario de Semovientes</c:v>
                </c:pt>
                <c:pt idx="8">
                  <c:v>9. Comité de Negocios Nivel Regional (Regionales Centro Oriente y Sur Occidente)</c:v>
                </c:pt>
                <c:pt idx="9">
                  <c:v>10. Auditoria de Avalúos</c:v>
                </c:pt>
                <c:pt idx="10">
                  <c:v>11. Auditoria de Pagos Bienes Inmuebles Urbanos</c:v>
                </c:pt>
                <c:pt idx="11">
                  <c:v>12. Auditoría Interna de Gestión a las Destinaciones Definitivas de Bienes Inmuebles Rurales </c:v>
                </c:pt>
                <c:pt idx="12">
                  <c:v>13. Seguimiento Préstamo del Frisco a las Sociedades - DSCLIQUIDACIONES </c:v>
                </c:pt>
                <c:pt idx="13">
                  <c:v>14. Seguimiento Préstamo del Frisco a las Sociedades - DGCDSOCIEDADES</c:v>
                </c:pt>
                <c:pt idx="14">
                  <c:v>15. Auditoría Interna de Gestión al Procedimiento de Desalojos y Cumplimiento De Resoluciones</c:v>
                </c:pt>
                <c:pt idx="15">
                  <c:v>16. Auditoría Interna de Gestión Infraestructura Tecnológica: Copias De Seguridad</c:v>
                </c:pt>
                <c:pt idx="16">
                  <c:v>17. Auditoría Política Comercial En Región Año 2021</c:v>
                </c:pt>
                <c:pt idx="17">
                  <c:v>18. Auditoría Ventas, Facturación Y Cartera 2018</c:v>
                </c:pt>
                <c:pt idx="18">
                  <c:v>19. Seguimiento Al Procedimiento Rom, Reparaciones, Obras Y Mantenimiento. Direcciones Territoriales</c:v>
                </c:pt>
              </c:strCache>
            </c:strRef>
          </c:cat>
          <c:val>
            <c:numRef>
              <c:f>Grafica!$B$2:$B$20</c:f>
              <c:numCache>
                <c:formatCode>General</c:formatCode>
                <c:ptCount val="19"/>
                <c:pt idx="0">
                  <c:v>7</c:v>
                </c:pt>
                <c:pt idx="1">
                  <c:v>4</c:v>
                </c:pt>
                <c:pt idx="2">
                  <c:v>7</c:v>
                </c:pt>
                <c:pt idx="3">
                  <c:v>4</c:v>
                </c:pt>
                <c:pt idx="4">
                  <c:v>18</c:v>
                </c:pt>
                <c:pt idx="5">
                  <c:v>33</c:v>
                </c:pt>
                <c:pt idx="6">
                  <c:v>7</c:v>
                </c:pt>
                <c:pt idx="7">
                  <c:v>13</c:v>
                </c:pt>
                <c:pt idx="8">
                  <c:v>1</c:v>
                </c:pt>
                <c:pt idx="9">
                  <c:v>7</c:v>
                </c:pt>
                <c:pt idx="10">
                  <c:v>4</c:v>
                </c:pt>
                <c:pt idx="11">
                  <c:v>7</c:v>
                </c:pt>
                <c:pt idx="12">
                  <c:v>4</c:v>
                </c:pt>
                <c:pt idx="13">
                  <c:v>5</c:v>
                </c:pt>
                <c:pt idx="14">
                  <c:v>8</c:v>
                </c:pt>
                <c:pt idx="15">
                  <c:v>2</c:v>
                </c:pt>
                <c:pt idx="16">
                  <c:v>0</c:v>
                </c:pt>
                <c:pt idx="17">
                  <c:v>0</c:v>
                </c:pt>
                <c:pt idx="18">
                  <c:v>15</c:v>
                </c:pt>
              </c:numCache>
            </c:numRef>
          </c:val>
          <c:extLst>
            <c:ext xmlns:c16="http://schemas.microsoft.com/office/drawing/2014/chart" uri="{C3380CC4-5D6E-409C-BE32-E72D297353CC}">
              <c16:uniqueId val="{00000000-AF3A-461B-8C98-50F5E2428850}"/>
            </c:ext>
          </c:extLst>
        </c:ser>
        <c:ser>
          <c:idx val="1"/>
          <c:order val="1"/>
          <c:tx>
            <c:strRef>
              <c:f>Grafica!$C$1</c:f>
              <c:strCache>
                <c:ptCount val="1"/>
                <c:pt idx="0">
                  <c:v>ACTIVIDADES EN PROCESO</c:v>
                </c:pt>
              </c:strCache>
            </c:strRef>
          </c:tx>
          <c:spPr>
            <a:solidFill>
              <a:srgbClr val="6E1978"/>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Grafica!$A$2:$A$20</c:f>
              <c:strCache>
                <c:ptCount val="19"/>
                <c:pt idx="0">
                  <c:v>1. Continuidad del Negocio</c:v>
                </c:pt>
                <c:pt idx="1">
                  <c:v>2. Seguimiento Representación Legal</c:v>
                </c:pt>
                <c:pt idx="2">
                  <c:v>3. Auditoría Nómina</c:v>
                </c:pt>
                <c:pt idx="3">
                  <c:v>4. Auditoría de Procesos Disciplinarios</c:v>
                </c:pt>
                <c:pt idx="4">
                  <c:v>5. Auditoría Gestión de Sociedades Activas y en Liquidación</c:v>
                </c:pt>
                <c:pt idx="5">
                  <c:v>6. Auditoria Tecnología </c:v>
                </c:pt>
                <c:pt idx="6">
                  <c:v>7. Comité De Negocios Nivel Regional (Regionales Norte Y Occidente)</c:v>
                </c:pt>
                <c:pt idx="7">
                  <c:v>8. Auditoría Interna al Inventario de Semovientes</c:v>
                </c:pt>
                <c:pt idx="8">
                  <c:v>9. Comité de Negocios Nivel Regional (Regionales Centro Oriente y Sur Occidente)</c:v>
                </c:pt>
                <c:pt idx="9">
                  <c:v>10. Auditoria de Avalúos</c:v>
                </c:pt>
                <c:pt idx="10">
                  <c:v>11. Auditoria de Pagos Bienes Inmuebles Urbanos</c:v>
                </c:pt>
                <c:pt idx="11">
                  <c:v>12. Auditoría Interna de Gestión a las Destinaciones Definitivas de Bienes Inmuebles Rurales </c:v>
                </c:pt>
                <c:pt idx="12">
                  <c:v>13. Seguimiento Préstamo del Frisco a las Sociedades - DSCLIQUIDACIONES </c:v>
                </c:pt>
                <c:pt idx="13">
                  <c:v>14. Seguimiento Préstamo del Frisco a las Sociedades - DGCDSOCIEDADES</c:v>
                </c:pt>
                <c:pt idx="14">
                  <c:v>15. Auditoría Interna de Gestión al Procedimiento de Desalojos y Cumplimiento De Resoluciones</c:v>
                </c:pt>
                <c:pt idx="15">
                  <c:v>16. Auditoría Interna de Gestión Infraestructura Tecnológica: Copias De Seguridad</c:v>
                </c:pt>
                <c:pt idx="16">
                  <c:v>17. Auditoría Política Comercial En Región Año 2021</c:v>
                </c:pt>
                <c:pt idx="17">
                  <c:v>18. Auditoría Ventas, Facturación Y Cartera 2018</c:v>
                </c:pt>
                <c:pt idx="18">
                  <c:v>19. Seguimiento Al Procedimiento Rom, Reparaciones, Obras Y Mantenimiento. Direcciones Territoriales</c:v>
                </c:pt>
              </c:strCache>
            </c:strRef>
          </c:cat>
          <c:val>
            <c:numRef>
              <c:f>Grafica!$C$2:$C$20</c:f>
              <c:numCache>
                <c:formatCode>General</c:formatCode>
                <c:ptCount val="19"/>
                <c:pt idx="0">
                  <c:v>25</c:v>
                </c:pt>
                <c:pt idx="1">
                  <c:v>3</c:v>
                </c:pt>
                <c:pt idx="2">
                  <c:v>2</c:v>
                </c:pt>
                <c:pt idx="3">
                  <c:v>10</c:v>
                </c:pt>
                <c:pt idx="4">
                  <c:v>33</c:v>
                </c:pt>
                <c:pt idx="5">
                  <c:v>4</c:v>
                </c:pt>
                <c:pt idx="6">
                  <c:v>8</c:v>
                </c:pt>
                <c:pt idx="7">
                  <c:v>3</c:v>
                </c:pt>
                <c:pt idx="8">
                  <c:v>5</c:v>
                </c:pt>
                <c:pt idx="9">
                  <c:v>4</c:v>
                </c:pt>
                <c:pt idx="10">
                  <c:v>8</c:v>
                </c:pt>
                <c:pt idx="11">
                  <c:v>4</c:v>
                </c:pt>
                <c:pt idx="12">
                  <c:v>3</c:v>
                </c:pt>
                <c:pt idx="13">
                  <c:v>14</c:v>
                </c:pt>
                <c:pt idx="14">
                  <c:v>12</c:v>
                </c:pt>
                <c:pt idx="15">
                  <c:v>7</c:v>
                </c:pt>
                <c:pt idx="16">
                  <c:v>7</c:v>
                </c:pt>
                <c:pt idx="17">
                  <c:v>7</c:v>
                </c:pt>
                <c:pt idx="18">
                  <c:v>28</c:v>
                </c:pt>
              </c:numCache>
            </c:numRef>
          </c:val>
          <c:extLst>
            <c:ext xmlns:c16="http://schemas.microsoft.com/office/drawing/2014/chart" uri="{C3380CC4-5D6E-409C-BE32-E72D297353CC}">
              <c16:uniqueId val="{00000001-AF3A-461B-8C98-50F5E2428850}"/>
            </c:ext>
          </c:extLst>
        </c:ser>
        <c:dLbls>
          <c:showLegendKey val="0"/>
          <c:showVal val="0"/>
          <c:showCatName val="0"/>
          <c:showSerName val="0"/>
          <c:showPercent val="0"/>
          <c:showBubbleSize val="0"/>
        </c:dLbls>
        <c:gapWidth val="182"/>
        <c:axId val="1395092255"/>
        <c:axId val="1395089855"/>
      </c:barChart>
      <c:catAx>
        <c:axId val="139509225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95089855"/>
        <c:crosses val="autoZero"/>
        <c:auto val="1"/>
        <c:lblAlgn val="ctr"/>
        <c:lblOffset val="100"/>
        <c:noMultiLvlLbl val="0"/>
      </c:catAx>
      <c:valAx>
        <c:axId val="139508985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9509225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5</xdr:col>
      <xdr:colOff>136070</xdr:colOff>
      <xdr:row>3</xdr:row>
      <xdr:rowOff>149651</xdr:rowOff>
    </xdr:from>
    <xdr:to>
      <xdr:col>6</xdr:col>
      <xdr:colOff>258535</xdr:colOff>
      <xdr:row>5</xdr:row>
      <xdr:rowOff>267677</xdr:rowOff>
    </xdr:to>
    <xdr:pic>
      <xdr:nvPicPr>
        <xdr:cNvPr id="3" name="Imagen 2">
          <a:extLst>
            <a:ext uri="{FF2B5EF4-FFF2-40B4-BE49-F238E27FC236}">
              <a16:creationId xmlns:a16="http://schemas.microsoft.com/office/drawing/2014/main" id="{C71411D9-F817-4010-10F2-7E52F59935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98570" y="632609"/>
          <a:ext cx="1772571" cy="10302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162624</xdr:colOff>
      <xdr:row>14</xdr:row>
      <xdr:rowOff>116159</xdr:rowOff>
    </xdr:from>
    <xdr:to>
      <xdr:col>10</xdr:col>
      <xdr:colOff>1254855</xdr:colOff>
      <xdr:row>21</xdr:row>
      <xdr:rowOff>134062</xdr:rowOff>
    </xdr:to>
    <xdr:pic>
      <xdr:nvPicPr>
        <xdr:cNvPr id="2" name="Imagen 1">
          <a:extLst>
            <a:ext uri="{FF2B5EF4-FFF2-40B4-BE49-F238E27FC236}">
              <a16:creationId xmlns:a16="http://schemas.microsoft.com/office/drawing/2014/main" id="{5AA25B3A-F258-7018-8A0D-C3AB920E77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0459" y="2938811"/>
          <a:ext cx="5297170" cy="159766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28574</xdr:colOff>
      <xdr:row>2</xdr:row>
      <xdr:rowOff>6</xdr:rowOff>
    </xdr:from>
    <xdr:to>
      <xdr:col>15</xdr:col>
      <xdr:colOff>66674</xdr:colOff>
      <xdr:row>36</xdr:row>
      <xdr:rowOff>11614</xdr:rowOff>
    </xdr:to>
    <xdr:graphicFrame macro="">
      <xdr:nvGraphicFramePr>
        <xdr:cNvPr id="2" name="Gráfico 1">
          <a:extLst>
            <a:ext uri="{FF2B5EF4-FFF2-40B4-BE49-F238E27FC236}">
              <a16:creationId xmlns:a16="http://schemas.microsoft.com/office/drawing/2014/main" id="{9BAEFD7A-08F2-9010-9FAF-16F68E542E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Equipo O.C.I" id="{AFE5EEE1-710C-4A8B-B0F3-F3433CB50690}" userId="Equipo O.C.I" providerId="None"/>
  <person displayName="Walter Mauricio Henao Cotacio" id="{A0F0A28E-1204-460F-BF6F-13DE4D5DB4F9}" userId="S::whenao@saesas.gov.co::ce8de171-f5ba-4a90-8dfa-9ceca7b3ca3d" providerId="AD"/>
  <person displayName="Carolina Aguilera Martinez" id="{8CC8CD61-D8F6-49A7-9F33-61572826399B}" userId="S::caguilera@saesas.gov.co::69e09d27-dc90-4701-9731-7484cc19925e"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P290" dT="2024-08-20T15:16:24.25" personId="{AFE5EEE1-710C-4A8B-B0F3-F3433CB50690}" id="{DD2F00F1-73DD-45D5-B2DA-C29EC350674A}">
    <text xml:space="preserve">No es clara si el control indicado se encuentra asociado a algún riesgo de la entidad. Se sugiere validar matriz de riesgos con la OIAC para establecer si corresponde y si existen ya riesgos asociados al proceso de aprobación de negocios </text>
  </threadedComment>
  <threadedComment ref="R306" dT="2024-08-21T15:03:14.06" personId="{A0F0A28E-1204-460F-BF6F-13DE4D5DB4F9}" id="{26F35BC1-C5BC-4750-8E86-81732810AA6A}">
    <text>Una vez entre en vigencia el nuevo contrato ROM para la Territorial Sur.</text>
  </threadedComment>
  <threadedComment ref="R310" dT="2024-08-21T15:03:14.06" personId="{A0F0A28E-1204-460F-BF6F-13DE4D5DB4F9}" id="{2290BF77-79D6-41EC-87D6-06F58C439FD2}">
    <text>Una vez entre en vigencia el nuevo contrato ROM para la Territorial Sur.</text>
  </threadedComment>
  <threadedComment ref="R311" dT="2024-08-21T15:03:14.06" personId="{A0F0A28E-1204-460F-BF6F-13DE4D5DB4F9}" id="{EC9B35A2-DC3B-448E-A187-E34B0DA3809C}">
    <text>Una vez entre en vigencia el nuevo contrato ROM para la Territorial Sur.</text>
  </threadedComment>
  <threadedComment ref="R319" dT="2024-08-21T15:03:14.06" personId="{A0F0A28E-1204-460F-BF6F-13DE4D5DB4F9}" id="{27414EED-3B67-45C0-8438-F9CBF6FB083F}">
    <text>Una vez entre en vigencia el nuevo contrato ROM para la Territorial Sur.</text>
  </threadedComment>
</ThreadedComments>
</file>

<file path=xl/threadedComments/threadedComment2.xml><?xml version="1.0" encoding="utf-8"?>
<ThreadedComments xmlns="http://schemas.microsoft.com/office/spreadsheetml/2018/threadedcomments" xmlns:x="http://schemas.openxmlformats.org/spreadsheetml/2006/main">
  <threadedComment ref="P286" dT="2024-08-20T15:16:24.25" personId="{AFE5EEE1-710C-4A8B-B0F3-F3433CB50690}" id="{6655BAC9-3A76-4BA1-89BD-C0E08A505349}">
    <text xml:space="preserve">No es clara si el control indicado se encuentra asociado a algún riesgo de la entidad. Se sugiere validar matriz de riesgos con la OIAC para establecer si corresponde y si existen ya riesgos asociados al proceso de aprobación de negocios </text>
  </threadedComment>
  <threadedComment ref="R302" dT="2024-08-21T15:03:14.06" personId="{A0F0A28E-1204-460F-BF6F-13DE4D5DB4F9}" id="{85D6738B-02F5-4A2E-8D15-0C0BEEA93BA8}">
    <text>Una vez entre en vigencia el nuevo contrato ROM para la Territorial Sur.</text>
  </threadedComment>
  <threadedComment ref="R306" dT="2024-08-21T15:03:14.06" personId="{A0F0A28E-1204-460F-BF6F-13DE4D5DB4F9}" id="{C2913C72-D1C0-4213-AF60-42CD754EC2EF}">
    <text>Una vez entre en vigencia el nuevo contrato ROM para la Territorial Sur.</text>
  </threadedComment>
  <threadedComment ref="R307" dT="2024-08-21T15:03:14.06" personId="{A0F0A28E-1204-460F-BF6F-13DE4D5DB4F9}" id="{A49A8403-1344-4B0F-A255-28197A5F1E22}">
    <text>Una vez entre en vigencia el nuevo contrato ROM para la Territorial Sur.</text>
  </threadedComment>
  <threadedComment ref="R315" dT="2024-08-21T15:03:14.06" personId="{A0F0A28E-1204-460F-BF6F-13DE4D5DB4F9}" id="{C848B591-194D-43F0-B558-F42E82B276E5}">
    <text>Una vez entre en vigencia el nuevo contrato ROM para la Territorial Sur.</text>
  </threadedComment>
</ThreadedComments>
</file>

<file path=xl/threadedComments/threadedComment3.xml><?xml version="1.0" encoding="utf-8"?>
<ThreadedComments xmlns="http://schemas.microsoft.com/office/spreadsheetml/2018/threadedcomments" xmlns:x="http://schemas.openxmlformats.org/spreadsheetml/2006/main">
  <threadedComment ref="S118" dT="2025-09-29T19:49:58.23" personId="{8CC8CD61-D8F6-49A7-9F33-61572826399B}" id="{8C211BE0-E5D9-414B-9E5E-23D685F4CDAD}">
    <text>Tener en cuenta al momento de reformular Plan de Mejoramiento Interno, establecer fecha de cierre</text>
  </threadedComment>
  <threadedComment ref="P286" dT="2024-08-20T15:16:24.25" personId="{AFE5EEE1-710C-4A8B-B0F3-F3433CB50690}" id="{A1D4F235-B0CF-4050-80E2-4275CC6C266F}">
    <text xml:space="preserve">No es clara si el control indicado se encuentra asociado a algún riesgo de la entidad. Se sugiere validar matriz de riesgos con la OIAC para establecer si corresponde y si existen ya riesgos asociados al proceso de aprobación de negocios </text>
  </threadedComment>
  <threadedComment ref="R302" dT="2024-08-21T15:03:14.06" personId="{A0F0A28E-1204-460F-BF6F-13DE4D5DB4F9}" id="{A34E125D-7218-4F48-98F4-C7BCDFB0E2D9}">
    <text>Una vez entre en vigencia el nuevo contrato ROM para la Territorial Sur.</text>
  </threadedComment>
  <threadedComment ref="R306" dT="2024-08-21T15:03:14.06" personId="{A0F0A28E-1204-460F-BF6F-13DE4D5DB4F9}" id="{546403BB-0481-4D07-9281-F4BF909762E0}">
    <text>Una vez entre en vigencia el nuevo contrato ROM para la Territorial Sur.</text>
  </threadedComment>
  <threadedComment ref="R307" dT="2024-08-21T15:03:14.06" personId="{A0F0A28E-1204-460F-BF6F-13DE4D5DB4F9}" id="{AF4F264D-077B-442C-8995-D11A664FAEC5}">
    <text>Una vez entre en vigencia el nuevo contrato ROM para la Territorial Sur.</text>
  </threadedComment>
  <threadedComment ref="R315" dT="2024-08-21T15:03:14.06" personId="{A0F0A28E-1204-460F-BF6F-13DE4D5DB4F9}" id="{CCC565B4-1328-4BBC-A38D-89B1F8392CC1}">
    <text>Una vez entre en vigencia el nuevo contrato ROM para la Territorial Sur.</text>
  </threadedComment>
</ThreadedComment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file:///C:\Users\caguilera\AppData\Local\Microsoft\Users\barboleda\AppData\Local\Microsoft\Windows\INetCache\Content.Outlook\AppData\Local\Microsoft\Windows\INetCache\Content.Outlook\SEGUIMIENTO%20COMIT&#201;%20REGIONAL"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file:///C:\Users\caguilera\AppData\Local\Microsoft\Users\barboleda\AppData\Local\Microsoft\Windows\INetCache\Content.Outlook\AppData\Local\Microsoft\Windows\INetCache\Content.Outlook\SEGUIMIENTO%20COMIT&#201;%20REGIONAL" TargetMode="External"/><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3.bin"/><Relationship Id="rId1" Type="http://schemas.openxmlformats.org/officeDocument/2006/relationships/hyperlink" Target="file:///C:\Users\caguilera\AppData\Local\Microsoft\Users\barboleda\AppData\Local\Microsoft\Windows\INetCache\Content.Outlook\AppData\Local\Microsoft\Windows\INetCache\Content.Outlook\SEGUIMIENTO%20COMIT&#201;%20REGIONAL" TargetMode="External"/><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5A36A-8251-40BB-A471-1FF8EF7C457B}">
  <dimension ref="A1:C10"/>
  <sheetViews>
    <sheetView workbookViewId="0">
      <selection activeCell="C13" sqref="C13"/>
    </sheetView>
  </sheetViews>
  <sheetFormatPr baseColWidth="10" defaultColWidth="11.42578125" defaultRowHeight="15" x14ac:dyDescent="0.25"/>
  <cols>
    <col min="1" max="1" width="47.42578125" customWidth="1"/>
    <col min="2" max="2" width="18" customWidth="1"/>
    <col min="3" max="3" width="13.85546875" customWidth="1"/>
  </cols>
  <sheetData>
    <row r="1" spans="1:3" x14ac:dyDescent="0.25">
      <c r="A1" s="19" t="s">
        <v>0</v>
      </c>
      <c r="B1" s="19" t="s">
        <v>1</v>
      </c>
      <c r="C1" s="19" t="s">
        <v>2</v>
      </c>
    </row>
    <row r="2" spans="1:3" x14ac:dyDescent="0.25">
      <c r="A2" t="s">
        <v>3</v>
      </c>
      <c r="B2" t="s">
        <v>4</v>
      </c>
      <c r="C2" t="s">
        <v>5</v>
      </c>
    </row>
    <row r="3" spans="1:3" x14ac:dyDescent="0.25">
      <c r="A3" t="s">
        <v>6</v>
      </c>
      <c r="B3" t="s">
        <v>7</v>
      </c>
      <c r="C3" t="s">
        <v>8</v>
      </c>
    </row>
    <row r="4" spans="1:3" x14ac:dyDescent="0.25">
      <c r="A4" t="s">
        <v>9</v>
      </c>
      <c r="B4" t="s">
        <v>10</v>
      </c>
    </row>
    <row r="5" spans="1:3" x14ac:dyDescent="0.25">
      <c r="A5" t="s">
        <v>11</v>
      </c>
    </row>
    <row r="6" spans="1:3" x14ac:dyDescent="0.25">
      <c r="A6" t="s">
        <v>12</v>
      </c>
    </row>
    <row r="7" spans="1:3" x14ac:dyDescent="0.25">
      <c r="A7" t="s">
        <v>13</v>
      </c>
    </row>
    <row r="8" spans="1:3" x14ac:dyDescent="0.25">
      <c r="A8" t="s">
        <v>14</v>
      </c>
    </row>
    <row r="9" spans="1:3" x14ac:dyDescent="0.25">
      <c r="A9" t="s">
        <v>15</v>
      </c>
    </row>
    <row r="10" spans="1:3" x14ac:dyDescent="0.25">
      <c r="A10" t="s">
        <v>16</v>
      </c>
    </row>
  </sheetData>
  <sheetProtection algorithmName="SHA-512" hashValue="CVW02douo9zFcGISFQHoAGBbtjdwB+9wEODv6TMEyD0m4X2YPvKqMe3s8yAEZDBKwuGUuT+8DXpHaaNqpsidUQ==" saltValue="2kn0Wd5EVb5M7OlNoZYW1Q=="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41"/>
  <sheetViews>
    <sheetView topLeftCell="O4" zoomScale="71" zoomScaleNormal="71" workbookViewId="0">
      <pane ySplit="5" topLeftCell="A48" activePane="bottomLeft" state="frozen"/>
      <selection activeCell="A4" sqref="A4"/>
      <selection pane="bottomLeft" activeCell="Q48" sqref="Q48"/>
    </sheetView>
  </sheetViews>
  <sheetFormatPr baseColWidth="10" defaultColWidth="11.42578125" defaultRowHeight="12.75" x14ac:dyDescent="0.2"/>
  <cols>
    <col min="1" max="1" width="14.28515625" style="8" customWidth="1"/>
    <col min="2" max="2" width="11.42578125" style="167"/>
    <col min="3" max="3" width="15.28515625" style="151" customWidth="1"/>
    <col min="4" max="4" width="25.42578125" style="151" customWidth="1"/>
    <col min="5" max="5" width="7.85546875" style="8" customWidth="1"/>
    <col min="6" max="6" width="24.7109375" style="8" customWidth="1"/>
    <col min="7" max="7" width="18.140625" style="16" customWidth="1"/>
    <col min="8" max="8" width="16.7109375" style="17" customWidth="1"/>
    <col min="9" max="9" width="44.28515625" style="8" customWidth="1"/>
    <col min="10" max="12" width="5.7109375" style="8" customWidth="1"/>
    <col min="13" max="13" width="18.140625" style="8" customWidth="1"/>
    <col min="14" max="14" width="63.28515625" style="8" customWidth="1"/>
    <col min="15" max="15" width="31.5703125" style="24" customWidth="1"/>
    <col min="16" max="16" width="67.28515625" style="8" bestFit="1" customWidth="1"/>
    <col min="17" max="17" width="35.5703125" style="8" customWidth="1"/>
    <col min="18" max="18" width="14.28515625" style="8" customWidth="1"/>
    <col min="19" max="19" width="15.85546875" style="8" customWidth="1"/>
    <col min="20" max="20" width="20.5703125" style="8" customWidth="1"/>
    <col min="21" max="21" width="17.85546875" style="8" customWidth="1"/>
    <col min="22" max="22" width="71.5703125" style="8" customWidth="1"/>
    <col min="23" max="23" width="25.5703125" style="8" customWidth="1"/>
    <col min="24" max="24" width="19.140625" style="8" customWidth="1"/>
    <col min="25" max="25" width="7.85546875" style="8" customWidth="1"/>
    <col min="26" max="26" width="7.5703125" style="8" customWidth="1"/>
    <col min="27" max="27" width="6.5703125" style="8" customWidth="1"/>
    <col min="28" max="16384" width="11.42578125" style="8"/>
  </cols>
  <sheetData>
    <row r="1" spans="1:28" x14ac:dyDescent="0.2">
      <c r="O1" s="49"/>
    </row>
    <row r="2" spans="1:28" x14ac:dyDescent="0.2">
      <c r="E2" s="624"/>
      <c r="F2" s="625"/>
      <c r="G2" s="9"/>
      <c r="H2" s="10"/>
      <c r="I2" s="11"/>
      <c r="J2" s="11"/>
      <c r="O2" s="49"/>
    </row>
    <row r="3" spans="1:28" x14ac:dyDescent="0.2">
      <c r="E3" s="624"/>
      <c r="F3" s="625"/>
      <c r="G3" s="9"/>
      <c r="H3" s="10"/>
      <c r="I3" s="11"/>
      <c r="J3" s="11"/>
      <c r="O3" s="49"/>
    </row>
    <row r="4" spans="1:28" ht="36" customHeight="1" x14ac:dyDescent="0.2">
      <c r="E4" s="623"/>
      <c r="F4" s="623"/>
      <c r="G4" s="623"/>
      <c r="H4" s="641" t="s">
        <v>17</v>
      </c>
      <c r="I4" s="642"/>
      <c r="J4" s="642"/>
      <c r="K4" s="642"/>
      <c r="L4" s="642"/>
      <c r="M4" s="642"/>
      <c r="N4" s="642"/>
      <c r="O4" s="642"/>
      <c r="P4" s="642"/>
      <c r="Q4" s="642"/>
      <c r="R4" s="642"/>
      <c r="S4" s="642"/>
      <c r="T4" s="642"/>
      <c r="U4" s="642"/>
      <c r="V4" s="643"/>
      <c r="W4" s="632" t="s">
        <v>18</v>
      </c>
      <c r="X4" s="633"/>
      <c r="Y4" s="633"/>
      <c r="Z4" s="633"/>
      <c r="AA4" s="634"/>
    </row>
    <row r="5" spans="1:28" ht="36" customHeight="1" x14ac:dyDescent="0.2">
      <c r="E5" s="623"/>
      <c r="F5" s="623"/>
      <c r="G5" s="623"/>
      <c r="H5" s="644"/>
      <c r="I5" s="645"/>
      <c r="J5" s="645"/>
      <c r="K5" s="645"/>
      <c r="L5" s="645"/>
      <c r="M5" s="645"/>
      <c r="N5" s="645"/>
      <c r="O5" s="645"/>
      <c r="P5" s="645"/>
      <c r="Q5" s="645"/>
      <c r="R5" s="645"/>
      <c r="S5" s="645"/>
      <c r="T5" s="645"/>
      <c r="U5" s="645"/>
      <c r="V5" s="646"/>
      <c r="W5" s="635"/>
      <c r="X5" s="636"/>
      <c r="Y5" s="636"/>
      <c r="Z5" s="636"/>
      <c r="AA5" s="637"/>
    </row>
    <row r="6" spans="1:28" ht="36" customHeight="1" x14ac:dyDescent="0.2">
      <c r="E6" s="623"/>
      <c r="F6" s="623"/>
      <c r="G6" s="623"/>
      <c r="H6" s="647"/>
      <c r="I6" s="648"/>
      <c r="J6" s="648"/>
      <c r="K6" s="648"/>
      <c r="L6" s="648"/>
      <c r="M6" s="648"/>
      <c r="N6" s="648"/>
      <c r="O6" s="648"/>
      <c r="P6" s="648"/>
      <c r="Q6" s="648"/>
      <c r="R6" s="648"/>
      <c r="S6" s="648"/>
      <c r="T6" s="648"/>
      <c r="U6" s="648"/>
      <c r="V6" s="649"/>
      <c r="W6" s="638"/>
      <c r="X6" s="639"/>
      <c r="Y6" s="639"/>
      <c r="Z6" s="639"/>
      <c r="AA6" s="640"/>
    </row>
    <row r="7" spans="1:28" ht="28.5" customHeight="1" x14ac:dyDescent="0.2">
      <c r="A7" s="618" t="s">
        <v>1619</v>
      </c>
      <c r="B7" s="620" t="s">
        <v>19</v>
      </c>
      <c r="C7" s="620" t="s">
        <v>20</v>
      </c>
      <c r="D7" s="620" t="s">
        <v>21</v>
      </c>
      <c r="E7" s="650" t="s">
        <v>22</v>
      </c>
      <c r="F7" s="652" t="s">
        <v>23</v>
      </c>
      <c r="G7" s="652" t="s">
        <v>24</v>
      </c>
      <c r="H7" s="654" t="s">
        <v>25</v>
      </c>
      <c r="I7" s="652" t="s">
        <v>26</v>
      </c>
      <c r="J7" s="628" t="s">
        <v>27</v>
      </c>
      <c r="K7" s="628"/>
      <c r="L7" s="628"/>
      <c r="M7" s="629" t="s">
        <v>28</v>
      </c>
      <c r="N7" s="630"/>
      <c r="O7" s="630"/>
      <c r="P7" s="630"/>
      <c r="Q7" s="630"/>
      <c r="R7" s="630"/>
      <c r="S7" s="630"/>
      <c r="T7" s="631"/>
      <c r="U7" s="622" t="s">
        <v>29</v>
      </c>
      <c r="V7" s="622"/>
      <c r="W7" s="622"/>
      <c r="X7" s="622"/>
      <c r="Y7" s="626" t="s">
        <v>30</v>
      </c>
      <c r="Z7" s="626"/>
      <c r="AA7" s="627"/>
      <c r="AB7" s="621"/>
    </row>
    <row r="8" spans="1:28" s="14" customFormat="1" ht="47.25" customHeight="1" x14ac:dyDescent="0.2">
      <c r="A8" s="619"/>
      <c r="B8" s="620"/>
      <c r="C8" s="620"/>
      <c r="D8" s="620"/>
      <c r="E8" s="651"/>
      <c r="F8" s="653"/>
      <c r="G8" s="653"/>
      <c r="H8" s="655"/>
      <c r="I8" s="653"/>
      <c r="J8" s="18" t="s">
        <v>31</v>
      </c>
      <c r="K8" s="18" t="s">
        <v>32</v>
      </c>
      <c r="L8" s="18" t="s">
        <v>33</v>
      </c>
      <c r="M8" s="18" t="s">
        <v>34</v>
      </c>
      <c r="N8" s="18" t="s">
        <v>35</v>
      </c>
      <c r="O8" s="233" t="s">
        <v>36</v>
      </c>
      <c r="P8" s="18" t="s">
        <v>37</v>
      </c>
      <c r="Q8" s="18" t="s">
        <v>38</v>
      </c>
      <c r="R8" s="18" t="s">
        <v>39</v>
      </c>
      <c r="S8" s="18" t="s">
        <v>40</v>
      </c>
      <c r="T8" s="18" t="s">
        <v>41</v>
      </c>
      <c r="U8" s="13" t="s">
        <v>42</v>
      </c>
      <c r="V8" s="13" t="s">
        <v>43</v>
      </c>
      <c r="W8" s="13" t="s">
        <v>44</v>
      </c>
      <c r="X8" s="13" t="s">
        <v>45</v>
      </c>
      <c r="Y8" s="13" t="s">
        <v>46</v>
      </c>
      <c r="Z8" s="12" t="s">
        <v>47</v>
      </c>
      <c r="AA8" s="12" t="s">
        <v>31</v>
      </c>
      <c r="AB8" s="621"/>
    </row>
    <row r="9" spans="1:28" ht="409.5" x14ac:dyDescent="0.2">
      <c r="A9" s="377">
        <v>1</v>
      </c>
      <c r="B9" s="168" t="s">
        <v>1652</v>
      </c>
      <c r="C9" s="15">
        <v>2021</v>
      </c>
      <c r="D9" s="288" t="s">
        <v>98</v>
      </c>
      <c r="E9" s="29" t="s">
        <v>927</v>
      </c>
      <c r="F9" s="30" t="s">
        <v>1992</v>
      </c>
      <c r="G9" s="31" t="s">
        <v>92</v>
      </c>
      <c r="H9" s="32">
        <v>44546</v>
      </c>
      <c r="I9" s="33" t="s">
        <v>93</v>
      </c>
      <c r="J9" s="34"/>
      <c r="K9" s="35" t="s">
        <v>94</v>
      </c>
      <c r="L9" s="35"/>
      <c r="M9" s="35" t="s">
        <v>95</v>
      </c>
      <c r="N9" s="36" t="s">
        <v>96</v>
      </c>
      <c r="O9" s="234"/>
      <c r="P9" s="37" t="s">
        <v>97</v>
      </c>
      <c r="Q9" s="38" t="s">
        <v>98</v>
      </c>
      <c r="R9" s="39">
        <v>44621</v>
      </c>
      <c r="S9" s="40">
        <v>45838</v>
      </c>
      <c r="T9" s="39" t="s">
        <v>99</v>
      </c>
      <c r="U9" s="41">
        <v>45518</v>
      </c>
      <c r="V9" s="38" t="s">
        <v>100</v>
      </c>
      <c r="W9" s="41" t="s">
        <v>101</v>
      </c>
      <c r="X9" s="41" t="s">
        <v>101</v>
      </c>
      <c r="Y9" s="42"/>
      <c r="Z9" s="42" t="s">
        <v>94</v>
      </c>
      <c r="AA9" s="43"/>
    </row>
    <row r="10" spans="1:28" ht="231" x14ac:dyDescent="0.2">
      <c r="A10" s="377">
        <v>1</v>
      </c>
      <c r="B10" s="168" t="s">
        <v>1653</v>
      </c>
      <c r="C10" s="15">
        <v>2021</v>
      </c>
      <c r="D10" s="288" t="s">
        <v>98</v>
      </c>
      <c r="E10" s="29" t="s">
        <v>859</v>
      </c>
      <c r="F10" s="30" t="s">
        <v>1992</v>
      </c>
      <c r="G10" s="31" t="s">
        <v>92</v>
      </c>
      <c r="H10" s="32">
        <v>44546</v>
      </c>
      <c r="I10" s="44" t="s">
        <v>102</v>
      </c>
      <c r="J10" s="31"/>
      <c r="K10" s="29" t="s">
        <v>94</v>
      </c>
      <c r="L10" s="29"/>
      <c r="M10" s="29" t="s">
        <v>95</v>
      </c>
      <c r="N10" s="45" t="s">
        <v>103</v>
      </c>
      <c r="O10" s="234"/>
      <c r="P10" s="37" t="s">
        <v>104</v>
      </c>
      <c r="Q10" s="38" t="s">
        <v>98</v>
      </c>
      <c r="R10" s="39">
        <v>44621</v>
      </c>
      <c r="S10" s="41">
        <v>45291</v>
      </c>
      <c r="T10" s="39" t="s">
        <v>105</v>
      </c>
      <c r="U10" s="41">
        <v>45518</v>
      </c>
      <c r="V10" s="38" t="s">
        <v>106</v>
      </c>
      <c r="W10" s="41" t="s">
        <v>107</v>
      </c>
      <c r="X10" s="41" t="s">
        <v>107</v>
      </c>
      <c r="Y10" s="42"/>
      <c r="Z10" s="42"/>
      <c r="AA10" s="42" t="s">
        <v>94</v>
      </c>
    </row>
    <row r="11" spans="1:28" ht="280.5" x14ac:dyDescent="0.2">
      <c r="A11" s="377">
        <v>1</v>
      </c>
      <c r="B11" s="168" t="s">
        <v>1654</v>
      </c>
      <c r="C11" s="15">
        <v>2021</v>
      </c>
      <c r="D11" s="288" t="s">
        <v>98</v>
      </c>
      <c r="E11" s="29" t="s">
        <v>955</v>
      </c>
      <c r="F11" s="30" t="s">
        <v>1992</v>
      </c>
      <c r="G11" s="31" t="s">
        <v>92</v>
      </c>
      <c r="H11" s="32">
        <v>44546</v>
      </c>
      <c r="I11" s="44" t="s">
        <v>108</v>
      </c>
      <c r="J11" s="29"/>
      <c r="K11" s="29" t="s">
        <v>94</v>
      </c>
      <c r="L11" s="29"/>
      <c r="M11" s="29" t="s">
        <v>95</v>
      </c>
      <c r="N11" s="45" t="s">
        <v>109</v>
      </c>
      <c r="O11" s="234"/>
      <c r="P11" s="37" t="s">
        <v>97</v>
      </c>
      <c r="Q11" s="38" t="s">
        <v>98</v>
      </c>
      <c r="R11" s="39">
        <v>44621</v>
      </c>
      <c r="S11" s="40">
        <v>45838</v>
      </c>
      <c r="T11" s="39" t="s">
        <v>99</v>
      </c>
      <c r="U11" s="41">
        <v>45883</v>
      </c>
      <c r="V11" s="38" t="s">
        <v>110</v>
      </c>
      <c r="W11" s="41" t="s">
        <v>101</v>
      </c>
      <c r="X11" s="41" t="s">
        <v>101</v>
      </c>
      <c r="Y11" s="42"/>
      <c r="Z11" s="42" t="s">
        <v>94</v>
      </c>
      <c r="AA11" s="43"/>
    </row>
    <row r="12" spans="1:28" ht="214.5" x14ac:dyDescent="0.2">
      <c r="A12" s="377">
        <v>1</v>
      </c>
      <c r="B12" s="168" t="s">
        <v>1655</v>
      </c>
      <c r="C12" s="15">
        <v>2021</v>
      </c>
      <c r="D12" s="288" t="s">
        <v>112</v>
      </c>
      <c r="E12" s="29" t="s">
        <v>955</v>
      </c>
      <c r="F12" s="30" t="s">
        <v>1992</v>
      </c>
      <c r="G12" s="31" t="s">
        <v>92</v>
      </c>
      <c r="H12" s="32">
        <v>44546</v>
      </c>
      <c r="I12" s="44" t="s">
        <v>108</v>
      </c>
      <c r="J12" s="29"/>
      <c r="K12" s="29" t="s">
        <v>94</v>
      </c>
      <c r="L12" s="29"/>
      <c r="M12" s="29" t="s">
        <v>95</v>
      </c>
      <c r="N12" s="31" t="s">
        <v>111</v>
      </c>
      <c r="O12" s="234"/>
      <c r="P12" s="37" t="s">
        <v>115</v>
      </c>
      <c r="Q12" s="38" t="s">
        <v>112</v>
      </c>
      <c r="R12" s="46">
        <v>44576</v>
      </c>
      <c r="S12" s="47">
        <v>45838</v>
      </c>
      <c r="T12" s="39" t="s">
        <v>113</v>
      </c>
      <c r="U12" s="41">
        <v>45883</v>
      </c>
      <c r="V12" s="38" t="s">
        <v>114</v>
      </c>
      <c r="W12" s="41" t="s">
        <v>101</v>
      </c>
      <c r="X12" s="41" t="s">
        <v>101</v>
      </c>
      <c r="Y12" s="42"/>
      <c r="Z12" s="42" t="s">
        <v>94</v>
      </c>
      <c r="AA12" s="48"/>
    </row>
    <row r="13" spans="1:28" ht="214.5" x14ac:dyDescent="0.2">
      <c r="A13" s="377">
        <v>1</v>
      </c>
      <c r="B13" s="168" t="s">
        <v>1656</v>
      </c>
      <c r="C13" s="15">
        <v>2021</v>
      </c>
      <c r="D13" s="288" t="s">
        <v>112</v>
      </c>
      <c r="E13" s="29" t="s">
        <v>955</v>
      </c>
      <c r="F13" s="30" t="s">
        <v>1992</v>
      </c>
      <c r="G13" s="31" t="s">
        <v>92</v>
      </c>
      <c r="H13" s="32">
        <v>44546</v>
      </c>
      <c r="I13" s="44" t="s">
        <v>108</v>
      </c>
      <c r="J13" s="29"/>
      <c r="K13" s="29" t="s">
        <v>94</v>
      </c>
      <c r="L13" s="29"/>
      <c r="M13" s="29" t="s">
        <v>95</v>
      </c>
      <c r="N13" s="31" t="s">
        <v>111</v>
      </c>
      <c r="O13" s="234"/>
      <c r="P13" s="37" t="s">
        <v>116</v>
      </c>
      <c r="Q13" s="38" t="s">
        <v>112</v>
      </c>
      <c r="R13" s="46">
        <v>44576</v>
      </c>
      <c r="S13" s="47">
        <v>45838</v>
      </c>
      <c r="T13" s="39" t="s">
        <v>113</v>
      </c>
      <c r="U13" s="41">
        <v>45883</v>
      </c>
      <c r="V13" s="38" t="s">
        <v>114</v>
      </c>
      <c r="W13" s="41" t="s">
        <v>101</v>
      </c>
      <c r="X13" s="41" t="s">
        <v>101</v>
      </c>
      <c r="Y13" s="42"/>
      <c r="Z13" s="42" t="s">
        <v>94</v>
      </c>
      <c r="AA13" s="48"/>
    </row>
    <row r="14" spans="1:28" ht="214.5" x14ac:dyDescent="0.2">
      <c r="A14" s="377">
        <v>1</v>
      </c>
      <c r="B14" s="168" t="s">
        <v>1657</v>
      </c>
      <c r="C14" s="15">
        <v>2021</v>
      </c>
      <c r="D14" s="288" t="s">
        <v>112</v>
      </c>
      <c r="E14" s="29" t="s">
        <v>955</v>
      </c>
      <c r="F14" s="30" t="s">
        <v>1992</v>
      </c>
      <c r="G14" s="31" t="s">
        <v>92</v>
      </c>
      <c r="H14" s="32">
        <v>44546</v>
      </c>
      <c r="I14" s="44" t="s">
        <v>108</v>
      </c>
      <c r="J14" s="29"/>
      <c r="K14" s="29" t="s">
        <v>94</v>
      </c>
      <c r="L14" s="29"/>
      <c r="M14" s="29" t="s">
        <v>95</v>
      </c>
      <c r="N14" s="31" t="s">
        <v>111</v>
      </c>
      <c r="O14" s="234"/>
      <c r="P14" s="37" t="s">
        <v>117</v>
      </c>
      <c r="Q14" s="38" t="s">
        <v>112</v>
      </c>
      <c r="R14" s="46">
        <v>44576</v>
      </c>
      <c r="S14" s="47">
        <v>45838</v>
      </c>
      <c r="T14" s="39" t="s">
        <v>113</v>
      </c>
      <c r="U14" s="41">
        <v>45883</v>
      </c>
      <c r="V14" s="38" t="s">
        <v>114</v>
      </c>
      <c r="W14" s="41" t="s">
        <v>101</v>
      </c>
      <c r="X14" s="41" t="s">
        <v>101</v>
      </c>
      <c r="Y14" s="42"/>
      <c r="Z14" s="42" t="s">
        <v>94</v>
      </c>
      <c r="AA14" s="48"/>
    </row>
    <row r="15" spans="1:28" ht="214.5" x14ac:dyDescent="0.2">
      <c r="A15" s="377">
        <v>1</v>
      </c>
      <c r="B15" s="168" t="s">
        <v>1658</v>
      </c>
      <c r="C15" s="15">
        <v>2021</v>
      </c>
      <c r="D15" s="288" t="s">
        <v>112</v>
      </c>
      <c r="E15" s="29" t="s">
        <v>955</v>
      </c>
      <c r="F15" s="30" t="s">
        <v>1992</v>
      </c>
      <c r="G15" s="31" t="s">
        <v>92</v>
      </c>
      <c r="H15" s="32">
        <v>44546</v>
      </c>
      <c r="I15" s="44" t="s">
        <v>108</v>
      </c>
      <c r="J15" s="29"/>
      <c r="K15" s="29" t="s">
        <v>94</v>
      </c>
      <c r="L15" s="29"/>
      <c r="M15" s="29" t="s">
        <v>95</v>
      </c>
      <c r="N15" s="31" t="s">
        <v>111</v>
      </c>
      <c r="O15" s="234"/>
      <c r="P15" s="37" t="s">
        <v>118</v>
      </c>
      <c r="Q15" s="38" t="s">
        <v>112</v>
      </c>
      <c r="R15" s="46">
        <v>44576</v>
      </c>
      <c r="S15" s="47">
        <v>45838</v>
      </c>
      <c r="T15" s="39" t="s">
        <v>113</v>
      </c>
      <c r="U15" s="41">
        <v>45883</v>
      </c>
      <c r="V15" s="38" t="s">
        <v>114</v>
      </c>
      <c r="W15" s="41" t="s">
        <v>101</v>
      </c>
      <c r="X15" s="41" t="s">
        <v>101</v>
      </c>
      <c r="Y15" s="42"/>
      <c r="Z15" s="42" t="s">
        <v>94</v>
      </c>
      <c r="AA15" s="48"/>
    </row>
    <row r="16" spans="1:28" ht="297" x14ac:dyDescent="0.2">
      <c r="A16" s="377">
        <v>1</v>
      </c>
      <c r="B16" s="168" t="s">
        <v>1659</v>
      </c>
      <c r="C16" s="15">
        <v>2021</v>
      </c>
      <c r="D16" s="288" t="s">
        <v>98</v>
      </c>
      <c r="E16" s="29" t="s">
        <v>892</v>
      </c>
      <c r="F16" s="30" t="s">
        <v>1992</v>
      </c>
      <c r="G16" s="31" t="s">
        <v>92</v>
      </c>
      <c r="H16" s="32">
        <v>44546</v>
      </c>
      <c r="I16" s="44" t="s">
        <v>119</v>
      </c>
      <c r="J16" s="29"/>
      <c r="K16" s="29" t="s">
        <v>94</v>
      </c>
      <c r="L16" s="29"/>
      <c r="M16" s="29" t="s">
        <v>95</v>
      </c>
      <c r="N16" s="31" t="s">
        <v>120</v>
      </c>
      <c r="O16" s="234"/>
      <c r="P16" s="44" t="s">
        <v>122</v>
      </c>
      <c r="Q16" s="38" t="s">
        <v>98</v>
      </c>
      <c r="R16" s="46">
        <v>44652</v>
      </c>
      <c r="S16" s="47">
        <v>45838</v>
      </c>
      <c r="T16" s="39" t="s">
        <v>124</v>
      </c>
      <c r="U16" s="41">
        <v>45517</v>
      </c>
      <c r="V16" s="38" t="s">
        <v>121</v>
      </c>
      <c r="W16" s="41" t="s">
        <v>101</v>
      </c>
      <c r="X16" s="41" t="s">
        <v>101</v>
      </c>
      <c r="Y16" s="42"/>
      <c r="Z16" s="42" t="s">
        <v>94</v>
      </c>
      <c r="AA16" s="48"/>
      <c r="AB16" s="207"/>
    </row>
    <row r="17" spans="1:28" ht="297" x14ac:dyDescent="0.2">
      <c r="A17" s="377">
        <v>1</v>
      </c>
      <c r="B17" s="168" t="s">
        <v>1660</v>
      </c>
      <c r="C17" s="15">
        <v>2021</v>
      </c>
      <c r="D17" s="288" t="s">
        <v>98</v>
      </c>
      <c r="E17" s="29" t="s">
        <v>892</v>
      </c>
      <c r="F17" s="30" t="s">
        <v>1992</v>
      </c>
      <c r="G17" s="31" t="s">
        <v>92</v>
      </c>
      <c r="H17" s="32">
        <v>44546</v>
      </c>
      <c r="I17" s="44" t="s">
        <v>119</v>
      </c>
      <c r="J17" s="29"/>
      <c r="K17" s="29" t="s">
        <v>94</v>
      </c>
      <c r="L17" s="29"/>
      <c r="M17" s="29" t="s">
        <v>95</v>
      </c>
      <c r="N17" s="31" t="s">
        <v>120</v>
      </c>
      <c r="O17" s="234"/>
      <c r="P17" s="44" t="s">
        <v>123</v>
      </c>
      <c r="Q17" s="38" t="s">
        <v>98</v>
      </c>
      <c r="R17" s="46">
        <v>44652</v>
      </c>
      <c r="S17" s="47">
        <v>45838</v>
      </c>
      <c r="T17" s="39" t="s">
        <v>125</v>
      </c>
      <c r="U17" s="41">
        <v>45517</v>
      </c>
      <c r="V17" s="38" t="s">
        <v>121</v>
      </c>
      <c r="W17" s="41" t="s">
        <v>101</v>
      </c>
      <c r="X17" s="41" t="s">
        <v>101</v>
      </c>
      <c r="Y17" s="42"/>
      <c r="Z17" s="42" t="s">
        <v>94</v>
      </c>
      <c r="AA17" s="48"/>
    </row>
    <row r="18" spans="1:28" ht="115.5" x14ac:dyDescent="0.2">
      <c r="A18" s="377">
        <v>1</v>
      </c>
      <c r="B18" s="168" t="s">
        <v>1661</v>
      </c>
      <c r="C18" s="15">
        <v>2021</v>
      </c>
      <c r="D18" s="288" t="s">
        <v>98</v>
      </c>
      <c r="E18" s="29" t="s">
        <v>865</v>
      </c>
      <c r="F18" s="30" t="s">
        <v>1992</v>
      </c>
      <c r="G18" s="31" t="s">
        <v>92</v>
      </c>
      <c r="H18" s="32">
        <v>44546</v>
      </c>
      <c r="I18" s="50" t="s">
        <v>126</v>
      </c>
      <c r="J18" s="29"/>
      <c r="K18" s="29" t="s">
        <v>94</v>
      </c>
      <c r="L18" s="29"/>
      <c r="M18" s="29" t="s">
        <v>95</v>
      </c>
      <c r="N18" s="31" t="s">
        <v>127</v>
      </c>
      <c r="O18" s="234"/>
      <c r="P18" s="44" t="s">
        <v>128</v>
      </c>
      <c r="Q18" s="38" t="s">
        <v>98</v>
      </c>
      <c r="R18" s="46">
        <v>44621</v>
      </c>
      <c r="S18" s="51">
        <v>44925</v>
      </c>
      <c r="T18" s="52" t="s">
        <v>129</v>
      </c>
      <c r="U18" s="52">
        <v>44800</v>
      </c>
      <c r="V18" s="53" t="s">
        <v>130</v>
      </c>
      <c r="W18" s="52" t="s">
        <v>107</v>
      </c>
      <c r="X18" s="52" t="s">
        <v>107</v>
      </c>
      <c r="Y18" s="35"/>
      <c r="Z18" s="35"/>
      <c r="AA18" s="35" t="s">
        <v>94</v>
      </c>
      <c r="AB18" s="207"/>
    </row>
    <row r="19" spans="1:28" ht="396" x14ac:dyDescent="0.2">
      <c r="A19" s="377">
        <v>1</v>
      </c>
      <c r="B19" s="168" t="s">
        <v>1662</v>
      </c>
      <c r="C19" s="15">
        <v>2021</v>
      </c>
      <c r="D19" s="288" t="s">
        <v>131</v>
      </c>
      <c r="E19" s="29" t="s">
        <v>865</v>
      </c>
      <c r="F19" s="30" t="s">
        <v>1992</v>
      </c>
      <c r="G19" s="31" t="s">
        <v>92</v>
      </c>
      <c r="H19" s="32">
        <v>44546</v>
      </c>
      <c r="I19" s="50" t="s">
        <v>126</v>
      </c>
      <c r="J19" s="29"/>
      <c r="K19" s="29" t="s">
        <v>94</v>
      </c>
      <c r="L19" s="29"/>
      <c r="M19" s="29" t="s">
        <v>95</v>
      </c>
      <c r="N19" s="31" t="s">
        <v>127</v>
      </c>
      <c r="O19" s="234"/>
      <c r="P19" s="50" t="s">
        <v>134</v>
      </c>
      <c r="Q19" s="38" t="s">
        <v>131</v>
      </c>
      <c r="R19" s="54">
        <v>44621</v>
      </c>
      <c r="S19" s="40">
        <v>45838</v>
      </c>
      <c r="T19" s="54" t="s">
        <v>132</v>
      </c>
      <c r="U19" s="41">
        <v>45883</v>
      </c>
      <c r="V19" s="38" t="s">
        <v>133</v>
      </c>
      <c r="W19" s="41" t="s">
        <v>101</v>
      </c>
      <c r="X19" s="41" t="s">
        <v>101</v>
      </c>
      <c r="Y19" s="42"/>
      <c r="Z19" s="42" t="s">
        <v>94</v>
      </c>
      <c r="AA19" s="48"/>
      <c r="AB19" s="207"/>
    </row>
    <row r="20" spans="1:28" ht="396" x14ac:dyDescent="0.2">
      <c r="A20" s="377">
        <v>1</v>
      </c>
      <c r="B20" s="168" t="s">
        <v>1663</v>
      </c>
      <c r="C20" s="15">
        <v>2021</v>
      </c>
      <c r="D20" s="288" t="s">
        <v>131</v>
      </c>
      <c r="E20" s="29" t="s">
        <v>865</v>
      </c>
      <c r="F20" s="30" t="s">
        <v>1992</v>
      </c>
      <c r="G20" s="31" t="s">
        <v>92</v>
      </c>
      <c r="H20" s="32">
        <v>44546</v>
      </c>
      <c r="I20" s="50" t="s">
        <v>126</v>
      </c>
      <c r="J20" s="29"/>
      <c r="K20" s="29" t="s">
        <v>94</v>
      </c>
      <c r="L20" s="29"/>
      <c r="M20" s="29" t="s">
        <v>95</v>
      </c>
      <c r="N20" s="31" t="s">
        <v>127</v>
      </c>
      <c r="O20" s="234"/>
      <c r="P20" s="50" t="s">
        <v>135</v>
      </c>
      <c r="Q20" s="38" t="s">
        <v>131</v>
      </c>
      <c r="R20" s="54">
        <v>44621</v>
      </c>
      <c r="S20" s="40">
        <v>45838</v>
      </c>
      <c r="T20" s="54" t="s">
        <v>132</v>
      </c>
      <c r="U20" s="41">
        <v>45883</v>
      </c>
      <c r="V20" s="38" t="s">
        <v>133</v>
      </c>
      <c r="W20" s="41" t="s">
        <v>101</v>
      </c>
      <c r="X20" s="41" t="s">
        <v>101</v>
      </c>
      <c r="Y20" s="42"/>
      <c r="Z20" s="42" t="s">
        <v>94</v>
      </c>
      <c r="AA20" s="48"/>
    </row>
    <row r="21" spans="1:28" ht="396" x14ac:dyDescent="0.2">
      <c r="A21" s="377">
        <v>1</v>
      </c>
      <c r="B21" s="168" t="s">
        <v>1664</v>
      </c>
      <c r="C21" s="15">
        <v>2021</v>
      </c>
      <c r="D21" s="288" t="s">
        <v>131</v>
      </c>
      <c r="E21" s="29" t="s">
        <v>865</v>
      </c>
      <c r="F21" s="30" t="s">
        <v>1992</v>
      </c>
      <c r="G21" s="31" t="s">
        <v>92</v>
      </c>
      <c r="H21" s="32">
        <v>44546</v>
      </c>
      <c r="I21" s="50" t="s">
        <v>126</v>
      </c>
      <c r="J21" s="29"/>
      <c r="K21" s="29" t="s">
        <v>94</v>
      </c>
      <c r="L21" s="29"/>
      <c r="M21" s="29" t="s">
        <v>95</v>
      </c>
      <c r="N21" s="31" t="s">
        <v>127</v>
      </c>
      <c r="O21" s="234"/>
      <c r="P21" s="50" t="s">
        <v>136</v>
      </c>
      <c r="Q21" s="38" t="s">
        <v>131</v>
      </c>
      <c r="R21" s="54">
        <v>44621</v>
      </c>
      <c r="S21" s="40">
        <v>45838</v>
      </c>
      <c r="T21" s="54" t="s">
        <v>132</v>
      </c>
      <c r="U21" s="41">
        <v>45883</v>
      </c>
      <c r="V21" s="38" t="s">
        <v>133</v>
      </c>
      <c r="W21" s="41" t="s">
        <v>101</v>
      </c>
      <c r="X21" s="41" t="s">
        <v>101</v>
      </c>
      <c r="Y21" s="42"/>
      <c r="Z21" s="42" t="s">
        <v>94</v>
      </c>
      <c r="AA21" s="48"/>
    </row>
    <row r="22" spans="1:28" ht="280.5" x14ac:dyDescent="0.2">
      <c r="A22" s="377">
        <v>1</v>
      </c>
      <c r="B22" s="168" t="s">
        <v>1665</v>
      </c>
      <c r="C22" s="15">
        <v>2021</v>
      </c>
      <c r="D22" s="288" t="s">
        <v>98</v>
      </c>
      <c r="E22" s="83" t="s">
        <v>879</v>
      </c>
      <c r="F22" s="30" t="s">
        <v>1992</v>
      </c>
      <c r="G22" s="77" t="s">
        <v>92</v>
      </c>
      <c r="H22" s="210">
        <v>44546</v>
      </c>
      <c r="I22" s="189" t="s">
        <v>137</v>
      </c>
      <c r="J22" s="83"/>
      <c r="K22" s="83" t="s">
        <v>94</v>
      </c>
      <c r="L22" s="83"/>
      <c r="M22" s="83" t="s">
        <v>95</v>
      </c>
      <c r="N22" s="77" t="s">
        <v>138</v>
      </c>
      <c r="O22" s="234"/>
      <c r="P22" s="37" t="s">
        <v>139</v>
      </c>
      <c r="Q22" s="38" t="s">
        <v>98</v>
      </c>
      <c r="R22" s="39">
        <v>44621</v>
      </c>
      <c r="S22" s="40">
        <v>45838</v>
      </c>
      <c r="T22" s="39" t="s">
        <v>99</v>
      </c>
      <c r="U22" s="41">
        <v>45883</v>
      </c>
      <c r="V22" s="38" t="s">
        <v>140</v>
      </c>
      <c r="W22" s="41" t="s">
        <v>101</v>
      </c>
      <c r="X22" s="41" t="s">
        <v>101</v>
      </c>
      <c r="Y22" s="42"/>
      <c r="Z22" s="42" t="s">
        <v>94</v>
      </c>
      <c r="AA22" s="43"/>
      <c r="AB22" s="207"/>
    </row>
    <row r="23" spans="1:28" ht="280.5" x14ac:dyDescent="0.2">
      <c r="A23" s="377">
        <v>1</v>
      </c>
      <c r="B23" s="168" t="s">
        <v>1666</v>
      </c>
      <c r="C23" s="15">
        <v>2021</v>
      </c>
      <c r="D23" s="288" t="s">
        <v>142</v>
      </c>
      <c r="E23" s="83" t="s">
        <v>879</v>
      </c>
      <c r="F23" s="30" t="s">
        <v>1992</v>
      </c>
      <c r="G23" s="77" t="s">
        <v>92</v>
      </c>
      <c r="H23" s="210">
        <v>44546</v>
      </c>
      <c r="I23" s="189" t="s">
        <v>137</v>
      </c>
      <c r="J23" s="83"/>
      <c r="K23" s="83" t="s">
        <v>94</v>
      </c>
      <c r="L23" s="83"/>
      <c r="M23" s="83" t="s">
        <v>95</v>
      </c>
      <c r="N23" s="77" t="s">
        <v>138</v>
      </c>
      <c r="O23" s="234"/>
      <c r="P23" s="37" t="s">
        <v>141</v>
      </c>
      <c r="Q23" s="38" t="s">
        <v>142</v>
      </c>
      <c r="R23" s="39">
        <v>44957</v>
      </c>
      <c r="S23" s="40">
        <v>45838</v>
      </c>
      <c r="T23" s="39" t="s">
        <v>143</v>
      </c>
      <c r="U23" s="41">
        <v>45883</v>
      </c>
      <c r="V23" s="38" t="s">
        <v>140</v>
      </c>
      <c r="W23" s="41" t="s">
        <v>101</v>
      </c>
      <c r="X23" s="41" t="s">
        <v>101</v>
      </c>
      <c r="Y23" s="42"/>
      <c r="Z23" s="42" t="s">
        <v>94</v>
      </c>
      <c r="AA23" s="43"/>
      <c r="AB23" s="207"/>
    </row>
    <row r="24" spans="1:28" ht="247.5" x14ac:dyDescent="0.2">
      <c r="A24" s="377">
        <v>1</v>
      </c>
      <c r="B24" s="168" t="s">
        <v>1667</v>
      </c>
      <c r="C24" s="15">
        <v>2021</v>
      </c>
      <c r="D24" s="288" t="s">
        <v>112</v>
      </c>
      <c r="E24" s="29" t="s">
        <v>983</v>
      </c>
      <c r="F24" s="30" t="s">
        <v>1992</v>
      </c>
      <c r="G24" s="31" t="s">
        <v>92</v>
      </c>
      <c r="H24" s="32">
        <v>44546</v>
      </c>
      <c r="I24" s="50" t="s">
        <v>144</v>
      </c>
      <c r="J24" s="29" t="s">
        <v>94</v>
      </c>
      <c r="K24" s="29">
        <v>0</v>
      </c>
      <c r="L24" s="29"/>
      <c r="M24" s="30" t="s">
        <v>145</v>
      </c>
      <c r="N24" s="35"/>
      <c r="O24" s="92"/>
      <c r="P24" s="164"/>
      <c r="Q24" s="38" t="s">
        <v>112</v>
      </c>
      <c r="R24" s="54">
        <v>44526</v>
      </c>
      <c r="S24" s="55">
        <v>44537</v>
      </c>
      <c r="T24" s="56" t="s">
        <v>146</v>
      </c>
      <c r="U24" s="52">
        <v>44804</v>
      </c>
      <c r="V24" s="57" t="s">
        <v>147</v>
      </c>
      <c r="W24" s="52" t="s">
        <v>107</v>
      </c>
      <c r="X24" s="52" t="s">
        <v>107</v>
      </c>
      <c r="Y24" s="35"/>
      <c r="Z24" s="35"/>
      <c r="AA24" s="35" t="s">
        <v>94</v>
      </c>
      <c r="AB24" s="207"/>
    </row>
    <row r="25" spans="1:28" ht="280.5" x14ac:dyDescent="0.2">
      <c r="A25" s="377">
        <v>1</v>
      </c>
      <c r="B25" s="168" t="s">
        <v>1668</v>
      </c>
      <c r="C25" s="15">
        <v>2021</v>
      </c>
      <c r="D25" s="288" t="s">
        <v>98</v>
      </c>
      <c r="E25" s="29" t="s">
        <v>898</v>
      </c>
      <c r="F25" s="30" t="s">
        <v>1992</v>
      </c>
      <c r="G25" s="31" t="s">
        <v>92</v>
      </c>
      <c r="H25" s="32">
        <v>44546</v>
      </c>
      <c r="I25" s="50" t="s">
        <v>148</v>
      </c>
      <c r="J25" s="29"/>
      <c r="K25" s="29" t="s">
        <v>94</v>
      </c>
      <c r="L25" s="29"/>
      <c r="M25" s="29" t="s">
        <v>95</v>
      </c>
      <c r="N25" s="31" t="s">
        <v>149</v>
      </c>
      <c r="O25" s="234"/>
      <c r="P25" s="37" t="s">
        <v>150</v>
      </c>
      <c r="Q25" s="38" t="s">
        <v>98</v>
      </c>
      <c r="R25" s="39">
        <v>44621</v>
      </c>
      <c r="S25" s="40">
        <v>45838</v>
      </c>
      <c r="T25" s="39" t="s">
        <v>99</v>
      </c>
      <c r="U25" s="41">
        <v>45517</v>
      </c>
      <c r="V25" s="38" t="s">
        <v>151</v>
      </c>
      <c r="W25" s="41" t="s">
        <v>101</v>
      </c>
      <c r="X25" s="41" t="s">
        <v>101</v>
      </c>
      <c r="Y25" s="42"/>
      <c r="Z25" s="42" t="s">
        <v>94</v>
      </c>
      <c r="AA25" s="43"/>
      <c r="AB25" s="207"/>
    </row>
    <row r="26" spans="1:28" ht="280.5" x14ac:dyDescent="0.2">
      <c r="A26" s="377">
        <v>1</v>
      </c>
      <c r="B26" s="168" t="s">
        <v>1669</v>
      </c>
      <c r="C26" s="15">
        <v>2021</v>
      </c>
      <c r="D26" s="288" t="s">
        <v>142</v>
      </c>
      <c r="E26" s="29" t="s">
        <v>903</v>
      </c>
      <c r="F26" s="30" t="s">
        <v>1992</v>
      </c>
      <c r="G26" s="31" t="s">
        <v>92</v>
      </c>
      <c r="H26" s="32">
        <v>44546</v>
      </c>
      <c r="I26" s="50" t="s">
        <v>152</v>
      </c>
      <c r="J26" s="29"/>
      <c r="K26" s="29" t="s">
        <v>94</v>
      </c>
      <c r="L26" s="29"/>
      <c r="M26" s="29" t="s">
        <v>95</v>
      </c>
      <c r="N26" s="44" t="s">
        <v>153</v>
      </c>
      <c r="O26" s="234"/>
      <c r="P26" s="50" t="s">
        <v>154</v>
      </c>
      <c r="Q26" s="38" t="s">
        <v>142</v>
      </c>
      <c r="R26" s="39">
        <v>44621</v>
      </c>
      <c r="S26" s="58">
        <v>45838</v>
      </c>
      <c r="T26" s="54" t="s">
        <v>155</v>
      </c>
      <c r="U26" s="41">
        <v>45518</v>
      </c>
      <c r="V26" s="38" t="s">
        <v>100</v>
      </c>
      <c r="W26" s="41" t="s">
        <v>101</v>
      </c>
      <c r="X26" s="41" t="s">
        <v>101</v>
      </c>
      <c r="Y26" s="42"/>
      <c r="Z26" s="42" t="s">
        <v>94</v>
      </c>
      <c r="AA26" s="43"/>
      <c r="AB26" s="207"/>
    </row>
    <row r="27" spans="1:28" ht="280.5" x14ac:dyDescent="0.2">
      <c r="A27" s="377">
        <v>1</v>
      </c>
      <c r="B27" s="168" t="s">
        <v>1670</v>
      </c>
      <c r="C27" s="15">
        <v>2021</v>
      </c>
      <c r="D27" s="288" t="s">
        <v>142</v>
      </c>
      <c r="E27" s="29" t="s">
        <v>903</v>
      </c>
      <c r="F27" s="30" t="s">
        <v>1992</v>
      </c>
      <c r="G27" s="31" t="s">
        <v>92</v>
      </c>
      <c r="H27" s="32">
        <v>44546</v>
      </c>
      <c r="I27" s="50" t="s">
        <v>152</v>
      </c>
      <c r="J27" s="29"/>
      <c r="K27" s="29" t="s">
        <v>94</v>
      </c>
      <c r="L27" s="29"/>
      <c r="M27" s="29" t="s">
        <v>95</v>
      </c>
      <c r="N27" s="44" t="s">
        <v>153</v>
      </c>
      <c r="O27" s="234"/>
      <c r="P27" s="50" t="s">
        <v>156</v>
      </c>
      <c r="Q27" s="38" t="s">
        <v>142</v>
      </c>
      <c r="R27" s="39">
        <v>44621</v>
      </c>
      <c r="S27" s="58">
        <v>45838</v>
      </c>
      <c r="T27" s="54" t="s">
        <v>99</v>
      </c>
      <c r="U27" s="41">
        <v>45518</v>
      </c>
      <c r="V27" s="38" t="s">
        <v>100</v>
      </c>
      <c r="W27" s="41" t="s">
        <v>101</v>
      </c>
      <c r="X27" s="41" t="s">
        <v>101</v>
      </c>
      <c r="Y27" s="42"/>
      <c r="Z27" s="42" t="s">
        <v>94</v>
      </c>
      <c r="AA27" s="43"/>
    </row>
    <row r="28" spans="1:28" ht="409.5" x14ac:dyDescent="0.2">
      <c r="A28" s="377">
        <v>1</v>
      </c>
      <c r="B28" s="168" t="s">
        <v>1671</v>
      </c>
      <c r="C28" s="15">
        <v>2021</v>
      </c>
      <c r="D28" s="288" t="s">
        <v>142</v>
      </c>
      <c r="E28" s="29" t="s">
        <v>884</v>
      </c>
      <c r="F28" s="30" t="s">
        <v>1992</v>
      </c>
      <c r="G28" s="31" t="s">
        <v>92</v>
      </c>
      <c r="H28" s="32">
        <v>44546</v>
      </c>
      <c r="I28" s="50" t="s">
        <v>157</v>
      </c>
      <c r="J28" s="29"/>
      <c r="K28" s="29" t="s">
        <v>94</v>
      </c>
      <c r="L28" s="29"/>
      <c r="M28" s="29" t="s">
        <v>95</v>
      </c>
      <c r="N28" s="31" t="s">
        <v>158</v>
      </c>
      <c r="O28" s="234"/>
      <c r="P28" s="57" t="s">
        <v>161</v>
      </c>
      <c r="Q28" s="38" t="s">
        <v>142</v>
      </c>
      <c r="R28" s="54">
        <v>44537</v>
      </c>
      <c r="S28" s="58">
        <v>45838</v>
      </c>
      <c r="T28" s="54" t="s">
        <v>159</v>
      </c>
      <c r="U28" s="41">
        <v>45518</v>
      </c>
      <c r="V28" s="38" t="s">
        <v>160</v>
      </c>
      <c r="W28" s="41" t="s">
        <v>101</v>
      </c>
      <c r="X28" s="41" t="s">
        <v>101</v>
      </c>
      <c r="Y28" s="42"/>
      <c r="Z28" s="42" t="s">
        <v>94</v>
      </c>
      <c r="AA28" s="43"/>
      <c r="AB28" s="207"/>
    </row>
    <row r="29" spans="1:28" ht="409.5" x14ac:dyDescent="0.2">
      <c r="A29" s="377">
        <v>1</v>
      </c>
      <c r="B29" s="168" t="s">
        <v>1672</v>
      </c>
      <c r="C29" s="15">
        <v>2021</v>
      </c>
      <c r="D29" s="288" t="s">
        <v>142</v>
      </c>
      <c r="E29" s="29" t="s">
        <v>884</v>
      </c>
      <c r="F29" s="30" t="s">
        <v>1992</v>
      </c>
      <c r="G29" s="31" t="s">
        <v>92</v>
      </c>
      <c r="H29" s="32">
        <v>44546</v>
      </c>
      <c r="I29" s="50" t="s">
        <v>157</v>
      </c>
      <c r="J29" s="29"/>
      <c r="K29" s="29" t="s">
        <v>94</v>
      </c>
      <c r="L29" s="29"/>
      <c r="M29" s="29" t="s">
        <v>95</v>
      </c>
      <c r="N29" s="31" t="s">
        <v>158</v>
      </c>
      <c r="O29" s="234"/>
      <c r="P29" s="57" t="s">
        <v>163</v>
      </c>
      <c r="Q29" s="38" t="s">
        <v>142</v>
      </c>
      <c r="R29" s="54">
        <v>44537</v>
      </c>
      <c r="S29" s="58">
        <v>45838</v>
      </c>
      <c r="T29" s="54" t="s">
        <v>159</v>
      </c>
      <c r="U29" s="41">
        <v>45518</v>
      </c>
      <c r="V29" s="38" t="s">
        <v>160</v>
      </c>
      <c r="W29" s="41" t="s">
        <v>101</v>
      </c>
      <c r="X29" s="41" t="s">
        <v>101</v>
      </c>
      <c r="Y29" s="42"/>
      <c r="Z29" s="42" t="s">
        <v>94</v>
      </c>
      <c r="AA29" s="43"/>
    </row>
    <row r="30" spans="1:28" ht="409.5" x14ac:dyDescent="0.2">
      <c r="A30" s="377">
        <v>1</v>
      </c>
      <c r="B30" s="168" t="s">
        <v>1673</v>
      </c>
      <c r="C30" s="15">
        <v>2021</v>
      </c>
      <c r="D30" s="288" t="s">
        <v>142</v>
      </c>
      <c r="E30" s="29" t="s">
        <v>884</v>
      </c>
      <c r="F30" s="30" t="s">
        <v>1992</v>
      </c>
      <c r="G30" s="31" t="s">
        <v>92</v>
      </c>
      <c r="H30" s="32">
        <v>44546</v>
      </c>
      <c r="I30" s="50" t="s">
        <v>157</v>
      </c>
      <c r="J30" s="29"/>
      <c r="K30" s="29" t="s">
        <v>94</v>
      </c>
      <c r="L30" s="29"/>
      <c r="M30" s="29" t="s">
        <v>95</v>
      </c>
      <c r="N30" s="31" t="s">
        <v>158</v>
      </c>
      <c r="O30" s="234"/>
      <c r="P30" s="57" t="s">
        <v>162</v>
      </c>
      <c r="Q30" s="38" t="s">
        <v>142</v>
      </c>
      <c r="R30" s="54">
        <v>44537</v>
      </c>
      <c r="S30" s="58">
        <v>45838</v>
      </c>
      <c r="T30" s="54" t="s">
        <v>159</v>
      </c>
      <c r="U30" s="41">
        <v>45518</v>
      </c>
      <c r="V30" s="38" t="s">
        <v>160</v>
      </c>
      <c r="W30" s="41" t="s">
        <v>101</v>
      </c>
      <c r="X30" s="41" t="s">
        <v>101</v>
      </c>
      <c r="Y30" s="42"/>
      <c r="Z30" s="42" t="s">
        <v>94</v>
      </c>
      <c r="AA30" s="43"/>
    </row>
    <row r="31" spans="1:28" ht="409.5" x14ac:dyDescent="0.2">
      <c r="A31" s="377">
        <v>1</v>
      </c>
      <c r="B31" s="168" t="s">
        <v>1674</v>
      </c>
      <c r="C31" s="15">
        <v>2021</v>
      </c>
      <c r="D31" s="363" t="s">
        <v>168</v>
      </c>
      <c r="E31" s="29" t="s">
        <v>1146</v>
      </c>
      <c r="F31" s="30" t="s">
        <v>1992</v>
      </c>
      <c r="G31" s="31" t="s">
        <v>92</v>
      </c>
      <c r="H31" s="32">
        <v>44546</v>
      </c>
      <c r="I31" s="50" t="s">
        <v>164</v>
      </c>
      <c r="J31" s="29" t="s">
        <v>94</v>
      </c>
      <c r="K31" s="29"/>
      <c r="L31" s="29"/>
      <c r="M31" s="36" t="s">
        <v>165</v>
      </c>
      <c r="N31" s="29" t="s">
        <v>166</v>
      </c>
      <c r="O31" s="234"/>
      <c r="P31" s="57" t="s">
        <v>167</v>
      </c>
      <c r="Q31" s="59" t="s">
        <v>168</v>
      </c>
      <c r="R31" s="56">
        <v>44771</v>
      </c>
      <c r="S31" s="60">
        <v>44834</v>
      </c>
      <c r="T31" s="56" t="s">
        <v>169</v>
      </c>
      <c r="U31" s="52">
        <v>45147</v>
      </c>
      <c r="V31" s="56" t="s">
        <v>170</v>
      </c>
      <c r="W31" s="52" t="s">
        <v>107</v>
      </c>
      <c r="X31" s="52" t="s">
        <v>107</v>
      </c>
      <c r="Y31" s="35"/>
      <c r="Z31" s="35"/>
      <c r="AA31" s="35" t="s">
        <v>94</v>
      </c>
      <c r="AB31" s="207"/>
    </row>
    <row r="32" spans="1:28" ht="280.5" x14ac:dyDescent="0.2">
      <c r="A32" s="377">
        <v>1</v>
      </c>
      <c r="B32" s="168" t="s">
        <v>1675</v>
      </c>
      <c r="C32" s="15">
        <v>2021</v>
      </c>
      <c r="D32" s="288" t="s">
        <v>98</v>
      </c>
      <c r="E32" s="29" t="s">
        <v>1621</v>
      </c>
      <c r="F32" s="30" t="s">
        <v>1992</v>
      </c>
      <c r="G32" s="31" t="s">
        <v>92</v>
      </c>
      <c r="H32" s="32">
        <v>44546</v>
      </c>
      <c r="I32" s="50" t="s">
        <v>171</v>
      </c>
      <c r="J32" s="29"/>
      <c r="K32" s="29" t="s">
        <v>94</v>
      </c>
      <c r="L32" s="29"/>
      <c r="M32" s="29" t="s">
        <v>95</v>
      </c>
      <c r="N32" s="31" t="s">
        <v>149</v>
      </c>
      <c r="O32" s="234"/>
      <c r="P32" s="37" t="s">
        <v>150</v>
      </c>
      <c r="Q32" s="38" t="s">
        <v>98</v>
      </c>
      <c r="R32" s="39">
        <v>44621</v>
      </c>
      <c r="S32" s="58">
        <v>45838</v>
      </c>
      <c r="T32" s="39" t="s">
        <v>99</v>
      </c>
      <c r="U32" s="41">
        <v>45883</v>
      </c>
      <c r="V32" s="38" t="s">
        <v>100</v>
      </c>
      <c r="W32" s="41" t="s">
        <v>101</v>
      </c>
      <c r="X32" s="41" t="s">
        <v>101</v>
      </c>
      <c r="Y32" s="42"/>
      <c r="Z32" s="42" t="s">
        <v>94</v>
      </c>
      <c r="AA32" s="43"/>
      <c r="AB32" s="207"/>
    </row>
    <row r="33" spans="1:28" ht="409.5" x14ac:dyDescent="0.2">
      <c r="A33" s="377">
        <v>1</v>
      </c>
      <c r="B33" s="168" t="s">
        <v>1676</v>
      </c>
      <c r="C33" s="15">
        <v>2021</v>
      </c>
      <c r="D33" s="363" t="s">
        <v>168</v>
      </c>
      <c r="E33" s="29" t="s">
        <v>1622</v>
      </c>
      <c r="F33" s="30" t="s">
        <v>1992</v>
      </c>
      <c r="G33" s="31" t="s">
        <v>92</v>
      </c>
      <c r="H33" s="32">
        <v>44546</v>
      </c>
      <c r="I33" s="50" t="s">
        <v>172</v>
      </c>
      <c r="J33" s="29" t="s">
        <v>94</v>
      </c>
      <c r="K33" s="29"/>
      <c r="L33" s="29"/>
      <c r="M33" s="36" t="s">
        <v>173</v>
      </c>
      <c r="N33" s="36" t="s">
        <v>174</v>
      </c>
      <c r="O33" s="234"/>
      <c r="P33" s="50" t="s">
        <v>175</v>
      </c>
      <c r="Q33" s="59" t="s">
        <v>168</v>
      </c>
      <c r="R33" s="54">
        <v>44519</v>
      </c>
      <c r="S33" s="58">
        <v>45838</v>
      </c>
      <c r="T33" s="54" t="s">
        <v>176</v>
      </c>
      <c r="U33" s="41">
        <v>45883</v>
      </c>
      <c r="V33" s="38" t="s">
        <v>177</v>
      </c>
      <c r="W33" s="41" t="s">
        <v>101</v>
      </c>
      <c r="X33" s="41" t="s">
        <v>101</v>
      </c>
      <c r="Y33" s="42"/>
      <c r="Z33" s="42" t="s">
        <v>94</v>
      </c>
      <c r="AA33" s="48"/>
      <c r="AB33" s="207"/>
    </row>
    <row r="34" spans="1:28" ht="247.5" x14ac:dyDescent="0.2">
      <c r="A34" s="377">
        <v>1</v>
      </c>
      <c r="B34" s="168" t="s">
        <v>1677</v>
      </c>
      <c r="C34" s="15">
        <v>2021</v>
      </c>
      <c r="D34" s="363" t="s">
        <v>168</v>
      </c>
      <c r="E34" s="29" t="s">
        <v>1623</v>
      </c>
      <c r="F34" s="30" t="s">
        <v>1992</v>
      </c>
      <c r="G34" s="31" t="s">
        <v>92</v>
      </c>
      <c r="H34" s="32">
        <v>44546</v>
      </c>
      <c r="I34" s="50" t="s">
        <v>178</v>
      </c>
      <c r="J34" s="29"/>
      <c r="K34" s="29" t="s">
        <v>94</v>
      </c>
      <c r="L34" s="29"/>
      <c r="M34" s="29" t="s">
        <v>95</v>
      </c>
      <c r="N34" s="45" t="s">
        <v>179</v>
      </c>
      <c r="O34" s="234"/>
      <c r="P34" s="50" t="s">
        <v>182</v>
      </c>
      <c r="Q34" s="59" t="s">
        <v>168</v>
      </c>
      <c r="R34" s="54">
        <v>44571</v>
      </c>
      <c r="S34" s="58">
        <v>45291</v>
      </c>
      <c r="T34" s="56" t="s">
        <v>180</v>
      </c>
      <c r="U34" s="41">
        <v>45518</v>
      </c>
      <c r="V34" s="38" t="s">
        <v>181</v>
      </c>
      <c r="W34" s="41" t="s">
        <v>107</v>
      </c>
      <c r="X34" s="41" t="s">
        <v>107</v>
      </c>
      <c r="Y34" s="48"/>
      <c r="Z34" s="48"/>
      <c r="AA34" s="48" t="s">
        <v>94</v>
      </c>
      <c r="AB34" s="207"/>
    </row>
    <row r="35" spans="1:28" ht="247.5" x14ac:dyDescent="0.2">
      <c r="A35" s="377">
        <v>1</v>
      </c>
      <c r="B35" s="168" t="s">
        <v>1678</v>
      </c>
      <c r="C35" s="15">
        <v>2021</v>
      </c>
      <c r="D35" s="363" t="s">
        <v>168</v>
      </c>
      <c r="E35" s="29" t="s">
        <v>1623</v>
      </c>
      <c r="F35" s="30" t="s">
        <v>1992</v>
      </c>
      <c r="G35" s="31" t="s">
        <v>92</v>
      </c>
      <c r="H35" s="32">
        <v>44546</v>
      </c>
      <c r="I35" s="50" t="s">
        <v>178</v>
      </c>
      <c r="J35" s="29"/>
      <c r="K35" s="29" t="s">
        <v>94</v>
      </c>
      <c r="L35" s="29"/>
      <c r="M35" s="29" t="s">
        <v>95</v>
      </c>
      <c r="N35" s="45" t="s">
        <v>179</v>
      </c>
      <c r="O35" s="234"/>
      <c r="P35" s="50" t="s">
        <v>183</v>
      </c>
      <c r="Q35" s="59" t="s">
        <v>168</v>
      </c>
      <c r="R35" s="54">
        <v>44571</v>
      </c>
      <c r="S35" s="58">
        <v>45291</v>
      </c>
      <c r="T35" s="56" t="s">
        <v>180</v>
      </c>
      <c r="U35" s="41">
        <v>45518</v>
      </c>
      <c r="V35" s="38" t="s">
        <v>181</v>
      </c>
      <c r="W35" s="41" t="s">
        <v>107</v>
      </c>
      <c r="X35" s="41" t="s">
        <v>107</v>
      </c>
      <c r="Y35" s="48"/>
      <c r="Z35" s="48"/>
      <c r="AA35" s="48" t="s">
        <v>94</v>
      </c>
    </row>
    <row r="36" spans="1:28" ht="247.5" x14ac:dyDescent="0.2">
      <c r="A36" s="377">
        <v>1</v>
      </c>
      <c r="B36" s="168" t="s">
        <v>1679</v>
      </c>
      <c r="C36" s="15">
        <v>2021</v>
      </c>
      <c r="D36" s="363" t="s">
        <v>168</v>
      </c>
      <c r="E36" s="29" t="s">
        <v>1623</v>
      </c>
      <c r="F36" s="30" t="s">
        <v>1992</v>
      </c>
      <c r="G36" s="31" t="s">
        <v>92</v>
      </c>
      <c r="H36" s="32">
        <v>44546</v>
      </c>
      <c r="I36" s="50" t="s">
        <v>178</v>
      </c>
      <c r="J36" s="29"/>
      <c r="K36" s="29" t="s">
        <v>94</v>
      </c>
      <c r="L36" s="29"/>
      <c r="M36" s="29" t="s">
        <v>95</v>
      </c>
      <c r="N36" s="45" t="s">
        <v>179</v>
      </c>
      <c r="O36" s="234"/>
      <c r="P36" s="50" t="s">
        <v>184</v>
      </c>
      <c r="Q36" s="59" t="s">
        <v>168</v>
      </c>
      <c r="R36" s="54">
        <v>44571</v>
      </c>
      <c r="S36" s="58">
        <v>45291</v>
      </c>
      <c r="T36" s="56" t="s">
        <v>180</v>
      </c>
      <c r="U36" s="41">
        <v>45518</v>
      </c>
      <c r="V36" s="38" t="s">
        <v>181</v>
      </c>
      <c r="W36" s="41" t="s">
        <v>107</v>
      </c>
      <c r="X36" s="41" t="s">
        <v>107</v>
      </c>
      <c r="Y36" s="48"/>
      <c r="Z36" s="48"/>
      <c r="AA36" s="48" t="s">
        <v>94</v>
      </c>
    </row>
    <row r="37" spans="1:28" ht="409.5" x14ac:dyDescent="0.2">
      <c r="A37" s="377">
        <v>1</v>
      </c>
      <c r="B37" s="168" t="s">
        <v>1680</v>
      </c>
      <c r="C37" s="15">
        <v>2021</v>
      </c>
      <c r="D37" s="67" t="s">
        <v>188</v>
      </c>
      <c r="E37" s="29" t="s">
        <v>1624</v>
      </c>
      <c r="F37" s="30" t="s">
        <v>1992</v>
      </c>
      <c r="G37" s="31" t="s">
        <v>92</v>
      </c>
      <c r="H37" s="32">
        <v>44546</v>
      </c>
      <c r="I37" s="50" t="s">
        <v>186</v>
      </c>
      <c r="J37" s="29"/>
      <c r="K37" s="29" t="s">
        <v>94</v>
      </c>
      <c r="L37" s="29"/>
      <c r="M37" s="29" t="s">
        <v>95</v>
      </c>
      <c r="N37" s="50" t="s">
        <v>185</v>
      </c>
      <c r="O37" s="234"/>
      <c r="P37" s="50" t="s">
        <v>187</v>
      </c>
      <c r="Q37" s="50" t="s">
        <v>188</v>
      </c>
      <c r="R37" s="62">
        <v>44562</v>
      </c>
      <c r="S37" s="63">
        <v>45838</v>
      </c>
      <c r="T37" s="54" t="s">
        <v>189</v>
      </c>
      <c r="U37" s="64">
        <v>45531</v>
      </c>
      <c r="V37" s="61" t="s">
        <v>190</v>
      </c>
      <c r="W37" s="64" t="s">
        <v>101</v>
      </c>
      <c r="X37" s="64" t="s">
        <v>101</v>
      </c>
      <c r="Y37" s="43"/>
      <c r="Z37" s="43" t="s">
        <v>94</v>
      </c>
      <c r="AA37" s="43"/>
      <c r="AB37" s="208"/>
    </row>
    <row r="38" spans="1:28" ht="409.5" x14ac:dyDescent="0.2">
      <c r="A38" s="377">
        <v>1</v>
      </c>
      <c r="B38" s="168" t="s">
        <v>1681</v>
      </c>
      <c r="C38" s="15">
        <v>2021</v>
      </c>
      <c r="D38" s="288" t="s">
        <v>194</v>
      </c>
      <c r="E38" s="29" t="s">
        <v>1625</v>
      </c>
      <c r="F38" s="30" t="s">
        <v>1992</v>
      </c>
      <c r="G38" s="31" t="s">
        <v>92</v>
      </c>
      <c r="H38" s="32">
        <v>44546</v>
      </c>
      <c r="I38" s="50" t="s">
        <v>191</v>
      </c>
      <c r="J38" s="29"/>
      <c r="K38" s="29" t="s">
        <v>192</v>
      </c>
      <c r="L38" s="29"/>
      <c r="M38" s="29" t="s">
        <v>95</v>
      </c>
      <c r="N38" s="45" t="s">
        <v>193</v>
      </c>
      <c r="O38" s="234"/>
      <c r="P38" s="50" t="s">
        <v>197</v>
      </c>
      <c r="Q38" s="38" t="s">
        <v>194</v>
      </c>
      <c r="R38" s="54">
        <v>44571</v>
      </c>
      <c r="S38" s="58">
        <v>45838</v>
      </c>
      <c r="T38" s="54" t="s">
        <v>195</v>
      </c>
      <c r="U38" s="41">
        <v>45517</v>
      </c>
      <c r="V38" s="38" t="s">
        <v>196</v>
      </c>
      <c r="W38" s="41" t="s">
        <v>101</v>
      </c>
      <c r="X38" s="41" t="s">
        <v>101</v>
      </c>
      <c r="Y38" s="42"/>
      <c r="Z38" s="42" t="s">
        <v>94</v>
      </c>
      <c r="AA38" s="43"/>
      <c r="AB38" s="207"/>
    </row>
    <row r="39" spans="1:28" ht="409.5" x14ac:dyDescent="0.2">
      <c r="A39" s="377">
        <v>1</v>
      </c>
      <c r="B39" s="168" t="s">
        <v>1682</v>
      </c>
      <c r="C39" s="15">
        <v>2021</v>
      </c>
      <c r="D39" s="288" t="s">
        <v>194</v>
      </c>
      <c r="E39" s="29" t="s">
        <v>1625</v>
      </c>
      <c r="F39" s="30" t="s">
        <v>1992</v>
      </c>
      <c r="G39" s="31" t="s">
        <v>92</v>
      </c>
      <c r="H39" s="32">
        <v>44546</v>
      </c>
      <c r="I39" s="50" t="s">
        <v>191</v>
      </c>
      <c r="J39" s="29"/>
      <c r="K39" s="29" t="s">
        <v>192</v>
      </c>
      <c r="L39" s="29"/>
      <c r="M39" s="29" t="s">
        <v>95</v>
      </c>
      <c r="N39" s="45" t="s">
        <v>193</v>
      </c>
      <c r="O39" s="234"/>
      <c r="P39" s="50" t="s">
        <v>198</v>
      </c>
      <c r="Q39" s="38" t="s">
        <v>194</v>
      </c>
      <c r="R39" s="54">
        <v>44571</v>
      </c>
      <c r="S39" s="58">
        <v>45838</v>
      </c>
      <c r="T39" s="54" t="s">
        <v>195</v>
      </c>
      <c r="U39" s="41">
        <v>45517</v>
      </c>
      <c r="V39" s="38" t="s">
        <v>196</v>
      </c>
      <c r="W39" s="41" t="s">
        <v>101</v>
      </c>
      <c r="X39" s="41" t="s">
        <v>101</v>
      </c>
      <c r="Y39" s="42"/>
      <c r="Z39" s="42" t="s">
        <v>94</v>
      </c>
      <c r="AA39" s="43"/>
    </row>
    <row r="40" spans="1:28" ht="409.5" x14ac:dyDescent="0.2">
      <c r="A40" s="377">
        <v>1</v>
      </c>
      <c r="B40" s="168" t="s">
        <v>1683</v>
      </c>
      <c r="C40" s="15">
        <v>2021</v>
      </c>
      <c r="D40" s="288" t="s">
        <v>202</v>
      </c>
      <c r="E40" s="29" t="s">
        <v>1626</v>
      </c>
      <c r="F40" s="30" t="s">
        <v>1992</v>
      </c>
      <c r="G40" s="31" t="s">
        <v>92</v>
      </c>
      <c r="H40" s="32">
        <v>44546</v>
      </c>
      <c r="I40" s="50" t="s">
        <v>199</v>
      </c>
      <c r="J40" s="29"/>
      <c r="K40" s="29" t="s">
        <v>94</v>
      </c>
      <c r="L40" s="29"/>
      <c r="M40" s="29" t="s">
        <v>95</v>
      </c>
      <c r="N40" s="65" t="s">
        <v>200</v>
      </c>
      <c r="O40" s="234"/>
      <c r="P40" s="57" t="s">
        <v>201</v>
      </c>
      <c r="Q40" s="38" t="s">
        <v>202</v>
      </c>
      <c r="R40" s="66">
        <v>44568</v>
      </c>
      <c r="S40" s="41">
        <v>45838</v>
      </c>
      <c r="T40" s="52" t="s">
        <v>203</v>
      </c>
      <c r="U40" s="41">
        <v>45518</v>
      </c>
      <c r="V40" s="38" t="s">
        <v>204</v>
      </c>
      <c r="W40" s="41" t="s">
        <v>101</v>
      </c>
      <c r="X40" s="41" t="s">
        <v>101</v>
      </c>
      <c r="Y40" s="42"/>
      <c r="Z40" s="42" t="s">
        <v>94</v>
      </c>
      <c r="AA40" s="48"/>
      <c r="AB40" s="207"/>
    </row>
    <row r="41" spans="1:28" s="14" customFormat="1" ht="214.5" x14ac:dyDescent="0.2">
      <c r="A41" s="378">
        <v>2</v>
      </c>
      <c r="B41" s="168" t="s">
        <v>1684</v>
      </c>
      <c r="C41" s="152">
        <v>2022</v>
      </c>
      <c r="D41" s="67" t="s">
        <v>209</v>
      </c>
      <c r="E41" s="29" t="s">
        <v>927</v>
      </c>
      <c r="F41" s="30" t="s">
        <v>1993</v>
      </c>
      <c r="G41" s="31" t="s">
        <v>205</v>
      </c>
      <c r="H41" s="32">
        <v>44631</v>
      </c>
      <c r="I41" s="50" t="s">
        <v>206</v>
      </c>
      <c r="J41" s="29"/>
      <c r="K41" s="29" t="s">
        <v>94</v>
      </c>
      <c r="L41" s="29"/>
      <c r="M41" s="29"/>
      <c r="N41" s="44" t="s">
        <v>207</v>
      </c>
      <c r="O41" s="235"/>
      <c r="P41" s="31" t="s">
        <v>208</v>
      </c>
      <c r="Q41" s="67" t="s">
        <v>209</v>
      </c>
      <c r="R41" s="62">
        <v>44963</v>
      </c>
      <c r="S41" s="52">
        <v>45268</v>
      </c>
      <c r="T41" s="39" t="s">
        <v>210</v>
      </c>
      <c r="U41" s="39">
        <v>45518</v>
      </c>
      <c r="V41" s="68" t="s">
        <v>211</v>
      </c>
      <c r="W41" s="39" t="s">
        <v>107</v>
      </c>
      <c r="X41" s="39" t="s">
        <v>107</v>
      </c>
      <c r="Y41" s="69"/>
      <c r="Z41" s="69"/>
      <c r="AA41" s="29" t="s">
        <v>94</v>
      </c>
    </row>
    <row r="42" spans="1:28" s="14" customFormat="1" ht="267.75" x14ac:dyDescent="0.2">
      <c r="A42" s="378">
        <v>2</v>
      </c>
      <c r="B42" s="168" t="s">
        <v>1685</v>
      </c>
      <c r="C42" s="152">
        <v>2022</v>
      </c>
      <c r="D42" s="67" t="s">
        <v>209</v>
      </c>
      <c r="E42" s="29" t="s">
        <v>859</v>
      </c>
      <c r="F42" s="30" t="s">
        <v>1993</v>
      </c>
      <c r="G42" s="31" t="s">
        <v>212</v>
      </c>
      <c r="H42" s="32">
        <v>44631</v>
      </c>
      <c r="I42" s="50" t="s">
        <v>213</v>
      </c>
      <c r="J42" s="29"/>
      <c r="K42" s="29" t="s">
        <v>192</v>
      </c>
      <c r="L42" s="29"/>
      <c r="M42" s="29"/>
      <c r="N42" s="44" t="s">
        <v>207</v>
      </c>
      <c r="O42" s="235"/>
      <c r="P42" s="50" t="s">
        <v>214</v>
      </c>
      <c r="Q42" s="67" t="s">
        <v>209</v>
      </c>
      <c r="R42" s="62">
        <v>44963</v>
      </c>
      <c r="S42" s="52">
        <v>45178</v>
      </c>
      <c r="T42" s="39" t="s">
        <v>215</v>
      </c>
      <c r="U42" s="39">
        <v>45518</v>
      </c>
      <c r="V42" s="173" t="s">
        <v>216</v>
      </c>
      <c r="W42" s="39" t="s">
        <v>107</v>
      </c>
      <c r="X42" s="39" t="s">
        <v>107</v>
      </c>
      <c r="Y42" s="69"/>
      <c r="Z42" s="69"/>
      <c r="AA42" s="29" t="s">
        <v>94</v>
      </c>
    </row>
    <row r="43" spans="1:28" ht="132" x14ac:dyDescent="0.2">
      <c r="A43" s="378">
        <v>2</v>
      </c>
      <c r="B43" s="168" t="s">
        <v>1686</v>
      </c>
      <c r="C43" s="15">
        <v>2022</v>
      </c>
      <c r="D43" s="67" t="s">
        <v>209</v>
      </c>
      <c r="E43" s="29" t="s">
        <v>955</v>
      </c>
      <c r="F43" s="30" t="s">
        <v>1993</v>
      </c>
      <c r="G43" s="31" t="s">
        <v>212</v>
      </c>
      <c r="H43" s="32"/>
      <c r="I43" s="44" t="s">
        <v>217</v>
      </c>
      <c r="J43" s="29"/>
      <c r="K43" s="29" t="s">
        <v>192</v>
      </c>
      <c r="L43" s="29"/>
      <c r="M43" s="29"/>
      <c r="N43" s="70" t="s">
        <v>218</v>
      </c>
      <c r="O43" s="234"/>
      <c r="P43" s="37" t="s">
        <v>219</v>
      </c>
      <c r="Q43" s="67" t="s">
        <v>209</v>
      </c>
      <c r="R43" s="62">
        <v>44963</v>
      </c>
      <c r="S43" s="41">
        <v>45275</v>
      </c>
      <c r="T43" s="41" t="s">
        <v>220</v>
      </c>
      <c r="U43" s="39">
        <v>45518</v>
      </c>
      <c r="V43" s="211" t="s">
        <v>221</v>
      </c>
      <c r="W43" s="31" t="s">
        <v>101</v>
      </c>
      <c r="X43" s="31" t="s">
        <v>101</v>
      </c>
      <c r="Y43" s="29" t="s">
        <v>94</v>
      </c>
      <c r="Z43" s="29"/>
      <c r="AA43" s="29"/>
    </row>
    <row r="44" spans="1:28" ht="132" x14ac:dyDescent="0.3">
      <c r="A44" s="378">
        <v>2</v>
      </c>
      <c r="B44" s="168" t="s">
        <v>1687</v>
      </c>
      <c r="C44" s="15">
        <v>2022</v>
      </c>
      <c r="D44" s="67" t="s">
        <v>209</v>
      </c>
      <c r="E44" s="29" t="s">
        <v>892</v>
      </c>
      <c r="F44" s="30" t="s">
        <v>1993</v>
      </c>
      <c r="G44" s="212" t="s">
        <v>222</v>
      </c>
      <c r="H44" s="32">
        <v>44631</v>
      </c>
      <c r="I44" s="44" t="s">
        <v>223</v>
      </c>
      <c r="J44" s="29"/>
      <c r="K44" s="29" t="s">
        <v>192</v>
      </c>
      <c r="L44" s="29"/>
      <c r="M44" s="29"/>
      <c r="N44" s="70" t="s">
        <v>224</v>
      </c>
      <c r="O44" s="234"/>
      <c r="P44" s="37" t="s">
        <v>225</v>
      </c>
      <c r="Q44" s="67" t="s">
        <v>209</v>
      </c>
      <c r="R44" s="62">
        <v>44963</v>
      </c>
      <c r="S44" s="52">
        <v>45275</v>
      </c>
      <c r="T44" s="39" t="s">
        <v>226</v>
      </c>
      <c r="U44" s="39">
        <v>45518</v>
      </c>
      <c r="V44" s="31" t="s">
        <v>227</v>
      </c>
      <c r="W44" s="29" t="s">
        <v>107</v>
      </c>
      <c r="X44" s="39" t="s">
        <v>107</v>
      </c>
      <c r="Y44" s="29"/>
      <c r="Z44" s="29"/>
      <c r="AA44" s="29" t="s">
        <v>94</v>
      </c>
    </row>
    <row r="45" spans="1:28" ht="132" x14ac:dyDescent="0.3">
      <c r="A45" s="378">
        <v>2</v>
      </c>
      <c r="B45" s="168" t="s">
        <v>1688</v>
      </c>
      <c r="C45" s="15">
        <v>2022</v>
      </c>
      <c r="D45" s="67" t="s">
        <v>209</v>
      </c>
      <c r="E45" s="29" t="s">
        <v>865</v>
      </c>
      <c r="F45" s="30" t="s">
        <v>1993</v>
      </c>
      <c r="G45" s="212" t="s">
        <v>228</v>
      </c>
      <c r="H45" s="32">
        <v>44631</v>
      </c>
      <c r="I45" s="44" t="s">
        <v>229</v>
      </c>
      <c r="J45" s="29" t="s">
        <v>192</v>
      </c>
      <c r="K45" s="29"/>
      <c r="L45" s="29"/>
      <c r="M45" s="31" t="s">
        <v>230</v>
      </c>
      <c r="N45" s="44" t="s">
        <v>231</v>
      </c>
      <c r="O45" s="234"/>
      <c r="P45" s="44" t="s">
        <v>232</v>
      </c>
      <c r="Q45" s="67" t="s">
        <v>209</v>
      </c>
      <c r="R45" s="62">
        <v>44963</v>
      </c>
      <c r="S45" s="71">
        <v>45275</v>
      </c>
      <c r="T45" s="39" t="s">
        <v>233</v>
      </c>
      <c r="U45" s="41">
        <v>45518</v>
      </c>
      <c r="V45" s="75" t="s">
        <v>234</v>
      </c>
      <c r="W45" s="31" t="s">
        <v>101</v>
      </c>
      <c r="X45" s="39" t="s">
        <v>101</v>
      </c>
      <c r="Y45" s="31" t="s">
        <v>94</v>
      </c>
      <c r="Z45" s="29"/>
      <c r="AA45" s="29"/>
    </row>
    <row r="46" spans="1:28" ht="132" x14ac:dyDescent="0.2">
      <c r="A46" s="378">
        <v>2</v>
      </c>
      <c r="B46" s="168" t="s">
        <v>1689</v>
      </c>
      <c r="C46" s="15">
        <v>2022</v>
      </c>
      <c r="D46" s="31" t="s">
        <v>239</v>
      </c>
      <c r="E46" s="29" t="s">
        <v>879</v>
      </c>
      <c r="F46" s="30" t="s">
        <v>1993</v>
      </c>
      <c r="G46" s="31" t="s">
        <v>235</v>
      </c>
      <c r="H46" s="32">
        <v>44631</v>
      </c>
      <c r="I46" s="44" t="s">
        <v>236</v>
      </c>
      <c r="J46" s="29"/>
      <c r="K46" s="29" t="s">
        <v>192</v>
      </c>
      <c r="L46" s="29"/>
      <c r="M46" s="29"/>
      <c r="N46" s="44" t="s">
        <v>237</v>
      </c>
      <c r="O46" s="234"/>
      <c r="P46" s="44" t="s">
        <v>238</v>
      </c>
      <c r="Q46" s="31" t="s">
        <v>239</v>
      </c>
      <c r="R46" s="62">
        <v>44963</v>
      </c>
      <c r="S46" s="52">
        <v>45269</v>
      </c>
      <c r="T46" s="41" t="s">
        <v>240</v>
      </c>
      <c r="U46" s="41">
        <v>45518</v>
      </c>
      <c r="V46" s="39" t="s">
        <v>241</v>
      </c>
      <c r="W46" s="31" t="s">
        <v>101</v>
      </c>
      <c r="X46" s="39" t="s">
        <v>101</v>
      </c>
      <c r="Y46" s="31" t="s">
        <v>94</v>
      </c>
      <c r="Z46" s="29"/>
      <c r="AA46" s="29"/>
    </row>
    <row r="47" spans="1:28" ht="115.5" x14ac:dyDescent="0.2">
      <c r="A47" s="378">
        <v>2</v>
      </c>
      <c r="B47" s="168" t="s">
        <v>1690</v>
      </c>
      <c r="C47" s="15">
        <v>2022</v>
      </c>
      <c r="D47" s="67" t="s">
        <v>209</v>
      </c>
      <c r="E47" s="29" t="s">
        <v>983</v>
      </c>
      <c r="F47" s="30" t="s">
        <v>1993</v>
      </c>
      <c r="G47" s="31" t="s">
        <v>242</v>
      </c>
      <c r="H47" s="32">
        <v>44631</v>
      </c>
      <c r="I47" s="44" t="s">
        <v>243</v>
      </c>
      <c r="J47" s="29"/>
      <c r="K47" s="29" t="s">
        <v>192</v>
      </c>
      <c r="L47" s="29"/>
      <c r="M47" s="29"/>
      <c r="N47" s="213" t="s">
        <v>244</v>
      </c>
      <c r="O47" s="234"/>
      <c r="P47" s="31" t="s">
        <v>245</v>
      </c>
      <c r="Q47" s="67" t="s">
        <v>209</v>
      </c>
      <c r="R47" s="62">
        <v>44963</v>
      </c>
      <c r="S47" s="71">
        <v>45269</v>
      </c>
      <c r="T47" s="52" t="s">
        <v>246</v>
      </c>
      <c r="U47" s="39">
        <v>45518</v>
      </c>
      <c r="V47" s="30" t="s">
        <v>247</v>
      </c>
      <c r="W47" s="31" t="s">
        <v>101</v>
      </c>
      <c r="X47" s="39" t="s">
        <v>101</v>
      </c>
      <c r="Y47" s="29" t="s">
        <v>94</v>
      </c>
      <c r="Z47" s="29"/>
      <c r="AA47" s="29"/>
    </row>
    <row r="48" spans="1:28" ht="409.5" x14ac:dyDescent="0.2">
      <c r="A48" s="377">
        <v>3</v>
      </c>
      <c r="B48" s="168" t="s">
        <v>1691</v>
      </c>
      <c r="C48" s="15">
        <v>2022</v>
      </c>
      <c r="D48" s="30" t="s">
        <v>253</v>
      </c>
      <c r="E48" s="336" t="s">
        <v>927</v>
      </c>
      <c r="F48" s="53" t="s">
        <v>1994</v>
      </c>
      <c r="G48" s="53" t="s">
        <v>248</v>
      </c>
      <c r="H48" s="214">
        <v>44712</v>
      </c>
      <c r="I48" s="53" t="s">
        <v>249</v>
      </c>
      <c r="J48" s="215"/>
      <c r="K48" s="216" t="s">
        <v>94</v>
      </c>
      <c r="L48" s="216"/>
      <c r="M48" s="53" t="s">
        <v>250</v>
      </c>
      <c r="N48" s="53" t="s">
        <v>251</v>
      </c>
      <c r="O48" s="234"/>
      <c r="P48" s="53" t="s">
        <v>252</v>
      </c>
      <c r="Q48" s="53" t="s">
        <v>253</v>
      </c>
      <c r="R48" s="217">
        <v>44729</v>
      </c>
      <c r="S48" s="218">
        <v>45657</v>
      </c>
      <c r="T48" s="53" t="s">
        <v>254</v>
      </c>
      <c r="U48" s="66" t="s">
        <v>255</v>
      </c>
      <c r="V48" s="219" t="s">
        <v>256</v>
      </c>
      <c r="W48" s="66" t="s">
        <v>107</v>
      </c>
      <c r="X48" s="66"/>
      <c r="Y48" s="215"/>
      <c r="Z48" s="215" t="s">
        <v>94</v>
      </c>
      <c r="AA48" s="216"/>
    </row>
    <row r="49" spans="1:27" ht="409.5" x14ac:dyDescent="0.2">
      <c r="A49" s="377">
        <v>3</v>
      </c>
      <c r="B49" s="168" t="s">
        <v>1692</v>
      </c>
      <c r="C49" s="15">
        <v>2022</v>
      </c>
      <c r="D49" s="30" t="s">
        <v>262</v>
      </c>
      <c r="E49" s="336" t="s">
        <v>1638</v>
      </c>
      <c r="F49" s="53" t="s">
        <v>1994</v>
      </c>
      <c r="G49" s="53" t="s">
        <v>257</v>
      </c>
      <c r="H49" s="214">
        <v>44712</v>
      </c>
      <c r="I49" s="53" t="s">
        <v>258</v>
      </c>
      <c r="J49" s="215"/>
      <c r="K49" s="216"/>
      <c r="L49" s="216" t="s">
        <v>94</v>
      </c>
      <c r="M49" s="53" t="s">
        <v>259</v>
      </c>
      <c r="N49" s="37" t="s">
        <v>260</v>
      </c>
      <c r="O49" s="234"/>
      <c r="P49" s="36" t="s">
        <v>261</v>
      </c>
      <c r="Q49" s="37" t="s">
        <v>262</v>
      </c>
      <c r="R49" s="52">
        <v>44754</v>
      </c>
      <c r="S49" s="52">
        <v>44907</v>
      </c>
      <c r="T49" s="72" t="s">
        <v>263</v>
      </c>
      <c r="U49" s="52">
        <v>45160</v>
      </c>
      <c r="V49" s="37" t="s">
        <v>264</v>
      </c>
      <c r="W49" s="52" t="s">
        <v>107</v>
      </c>
      <c r="X49" s="52" t="s">
        <v>101</v>
      </c>
      <c r="Y49" s="34"/>
      <c r="Z49" s="34"/>
      <c r="AA49" s="34" t="s">
        <v>94</v>
      </c>
    </row>
    <row r="50" spans="1:27" ht="83.25" customHeight="1" x14ac:dyDescent="0.2">
      <c r="A50" s="377">
        <v>3</v>
      </c>
      <c r="B50" s="168" t="s">
        <v>1693</v>
      </c>
      <c r="C50" s="15">
        <v>2022</v>
      </c>
      <c r="D50" s="31" t="s">
        <v>267</v>
      </c>
      <c r="E50" s="336" t="s">
        <v>1638</v>
      </c>
      <c r="F50" s="53" t="s">
        <v>1994</v>
      </c>
      <c r="G50" s="53" t="s">
        <v>257</v>
      </c>
      <c r="H50" s="214">
        <v>44712</v>
      </c>
      <c r="I50" s="53" t="s">
        <v>258</v>
      </c>
      <c r="J50" s="215"/>
      <c r="K50" s="216"/>
      <c r="L50" s="216" t="s">
        <v>94</v>
      </c>
      <c r="M50" s="53" t="s">
        <v>259</v>
      </c>
      <c r="N50" s="77" t="s">
        <v>265</v>
      </c>
      <c r="O50" s="234"/>
      <c r="P50" s="77" t="s">
        <v>266</v>
      </c>
      <c r="Q50" s="77" t="s">
        <v>267</v>
      </c>
      <c r="R50" s="220">
        <v>45163</v>
      </c>
      <c r="S50" s="221">
        <v>45657</v>
      </c>
      <c r="T50" s="220" t="s">
        <v>268</v>
      </c>
      <c r="U50" s="52" t="s">
        <v>269</v>
      </c>
      <c r="V50" s="72" t="s">
        <v>270</v>
      </c>
      <c r="W50" s="53"/>
      <c r="X50" s="66"/>
      <c r="Y50" s="215"/>
      <c r="Z50" s="215" t="s">
        <v>94</v>
      </c>
      <c r="AA50" s="216"/>
    </row>
    <row r="51" spans="1:27" ht="280.5" x14ac:dyDescent="0.2">
      <c r="A51" s="377">
        <v>3</v>
      </c>
      <c r="B51" s="168" t="s">
        <v>1694</v>
      </c>
      <c r="C51" s="15">
        <v>2022</v>
      </c>
      <c r="D51" s="30" t="s">
        <v>262</v>
      </c>
      <c r="E51" s="370" t="s">
        <v>1639</v>
      </c>
      <c r="F51" s="53" t="s">
        <v>1994</v>
      </c>
      <c r="G51" s="30" t="s">
        <v>271</v>
      </c>
      <c r="H51" s="73">
        <v>44712</v>
      </c>
      <c r="I51" s="37" t="s">
        <v>272</v>
      </c>
      <c r="J51" s="34" t="s">
        <v>94</v>
      </c>
      <c r="K51" s="35"/>
      <c r="L51" s="35"/>
      <c r="M51" s="30" t="s">
        <v>273</v>
      </c>
      <c r="N51" s="37" t="s">
        <v>274</v>
      </c>
      <c r="O51" s="234"/>
      <c r="P51" s="36" t="s">
        <v>275</v>
      </c>
      <c r="Q51" s="37" t="s">
        <v>262</v>
      </c>
      <c r="R51" s="71">
        <v>44767</v>
      </c>
      <c r="S51" s="71">
        <v>44907</v>
      </c>
      <c r="T51" s="72" t="s">
        <v>276</v>
      </c>
      <c r="U51" s="52" t="s">
        <v>277</v>
      </c>
      <c r="V51" s="72" t="s">
        <v>278</v>
      </c>
      <c r="W51" s="52" t="s">
        <v>279</v>
      </c>
      <c r="X51" s="52" t="s">
        <v>101</v>
      </c>
      <c r="Y51" s="34"/>
      <c r="Z51" s="34"/>
      <c r="AA51" s="34" t="s">
        <v>94</v>
      </c>
    </row>
    <row r="52" spans="1:27" ht="346.5" x14ac:dyDescent="0.2">
      <c r="A52" s="377">
        <v>3</v>
      </c>
      <c r="B52" s="168" t="s">
        <v>1695</v>
      </c>
      <c r="C52" s="15">
        <v>2022</v>
      </c>
      <c r="D52" s="30" t="s">
        <v>253</v>
      </c>
      <c r="E52" s="30" t="s">
        <v>1640</v>
      </c>
      <c r="F52" s="53" t="s">
        <v>1994</v>
      </c>
      <c r="G52" s="30" t="s">
        <v>257</v>
      </c>
      <c r="H52" s="73">
        <v>44712</v>
      </c>
      <c r="I52" s="57" t="s">
        <v>280</v>
      </c>
      <c r="J52" s="30"/>
      <c r="K52" s="35" t="s">
        <v>94</v>
      </c>
      <c r="L52" s="35"/>
      <c r="M52" s="30" t="s">
        <v>281</v>
      </c>
      <c r="N52" s="37" t="s">
        <v>282</v>
      </c>
      <c r="O52" s="234"/>
      <c r="P52" s="36" t="s">
        <v>283</v>
      </c>
      <c r="Q52" s="37" t="s">
        <v>253</v>
      </c>
      <c r="R52" s="71">
        <v>44713</v>
      </c>
      <c r="S52" s="71">
        <v>44926</v>
      </c>
      <c r="T52" s="72" t="s">
        <v>284</v>
      </c>
      <c r="U52" s="52">
        <v>45160</v>
      </c>
      <c r="V52" s="36" t="s">
        <v>285</v>
      </c>
      <c r="W52" s="52" t="s">
        <v>107</v>
      </c>
      <c r="X52" s="52" t="s">
        <v>107</v>
      </c>
      <c r="Y52" s="34"/>
      <c r="Z52" s="35"/>
      <c r="AA52" s="34" t="s">
        <v>94</v>
      </c>
    </row>
    <row r="53" spans="1:27" ht="409.5" x14ac:dyDescent="0.2">
      <c r="A53" s="377">
        <v>3</v>
      </c>
      <c r="B53" s="168" t="s">
        <v>1696</v>
      </c>
      <c r="C53" s="15">
        <v>2022</v>
      </c>
      <c r="D53" s="30" t="s">
        <v>291</v>
      </c>
      <c r="E53" s="370" t="s">
        <v>1641</v>
      </c>
      <c r="F53" s="53" t="s">
        <v>1994</v>
      </c>
      <c r="G53" s="36" t="s">
        <v>286</v>
      </c>
      <c r="H53" s="73">
        <v>44712</v>
      </c>
      <c r="I53" s="37" t="s">
        <v>287</v>
      </c>
      <c r="J53" s="30"/>
      <c r="K53" s="35" t="s">
        <v>94</v>
      </c>
      <c r="L53" s="35"/>
      <c r="M53" s="36" t="s">
        <v>288</v>
      </c>
      <c r="N53" s="36" t="s">
        <v>289</v>
      </c>
      <c r="O53" s="234"/>
      <c r="P53" s="36" t="s">
        <v>290</v>
      </c>
      <c r="Q53" s="37" t="s">
        <v>291</v>
      </c>
      <c r="R53" s="71">
        <v>44713</v>
      </c>
      <c r="S53" s="71">
        <v>44926</v>
      </c>
      <c r="T53" s="72" t="s">
        <v>292</v>
      </c>
      <c r="U53" s="52">
        <v>45160</v>
      </c>
      <c r="V53" s="36" t="s">
        <v>293</v>
      </c>
      <c r="W53" s="52" t="s">
        <v>107</v>
      </c>
      <c r="X53" s="52" t="s">
        <v>107</v>
      </c>
      <c r="Y53" s="34"/>
      <c r="Z53" s="34"/>
      <c r="AA53" s="34" t="s">
        <v>94</v>
      </c>
    </row>
    <row r="54" spans="1:27" ht="346.5" x14ac:dyDescent="0.2">
      <c r="A54" s="377">
        <v>3</v>
      </c>
      <c r="B54" s="168" t="s">
        <v>1697</v>
      </c>
      <c r="C54" s="15">
        <v>2022</v>
      </c>
      <c r="D54" s="30" t="s">
        <v>298</v>
      </c>
      <c r="E54" s="314" t="s">
        <v>879</v>
      </c>
      <c r="F54" s="53" t="s">
        <v>1994</v>
      </c>
      <c r="G54" s="53" t="s">
        <v>257</v>
      </c>
      <c r="H54" s="214">
        <v>44712</v>
      </c>
      <c r="I54" s="53" t="s">
        <v>294</v>
      </c>
      <c r="J54" s="215"/>
      <c r="K54" s="216"/>
      <c r="L54" s="216" t="s">
        <v>94</v>
      </c>
      <c r="M54" s="53" t="s">
        <v>295</v>
      </c>
      <c r="N54" s="53" t="s">
        <v>296</v>
      </c>
      <c r="O54" s="234"/>
      <c r="P54" s="53" t="s">
        <v>297</v>
      </c>
      <c r="Q54" s="53" t="s">
        <v>298</v>
      </c>
      <c r="R54" s="66">
        <v>44713</v>
      </c>
      <c r="S54" s="66">
        <v>45291</v>
      </c>
      <c r="T54" s="66" t="s">
        <v>299</v>
      </c>
      <c r="U54" s="52" t="s">
        <v>269</v>
      </c>
      <c r="V54" s="37" t="s">
        <v>301</v>
      </c>
      <c r="W54" s="66" t="s">
        <v>300</v>
      </c>
      <c r="X54" s="66" t="s">
        <v>107</v>
      </c>
      <c r="Y54" s="215"/>
      <c r="Z54" s="215"/>
      <c r="AA54" s="216" t="s">
        <v>94</v>
      </c>
    </row>
    <row r="55" spans="1:27" ht="198" x14ac:dyDescent="0.2">
      <c r="A55" s="377">
        <v>3</v>
      </c>
      <c r="B55" s="168" t="s">
        <v>1698</v>
      </c>
      <c r="C55" s="15">
        <v>2022</v>
      </c>
      <c r="D55" s="30" t="s">
        <v>262</v>
      </c>
      <c r="E55" s="30" t="s">
        <v>1620</v>
      </c>
      <c r="F55" s="53" t="s">
        <v>1994</v>
      </c>
      <c r="G55" s="30" t="s">
        <v>302</v>
      </c>
      <c r="H55" s="73">
        <v>44712</v>
      </c>
      <c r="I55" s="74" t="s">
        <v>303</v>
      </c>
      <c r="J55" s="35"/>
      <c r="K55" s="35" t="s">
        <v>94</v>
      </c>
      <c r="L55" s="35"/>
      <c r="M55" s="36" t="s">
        <v>304</v>
      </c>
      <c r="N55" s="37" t="s">
        <v>305</v>
      </c>
      <c r="O55" s="234"/>
      <c r="P55" s="53" t="s">
        <v>306</v>
      </c>
      <c r="Q55" s="37" t="s">
        <v>262</v>
      </c>
      <c r="R55" s="71">
        <v>44713</v>
      </c>
      <c r="S55" s="71">
        <v>44926</v>
      </c>
      <c r="T55" s="72" t="s">
        <v>307</v>
      </c>
      <c r="U55" s="52">
        <v>45160</v>
      </c>
      <c r="V55" s="37" t="s">
        <v>308</v>
      </c>
      <c r="W55" s="52" t="s">
        <v>300</v>
      </c>
      <c r="X55" s="52" t="s">
        <v>107</v>
      </c>
      <c r="Y55" s="35"/>
      <c r="Z55" s="34"/>
      <c r="AA55" s="34" t="s">
        <v>94</v>
      </c>
    </row>
    <row r="56" spans="1:27" ht="214.5" x14ac:dyDescent="0.2">
      <c r="A56" s="377">
        <v>3</v>
      </c>
      <c r="B56" s="168" t="s">
        <v>1699</v>
      </c>
      <c r="C56" s="15">
        <v>2022</v>
      </c>
      <c r="D56" s="31" t="s">
        <v>262</v>
      </c>
      <c r="E56" s="253" t="s">
        <v>1642</v>
      </c>
      <c r="F56" s="53" t="s">
        <v>1994</v>
      </c>
      <c r="G56" s="31" t="s">
        <v>271</v>
      </c>
      <c r="H56" s="32">
        <v>44712</v>
      </c>
      <c r="I56" s="44" t="s">
        <v>309</v>
      </c>
      <c r="J56" s="31" t="s">
        <v>94</v>
      </c>
      <c r="K56" s="29"/>
      <c r="L56" s="29"/>
      <c r="M56" s="31" t="s">
        <v>310</v>
      </c>
      <c r="N56" s="44" t="s">
        <v>311</v>
      </c>
      <c r="O56" s="234"/>
      <c r="P56" s="45" t="s">
        <v>312</v>
      </c>
      <c r="Q56" s="44" t="s">
        <v>262</v>
      </c>
      <c r="R56" s="75">
        <v>44713</v>
      </c>
      <c r="S56" s="75">
        <v>44926</v>
      </c>
      <c r="T56" s="76" t="s">
        <v>276</v>
      </c>
      <c r="U56" s="39">
        <v>45160</v>
      </c>
      <c r="V56" s="44" t="s">
        <v>313</v>
      </c>
      <c r="W56" s="39" t="s">
        <v>300</v>
      </c>
      <c r="X56" s="39" t="s">
        <v>107</v>
      </c>
      <c r="Y56" s="29"/>
      <c r="Z56" s="69"/>
      <c r="AA56" s="69" t="s">
        <v>94</v>
      </c>
    </row>
    <row r="57" spans="1:27" ht="409.5" x14ac:dyDescent="0.2">
      <c r="A57" s="377">
        <v>4</v>
      </c>
      <c r="B57" s="168" t="s">
        <v>1700</v>
      </c>
      <c r="C57" s="15">
        <v>2022</v>
      </c>
      <c r="D57" s="364" t="s">
        <v>318</v>
      </c>
      <c r="E57" s="83" t="s">
        <v>927</v>
      </c>
      <c r="F57" s="30" t="s">
        <v>1995</v>
      </c>
      <c r="G57" s="77" t="s">
        <v>314</v>
      </c>
      <c r="H57" s="210">
        <v>44841</v>
      </c>
      <c r="I57" s="222" t="s">
        <v>315</v>
      </c>
      <c r="J57" s="223"/>
      <c r="K57" s="83" t="s">
        <v>94</v>
      </c>
      <c r="L57" s="83"/>
      <c r="M57" s="83" t="s">
        <v>95</v>
      </c>
      <c r="N57" s="77" t="s">
        <v>316</v>
      </c>
      <c r="O57" s="234"/>
      <c r="P57" s="70" t="s">
        <v>317</v>
      </c>
      <c r="Q57" s="78" t="s">
        <v>318</v>
      </c>
      <c r="R57" s="46">
        <v>44867</v>
      </c>
      <c r="S57" s="39">
        <v>44956</v>
      </c>
      <c r="T57" s="39" t="s">
        <v>319</v>
      </c>
      <c r="U57" s="39" t="s">
        <v>320</v>
      </c>
      <c r="V57" s="79" t="s">
        <v>321</v>
      </c>
      <c r="W57" s="39" t="s">
        <v>107</v>
      </c>
      <c r="X57" s="39" t="s">
        <v>107</v>
      </c>
      <c r="Y57" s="69"/>
      <c r="Z57" s="69"/>
      <c r="AA57" s="29" t="s">
        <v>94</v>
      </c>
    </row>
    <row r="58" spans="1:27" ht="409.5" x14ac:dyDescent="0.2">
      <c r="A58" s="377">
        <v>4</v>
      </c>
      <c r="B58" s="168" t="s">
        <v>1701</v>
      </c>
      <c r="C58" s="15">
        <v>2022</v>
      </c>
      <c r="D58" s="31" t="s">
        <v>318</v>
      </c>
      <c r="E58" s="83" t="s">
        <v>927</v>
      </c>
      <c r="F58" s="30" t="s">
        <v>1995</v>
      </c>
      <c r="G58" s="77" t="s">
        <v>314</v>
      </c>
      <c r="H58" s="210">
        <v>44841</v>
      </c>
      <c r="I58" s="222" t="s">
        <v>315</v>
      </c>
      <c r="J58" s="223"/>
      <c r="K58" s="83" t="s">
        <v>94</v>
      </c>
      <c r="L58" s="83"/>
      <c r="M58" s="83" t="s">
        <v>95</v>
      </c>
      <c r="N58" s="77" t="s">
        <v>322</v>
      </c>
      <c r="O58" s="234"/>
      <c r="P58" s="78" t="s">
        <v>323</v>
      </c>
      <c r="Q58" s="44" t="s">
        <v>318</v>
      </c>
      <c r="R58" s="46">
        <v>44867</v>
      </c>
      <c r="S58" s="39">
        <v>44957</v>
      </c>
      <c r="T58" s="39" t="s">
        <v>324</v>
      </c>
      <c r="U58" s="39" t="s">
        <v>320</v>
      </c>
      <c r="V58" s="80" t="s">
        <v>325</v>
      </c>
      <c r="W58" s="39" t="s">
        <v>107</v>
      </c>
      <c r="X58" s="39" t="s">
        <v>107</v>
      </c>
      <c r="Y58" s="29"/>
      <c r="Z58" s="29"/>
      <c r="AA58" s="29" t="s">
        <v>94</v>
      </c>
    </row>
    <row r="59" spans="1:27" ht="409.5" x14ac:dyDescent="0.2">
      <c r="A59" s="377">
        <v>4</v>
      </c>
      <c r="B59" s="168" t="s">
        <v>1702</v>
      </c>
      <c r="C59" s="15">
        <v>2022</v>
      </c>
      <c r="D59" s="31" t="s">
        <v>328</v>
      </c>
      <c r="E59" s="83" t="s">
        <v>927</v>
      </c>
      <c r="F59" s="30" t="s">
        <v>1995</v>
      </c>
      <c r="G59" s="77" t="s">
        <v>314</v>
      </c>
      <c r="H59" s="210">
        <v>44841</v>
      </c>
      <c r="I59" s="222" t="s">
        <v>315</v>
      </c>
      <c r="J59" s="223"/>
      <c r="K59" s="83" t="s">
        <v>94</v>
      </c>
      <c r="L59" s="83"/>
      <c r="M59" s="83" t="s">
        <v>95</v>
      </c>
      <c r="N59" s="77" t="s">
        <v>326</v>
      </c>
      <c r="O59" s="234"/>
      <c r="P59" s="78" t="s">
        <v>327</v>
      </c>
      <c r="Q59" s="44" t="s">
        <v>328</v>
      </c>
      <c r="R59" s="46">
        <v>44867</v>
      </c>
      <c r="S59" s="39">
        <v>44926</v>
      </c>
      <c r="T59" s="76" t="s">
        <v>329</v>
      </c>
      <c r="U59" s="39" t="s">
        <v>330</v>
      </c>
      <c r="V59" s="78" t="s">
        <v>331</v>
      </c>
      <c r="W59" s="39" t="s">
        <v>107</v>
      </c>
      <c r="X59" s="39" t="s">
        <v>107</v>
      </c>
      <c r="Y59" s="29"/>
      <c r="Z59" s="29"/>
      <c r="AA59" s="29" t="s">
        <v>94</v>
      </c>
    </row>
    <row r="60" spans="1:27" ht="409.5" x14ac:dyDescent="0.2">
      <c r="A60" s="377">
        <v>4</v>
      </c>
      <c r="B60" s="168" t="s">
        <v>1703</v>
      </c>
      <c r="C60" s="15">
        <v>2022</v>
      </c>
      <c r="D60" s="31" t="s">
        <v>328</v>
      </c>
      <c r="E60" s="83" t="s">
        <v>927</v>
      </c>
      <c r="F60" s="30" t="s">
        <v>1995</v>
      </c>
      <c r="G60" s="77" t="s">
        <v>314</v>
      </c>
      <c r="H60" s="210">
        <v>44841</v>
      </c>
      <c r="I60" s="222" t="s">
        <v>315</v>
      </c>
      <c r="J60" s="223"/>
      <c r="K60" s="83" t="s">
        <v>94</v>
      </c>
      <c r="L60" s="83"/>
      <c r="M60" s="83" t="s">
        <v>95</v>
      </c>
      <c r="N60" s="77" t="s">
        <v>332</v>
      </c>
      <c r="O60" s="234"/>
      <c r="P60" s="81" t="s">
        <v>333</v>
      </c>
      <c r="Q60" s="44" t="s">
        <v>328</v>
      </c>
      <c r="R60" s="46">
        <v>44867</v>
      </c>
      <c r="S60" s="39">
        <v>44956</v>
      </c>
      <c r="T60" s="39" t="s">
        <v>334</v>
      </c>
      <c r="U60" s="39" t="s">
        <v>330</v>
      </c>
      <c r="V60" s="82" t="s">
        <v>335</v>
      </c>
      <c r="W60" s="39" t="s">
        <v>336</v>
      </c>
      <c r="X60" s="39" t="s">
        <v>336</v>
      </c>
      <c r="Y60" s="29" t="s">
        <v>94</v>
      </c>
      <c r="Z60" s="29"/>
      <c r="AA60" s="29"/>
    </row>
    <row r="61" spans="1:27" ht="409.5" x14ac:dyDescent="0.2">
      <c r="A61" s="377">
        <v>4</v>
      </c>
      <c r="B61" s="168" t="s">
        <v>1704</v>
      </c>
      <c r="C61" s="15">
        <v>2022</v>
      </c>
      <c r="D61" s="31" t="s">
        <v>328</v>
      </c>
      <c r="E61" s="83" t="s">
        <v>927</v>
      </c>
      <c r="F61" s="30" t="s">
        <v>1995</v>
      </c>
      <c r="G61" s="77" t="s">
        <v>314</v>
      </c>
      <c r="H61" s="210">
        <v>44841</v>
      </c>
      <c r="I61" s="222" t="s">
        <v>315</v>
      </c>
      <c r="J61" s="223"/>
      <c r="K61" s="83" t="s">
        <v>94</v>
      </c>
      <c r="L61" s="83"/>
      <c r="M61" s="83" t="s">
        <v>95</v>
      </c>
      <c r="N61" s="77" t="s">
        <v>337</v>
      </c>
      <c r="O61" s="234"/>
      <c r="P61" s="44" t="s">
        <v>338</v>
      </c>
      <c r="Q61" s="44" t="s">
        <v>328</v>
      </c>
      <c r="R61" s="46">
        <v>44928</v>
      </c>
      <c r="S61" s="39" t="s">
        <v>339</v>
      </c>
      <c r="T61" s="39" t="s">
        <v>340</v>
      </c>
      <c r="U61" s="39" t="s">
        <v>320</v>
      </c>
      <c r="V61" s="82" t="s">
        <v>341</v>
      </c>
      <c r="W61" s="39" t="s">
        <v>336</v>
      </c>
      <c r="X61" s="39" t="s">
        <v>336</v>
      </c>
      <c r="Y61" s="29" t="s">
        <v>94</v>
      </c>
      <c r="Z61" s="29"/>
      <c r="AA61" s="29"/>
    </row>
    <row r="62" spans="1:27" ht="409.5" x14ac:dyDescent="0.2">
      <c r="A62" s="377">
        <v>4</v>
      </c>
      <c r="B62" s="168" t="s">
        <v>1705</v>
      </c>
      <c r="C62" s="15">
        <v>2022</v>
      </c>
      <c r="D62" s="364" t="s">
        <v>344</v>
      </c>
      <c r="E62" s="83" t="s">
        <v>927</v>
      </c>
      <c r="F62" s="30" t="s">
        <v>1995</v>
      </c>
      <c r="G62" s="77" t="s">
        <v>314</v>
      </c>
      <c r="H62" s="210">
        <v>44841</v>
      </c>
      <c r="I62" s="222" t="s">
        <v>315</v>
      </c>
      <c r="J62" s="223"/>
      <c r="K62" s="83" t="s">
        <v>94</v>
      </c>
      <c r="L62" s="83"/>
      <c r="M62" s="83" t="s">
        <v>95</v>
      </c>
      <c r="N62" s="77" t="s">
        <v>342</v>
      </c>
      <c r="O62" s="234"/>
      <c r="P62" s="77" t="s">
        <v>343</v>
      </c>
      <c r="Q62" s="78" t="s">
        <v>344</v>
      </c>
      <c r="R62" s="46">
        <v>44866</v>
      </c>
      <c r="S62" s="39">
        <v>44926</v>
      </c>
      <c r="T62" s="83" t="s">
        <v>345</v>
      </c>
      <c r="U62" s="39" t="s">
        <v>320</v>
      </c>
      <c r="V62" s="44" t="s">
        <v>346</v>
      </c>
      <c r="W62" s="39" t="s">
        <v>101</v>
      </c>
      <c r="X62" s="39" t="s">
        <v>101</v>
      </c>
      <c r="Y62" s="29" t="s">
        <v>94</v>
      </c>
      <c r="Z62" s="29"/>
      <c r="AA62" s="29"/>
    </row>
    <row r="63" spans="1:27" ht="409.5" x14ac:dyDescent="0.2">
      <c r="A63" s="377">
        <v>4</v>
      </c>
      <c r="B63" s="168" t="s">
        <v>1706</v>
      </c>
      <c r="C63" s="15">
        <v>2022</v>
      </c>
      <c r="D63" s="31" t="s">
        <v>318</v>
      </c>
      <c r="E63" s="29" t="s">
        <v>859</v>
      </c>
      <c r="F63" s="30" t="s">
        <v>1995</v>
      </c>
      <c r="G63" s="31" t="s">
        <v>314</v>
      </c>
      <c r="H63" s="32">
        <v>44841</v>
      </c>
      <c r="I63" s="84" t="s">
        <v>347</v>
      </c>
      <c r="J63" s="29"/>
      <c r="K63" s="29" t="s">
        <v>94</v>
      </c>
      <c r="L63" s="29"/>
      <c r="M63" s="29" t="s">
        <v>95</v>
      </c>
      <c r="N63" s="45" t="s">
        <v>348</v>
      </c>
      <c r="O63" s="234"/>
      <c r="P63" s="78" t="s">
        <v>349</v>
      </c>
      <c r="Q63" s="44" t="s">
        <v>318</v>
      </c>
      <c r="R63" s="46">
        <v>44867</v>
      </c>
      <c r="S63" s="39">
        <v>44956</v>
      </c>
      <c r="T63" s="39" t="s">
        <v>324</v>
      </c>
      <c r="U63" s="39" t="s">
        <v>320</v>
      </c>
      <c r="V63" s="45" t="s">
        <v>350</v>
      </c>
      <c r="W63" s="39" t="s">
        <v>101</v>
      </c>
      <c r="X63" s="39" t="s">
        <v>101</v>
      </c>
      <c r="Y63" s="29" t="s">
        <v>94</v>
      </c>
      <c r="Z63" s="29"/>
      <c r="AA63" s="29"/>
    </row>
    <row r="64" spans="1:27" ht="153" customHeight="1" x14ac:dyDescent="0.2">
      <c r="A64" s="377">
        <v>4</v>
      </c>
      <c r="B64" s="168" t="s">
        <v>1707</v>
      </c>
      <c r="C64" s="15">
        <v>2022</v>
      </c>
      <c r="D64" s="67" t="s">
        <v>354</v>
      </c>
      <c r="E64" s="83" t="s">
        <v>955</v>
      </c>
      <c r="F64" s="30" t="s">
        <v>1995</v>
      </c>
      <c r="G64" s="77" t="s">
        <v>314</v>
      </c>
      <c r="H64" s="210">
        <v>44841</v>
      </c>
      <c r="I64" s="224" t="s">
        <v>351</v>
      </c>
      <c r="J64" s="225"/>
      <c r="K64" s="225" t="s">
        <v>94</v>
      </c>
      <c r="L64" s="225"/>
      <c r="M64" s="225" t="s">
        <v>95</v>
      </c>
      <c r="N64" s="85" t="s">
        <v>352</v>
      </c>
      <c r="O64" s="234"/>
      <c r="P64" s="50" t="s">
        <v>353</v>
      </c>
      <c r="Q64" s="50" t="s">
        <v>354</v>
      </c>
      <c r="R64" s="54">
        <v>44928</v>
      </c>
      <c r="S64" s="86" t="s">
        <v>355</v>
      </c>
      <c r="T64" s="86" t="s">
        <v>356</v>
      </c>
      <c r="U64" s="87">
        <v>45160</v>
      </c>
      <c r="V64" s="88" t="s">
        <v>357</v>
      </c>
      <c r="W64" s="88" t="s">
        <v>101</v>
      </c>
      <c r="X64" s="88" t="s">
        <v>95</v>
      </c>
      <c r="Y64" s="88" t="s">
        <v>94</v>
      </c>
      <c r="Z64" s="88"/>
      <c r="AA64" s="88"/>
    </row>
    <row r="65" spans="1:27" ht="216.75" x14ac:dyDescent="0.2">
      <c r="A65" s="377">
        <v>4</v>
      </c>
      <c r="B65" s="168" t="s">
        <v>1708</v>
      </c>
      <c r="C65" s="15">
        <v>2022</v>
      </c>
      <c r="D65" s="67" t="s">
        <v>360</v>
      </c>
      <c r="E65" s="83" t="s">
        <v>955</v>
      </c>
      <c r="F65" s="30" t="s">
        <v>1995</v>
      </c>
      <c r="G65" s="77" t="s">
        <v>314</v>
      </c>
      <c r="H65" s="210">
        <v>44841</v>
      </c>
      <c r="I65" s="224" t="s">
        <v>351</v>
      </c>
      <c r="J65" s="225"/>
      <c r="K65" s="225" t="s">
        <v>94</v>
      </c>
      <c r="L65" s="225"/>
      <c r="M65" s="225" t="s">
        <v>95</v>
      </c>
      <c r="N65" s="85" t="s">
        <v>358</v>
      </c>
      <c r="O65" s="234"/>
      <c r="P65" s="50" t="s">
        <v>359</v>
      </c>
      <c r="Q65" s="50" t="s">
        <v>360</v>
      </c>
      <c r="R65" s="54">
        <v>44928</v>
      </c>
      <c r="S65" s="89" t="s">
        <v>361</v>
      </c>
      <c r="T65" s="86" t="s">
        <v>362</v>
      </c>
      <c r="U65" s="87">
        <v>45160</v>
      </c>
      <c r="V65" s="90" t="s">
        <v>363</v>
      </c>
      <c r="W65" s="88" t="s">
        <v>101</v>
      </c>
      <c r="X65" s="88" t="s">
        <v>95</v>
      </c>
      <c r="Y65" s="88"/>
      <c r="Z65" s="88" t="s">
        <v>94</v>
      </c>
      <c r="AA65" s="88"/>
    </row>
    <row r="66" spans="1:27" ht="216.75" x14ac:dyDescent="0.2">
      <c r="A66" s="377">
        <v>4</v>
      </c>
      <c r="B66" s="168" t="s">
        <v>1709</v>
      </c>
      <c r="C66" s="15">
        <v>2022</v>
      </c>
      <c r="D66" s="67" t="s">
        <v>366</v>
      </c>
      <c r="E66" s="83" t="s">
        <v>955</v>
      </c>
      <c r="F66" s="30" t="s">
        <v>1995</v>
      </c>
      <c r="G66" s="77" t="s">
        <v>314</v>
      </c>
      <c r="H66" s="210">
        <v>44841</v>
      </c>
      <c r="I66" s="224" t="s">
        <v>351</v>
      </c>
      <c r="J66" s="225"/>
      <c r="K66" s="225" t="s">
        <v>94</v>
      </c>
      <c r="L66" s="225"/>
      <c r="M66" s="225" t="s">
        <v>95</v>
      </c>
      <c r="N66" s="85" t="s">
        <v>364</v>
      </c>
      <c r="O66" s="234"/>
      <c r="P66" s="50" t="s">
        <v>365</v>
      </c>
      <c r="Q66" s="50" t="s">
        <v>366</v>
      </c>
      <c r="R66" s="54">
        <v>44866</v>
      </c>
      <c r="S66" s="86" t="s">
        <v>367</v>
      </c>
      <c r="T66" s="86" t="s">
        <v>368</v>
      </c>
      <c r="U66" s="87">
        <v>45160</v>
      </c>
      <c r="V66" s="88" t="s">
        <v>357</v>
      </c>
      <c r="W66" s="88" t="s">
        <v>101</v>
      </c>
      <c r="X66" s="88" t="s">
        <v>95</v>
      </c>
      <c r="Y66" s="88" t="s">
        <v>94</v>
      </c>
      <c r="Z66" s="88"/>
      <c r="AA66" s="88"/>
    </row>
    <row r="67" spans="1:27" ht="409.5" x14ac:dyDescent="0.2">
      <c r="A67" s="377">
        <v>4</v>
      </c>
      <c r="B67" s="168" t="s">
        <v>1710</v>
      </c>
      <c r="C67" s="15">
        <v>2022</v>
      </c>
      <c r="D67" s="31" t="s">
        <v>328</v>
      </c>
      <c r="E67" s="29" t="s">
        <v>892</v>
      </c>
      <c r="F67" s="30" t="s">
        <v>1995</v>
      </c>
      <c r="G67" s="31" t="s">
        <v>314</v>
      </c>
      <c r="H67" s="32">
        <v>44841</v>
      </c>
      <c r="I67" s="211" t="s">
        <v>369</v>
      </c>
      <c r="J67" s="29"/>
      <c r="K67" s="29" t="s">
        <v>94</v>
      </c>
      <c r="L67" s="29"/>
      <c r="M67" s="29" t="s">
        <v>95</v>
      </c>
      <c r="N67" s="77" t="s">
        <v>370</v>
      </c>
      <c r="O67" s="234"/>
      <c r="P67" s="44" t="s">
        <v>327</v>
      </c>
      <c r="Q67" s="44" t="s">
        <v>328</v>
      </c>
      <c r="R67" s="46">
        <v>44867</v>
      </c>
      <c r="S67" s="39">
        <v>44926</v>
      </c>
      <c r="T67" s="76" t="s">
        <v>329</v>
      </c>
      <c r="U67" s="39"/>
      <c r="V67" s="78" t="s">
        <v>331</v>
      </c>
      <c r="W67" s="39" t="s">
        <v>101</v>
      </c>
      <c r="X67" s="39" t="s">
        <v>101</v>
      </c>
      <c r="Y67" s="29" t="s">
        <v>94</v>
      </c>
      <c r="Z67" s="29"/>
      <c r="AA67" s="29"/>
    </row>
    <row r="68" spans="1:27" ht="242.25" customHeight="1" x14ac:dyDescent="0.2">
      <c r="A68" s="377">
        <v>4</v>
      </c>
      <c r="B68" s="168" t="s">
        <v>1711</v>
      </c>
      <c r="C68" s="15">
        <v>2022</v>
      </c>
      <c r="D68" s="192" t="s">
        <v>374</v>
      </c>
      <c r="E68" s="77" t="s">
        <v>865</v>
      </c>
      <c r="F68" s="30" t="s">
        <v>1995</v>
      </c>
      <c r="G68" s="77" t="s">
        <v>314</v>
      </c>
      <c r="H68" s="210">
        <v>44841</v>
      </c>
      <c r="I68" s="226" t="s">
        <v>371</v>
      </c>
      <c r="J68" s="77"/>
      <c r="K68" s="77" t="s">
        <v>94</v>
      </c>
      <c r="L68" s="77"/>
      <c r="M68" s="29" t="s">
        <v>95</v>
      </c>
      <c r="N68" s="91" t="s">
        <v>372</v>
      </c>
      <c r="O68" s="234"/>
      <c r="P68" s="92" t="s">
        <v>373</v>
      </c>
      <c r="Q68" s="92" t="s">
        <v>374</v>
      </c>
      <c r="R68" s="75">
        <v>44866</v>
      </c>
      <c r="S68" s="75">
        <v>45021</v>
      </c>
      <c r="T68" s="93" t="s">
        <v>375</v>
      </c>
      <c r="U68" s="39" t="s">
        <v>376</v>
      </c>
      <c r="V68" s="50" t="s">
        <v>377</v>
      </c>
      <c r="W68" s="39" t="s">
        <v>101</v>
      </c>
      <c r="X68" s="39" t="s">
        <v>101</v>
      </c>
      <c r="Y68" s="29" t="s">
        <v>94</v>
      </c>
      <c r="Z68" s="29"/>
      <c r="AA68" s="29"/>
    </row>
    <row r="69" spans="1:27" ht="409.5" x14ac:dyDescent="0.2">
      <c r="A69" s="377">
        <v>4</v>
      </c>
      <c r="B69" s="168" t="s">
        <v>1712</v>
      </c>
      <c r="C69" s="15">
        <v>2022</v>
      </c>
      <c r="D69" s="192" t="s">
        <v>374</v>
      </c>
      <c r="E69" s="77" t="s">
        <v>865</v>
      </c>
      <c r="F69" s="30" t="s">
        <v>1995</v>
      </c>
      <c r="G69" s="77" t="s">
        <v>314</v>
      </c>
      <c r="H69" s="210">
        <v>44841</v>
      </c>
      <c r="I69" s="226" t="s">
        <v>371</v>
      </c>
      <c r="J69" s="77"/>
      <c r="K69" s="77" t="s">
        <v>94</v>
      </c>
      <c r="L69" s="77"/>
      <c r="M69" s="29" t="s">
        <v>95</v>
      </c>
      <c r="N69" s="91" t="s">
        <v>378</v>
      </c>
      <c r="O69" s="234"/>
      <c r="P69" s="92" t="s">
        <v>379</v>
      </c>
      <c r="Q69" s="92" t="s">
        <v>374</v>
      </c>
      <c r="R69" s="86">
        <v>44866</v>
      </c>
      <c r="S69" s="86">
        <v>45015</v>
      </c>
      <c r="T69" s="86" t="s">
        <v>380</v>
      </c>
      <c r="U69" s="39" t="s">
        <v>376</v>
      </c>
      <c r="V69" s="50" t="s">
        <v>381</v>
      </c>
      <c r="W69" s="39" t="s">
        <v>101</v>
      </c>
      <c r="X69" s="39" t="s">
        <v>101</v>
      </c>
      <c r="Y69" s="29" t="s">
        <v>94</v>
      </c>
      <c r="Z69" s="29"/>
      <c r="AA69" s="29"/>
    </row>
    <row r="70" spans="1:27" ht="409.5" x14ac:dyDescent="0.2">
      <c r="A70" s="377">
        <v>4</v>
      </c>
      <c r="B70" s="168" t="s">
        <v>1713</v>
      </c>
      <c r="C70" s="15">
        <v>2022</v>
      </c>
      <c r="D70" s="364" t="s">
        <v>318</v>
      </c>
      <c r="E70" s="31" t="s">
        <v>1620</v>
      </c>
      <c r="F70" s="30" t="s">
        <v>1995</v>
      </c>
      <c r="G70" s="31" t="s">
        <v>314</v>
      </c>
      <c r="H70" s="32">
        <v>44841</v>
      </c>
      <c r="I70" s="94" t="s">
        <v>382</v>
      </c>
      <c r="J70" s="29"/>
      <c r="K70" s="29" t="s">
        <v>94</v>
      </c>
      <c r="L70" s="29"/>
      <c r="M70" s="29" t="s">
        <v>95</v>
      </c>
      <c r="N70" s="77" t="s">
        <v>383</v>
      </c>
      <c r="O70" s="234"/>
      <c r="P70" s="44" t="s">
        <v>317</v>
      </c>
      <c r="Q70" s="78" t="s">
        <v>318</v>
      </c>
      <c r="R70" s="46">
        <v>44867</v>
      </c>
      <c r="S70" s="39">
        <v>44956</v>
      </c>
      <c r="T70" s="39" t="s">
        <v>319</v>
      </c>
      <c r="U70" s="39" t="s">
        <v>384</v>
      </c>
      <c r="V70" s="95" t="s">
        <v>385</v>
      </c>
      <c r="W70" s="39" t="s">
        <v>107</v>
      </c>
      <c r="X70" s="39" t="s">
        <v>107</v>
      </c>
      <c r="Y70" s="29"/>
      <c r="Z70" s="29"/>
      <c r="AA70" s="29" t="s">
        <v>94</v>
      </c>
    </row>
    <row r="71" spans="1:27" ht="252" x14ac:dyDescent="0.2">
      <c r="A71" s="377">
        <v>5</v>
      </c>
      <c r="B71" s="168" t="s">
        <v>1714</v>
      </c>
      <c r="C71" s="15">
        <v>2022</v>
      </c>
      <c r="D71" s="97" t="s">
        <v>391</v>
      </c>
      <c r="E71" s="96" t="s">
        <v>927</v>
      </c>
      <c r="F71" s="96" t="s">
        <v>1996</v>
      </c>
      <c r="G71" s="97" t="s">
        <v>386</v>
      </c>
      <c r="H71" s="98">
        <v>45155</v>
      </c>
      <c r="I71" s="99" t="s">
        <v>387</v>
      </c>
      <c r="J71" s="100"/>
      <c r="K71" s="101" t="s">
        <v>94</v>
      </c>
      <c r="L71" s="101"/>
      <c r="M71" s="102" t="s">
        <v>388</v>
      </c>
      <c r="N71" s="99" t="s">
        <v>389</v>
      </c>
      <c r="O71" s="234"/>
      <c r="P71" s="99" t="s">
        <v>390</v>
      </c>
      <c r="Q71" s="97" t="s">
        <v>391</v>
      </c>
      <c r="R71" s="103">
        <v>45047</v>
      </c>
      <c r="S71" s="103">
        <v>44560</v>
      </c>
      <c r="T71" s="104" t="s">
        <v>392</v>
      </c>
      <c r="U71" s="374"/>
      <c r="V71" s="105"/>
      <c r="W71" s="105"/>
      <c r="X71" s="105"/>
      <c r="Y71" s="105"/>
      <c r="Z71" s="106"/>
      <c r="AA71" s="106"/>
    </row>
    <row r="72" spans="1:27" ht="141.75" x14ac:dyDescent="0.2">
      <c r="A72" s="377">
        <v>5</v>
      </c>
      <c r="B72" s="168" t="s">
        <v>1715</v>
      </c>
      <c r="C72" s="15">
        <v>2022</v>
      </c>
      <c r="D72" s="97" t="s">
        <v>397</v>
      </c>
      <c r="E72" s="101" t="s">
        <v>859</v>
      </c>
      <c r="F72" s="96" t="s">
        <v>1996</v>
      </c>
      <c r="G72" s="97" t="s">
        <v>393</v>
      </c>
      <c r="H72" s="98">
        <v>45083</v>
      </c>
      <c r="I72" s="99" t="s">
        <v>394</v>
      </c>
      <c r="J72" s="100"/>
      <c r="K72" s="101" t="s">
        <v>192</v>
      </c>
      <c r="L72" s="101"/>
      <c r="M72" s="101"/>
      <c r="N72" s="97" t="s">
        <v>395</v>
      </c>
      <c r="O72" s="234"/>
      <c r="P72" s="107" t="s">
        <v>396</v>
      </c>
      <c r="Q72" s="107" t="s">
        <v>397</v>
      </c>
      <c r="R72" s="103">
        <v>45013</v>
      </c>
      <c r="S72" s="103">
        <v>45379</v>
      </c>
      <c r="T72" s="103" t="s">
        <v>398</v>
      </c>
      <c r="U72" s="108">
        <v>45525</v>
      </c>
      <c r="V72" s="109" t="s">
        <v>399</v>
      </c>
      <c r="W72" s="110" t="s">
        <v>107</v>
      </c>
      <c r="X72" s="110" t="s">
        <v>107</v>
      </c>
      <c r="Y72" s="111"/>
      <c r="Z72" s="111"/>
      <c r="AA72" s="111" t="s">
        <v>94</v>
      </c>
    </row>
    <row r="73" spans="1:27" ht="141.75" x14ac:dyDescent="0.2">
      <c r="A73" s="377">
        <v>5</v>
      </c>
      <c r="B73" s="168" t="s">
        <v>1716</v>
      </c>
      <c r="C73" s="15">
        <v>2022</v>
      </c>
      <c r="D73" s="97" t="s">
        <v>403</v>
      </c>
      <c r="E73" s="101" t="s">
        <v>859</v>
      </c>
      <c r="F73" s="96" t="s">
        <v>1996</v>
      </c>
      <c r="G73" s="97" t="s">
        <v>393</v>
      </c>
      <c r="H73" s="98">
        <v>45083</v>
      </c>
      <c r="I73" s="112" t="s">
        <v>400</v>
      </c>
      <c r="J73" s="97"/>
      <c r="K73" s="101" t="s">
        <v>192</v>
      </c>
      <c r="L73" s="101"/>
      <c r="M73" s="101"/>
      <c r="N73" s="97" t="s">
        <v>401</v>
      </c>
      <c r="O73" s="234"/>
      <c r="P73" s="107" t="s">
        <v>402</v>
      </c>
      <c r="Q73" s="107" t="s">
        <v>403</v>
      </c>
      <c r="R73" s="103">
        <v>44927</v>
      </c>
      <c r="S73" s="103">
        <v>45292</v>
      </c>
      <c r="T73" s="103" t="s">
        <v>404</v>
      </c>
      <c r="U73" s="108">
        <v>45525</v>
      </c>
      <c r="V73" s="109" t="s">
        <v>405</v>
      </c>
      <c r="W73" s="110" t="s">
        <v>107</v>
      </c>
      <c r="X73" s="110" t="s">
        <v>107</v>
      </c>
      <c r="Y73" s="111"/>
      <c r="Z73" s="111"/>
      <c r="AA73" s="111" t="s">
        <v>94</v>
      </c>
    </row>
    <row r="74" spans="1:27" ht="173.25" x14ac:dyDescent="0.25">
      <c r="A74" s="377">
        <v>5</v>
      </c>
      <c r="B74" s="168" t="s">
        <v>1717</v>
      </c>
      <c r="C74" s="15">
        <v>2022</v>
      </c>
      <c r="D74" s="97" t="s">
        <v>408</v>
      </c>
      <c r="E74" s="101" t="s">
        <v>859</v>
      </c>
      <c r="F74" s="96" t="s">
        <v>1996</v>
      </c>
      <c r="G74" s="97" t="s">
        <v>393</v>
      </c>
      <c r="H74" s="98">
        <v>45083</v>
      </c>
      <c r="I74" s="20"/>
      <c r="J74" s="101"/>
      <c r="K74" s="101" t="s">
        <v>192</v>
      </c>
      <c r="L74" s="101"/>
      <c r="M74" s="101"/>
      <c r="N74" s="97" t="s">
        <v>406</v>
      </c>
      <c r="O74" s="234"/>
      <c r="P74" s="113" t="s">
        <v>407</v>
      </c>
      <c r="Q74" s="107" t="s">
        <v>408</v>
      </c>
      <c r="R74" s="103">
        <v>45058</v>
      </c>
      <c r="S74" s="114">
        <v>45657</v>
      </c>
      <c r="T74" s="103" t="s">
        <v>409</v>
      </c>
      <c r="U74" s="108">
        <v>45526</v>
      </c>
      <c r="V74" s="109" t="s">
        <v>410</v>
      </c>
      <c r="W74" s="110" t="s">
        <v>107</v>
      </c>
      <c r="X74" s="110" t="s">
        <v>107</v>
      </c>
      <c r="Y74" s="115"/>
      <c r="Z74" s="111" t="s">
        <v>94</v>
      </c>
      <c r="AA74" s="115"/>
    </row>
    <row r="75" spans="1:27" ht="157.5" x14ac:dyDescent="0.2">
      <c r="A75" s="377">
        <v>5</v>
      </c>
      <c r="B75" s="168" t="s">
        <v>1718</v>
      </c>
      <c r="C75" s="15">
        <v>2022</v>
      </c>
      <c r="D75" s="97" t="s">
        <v>414</v>
      </c>
      <c r="E75" s="101" t="s">
        <v>859</v>
      </c>
      <c r="F75" s="96" t="s">
        <v>1996</v>
      </c>
      <c r="G75" s="97" t="s">
        <v>393</v>
      </c>
      <c r="H75" s="98">
        <v>45083</v>
      </c>
      <c r="I75" s="112" t="s">
        <v>411</v>
      </c>
      <c r="J75" s="101"/>
      <c r="K75" s="101" t="s">
        <v>192</v>
      </c>
      <c r="L75" s="101"/>
      <c r="M75" s="101"/>
      <c r="N75" s="97" t="s">
        <v>412</v>
      </c>
      <c r="O75" s="234"/>
      <c r="P75" s="113" t="s">
        <v>413</v>
      </c>
      <c r="Q75" s="107" t="s">
        <v>414</v>
      </c>
      <c r="R75" s="103">
        <v>45107</v>
      </c>
      <c r="S75" s="103">
        <v>45473</v>
      </c>
      <c r="T75" s="103" t="s">
        <v>415</v>
      </c>
      <c r="U75" s="103">
        <v>45526</v>
      </c>
      <c r="V75" s="109" t="s">
        <v>416</v>
      </c>
      <c r="W75" s="110" t="s">
        <v>107</v>
      </c>
      <c r="X75" s="110" t="s">
        <v>107</v>
      </c>
      <c r="Y75" s="111"/>
      <c r="Z75" s="111"/>
      <c r="AA75" s="111" t="s">
        <v>94</v>
      </c>
    </row>
    <row r="76" spans="1:27" ht="299.25" x14ac:dyDescent="0.25">
      <c r="A76" s="377">
        <v>5</v>
      </c>
      <c r="B76" s="168" t="s">
        <v>1719</v>
      </c>
      <c r="C76" s="15">
        <v>2022</v>
      </c>
      <c r="D76" s="97" t="s">
        <v>421</v>
      </c>
      <c r="E76" s="101" t="s">
        <v>955</v>
      </c>
      <c r="F76" s="96" t="s">
        <v>1996</v>
      </c>
      <c r="G76" s="97" t="s">
        <v>417</v>
      </c>
      <c r="H76" s="98">
        <v>45083</v>
      </c>
      <c r="I76" s="112" t="s">
        <v>418</v>
      </c>
      <c r="J76" s="100"/>
      <c r="K76" s="101" t="s">
        <v>94</v>
      </c>
      <c r="L76" s="101"/>
      <c r="M76" s="116"/>
      <c r="N76" s="97" t="s">
        <v>419</v>
      </c>
      <c r="O76" s="234"/>
      <c r="P76" s="107" t="s">
        <v>420</v>
      </c>
      <c r="Q76" s="97" t="s">
        <v>421</v>
      </c>
      <c r="R76" s="103">
        <v>45059</v>
      </c>
      <c r="S76" s="103">
        <v>45290</v>
      </c>
      <c r="T76" s="103" t="s">
        <v>422</v>
      </c>
      <c r="U76" s="103">
        <v>45526</v>
      </c>
      <c r="V76" s="109" t="s">
        <v>423</v>
      </c>
      <c r="W76" s="117" t="s">
        <v>101</v>
      </c>
      <c r="X76" s="117" t="s">
        <v>101</v>
      </c>
      <c r="Y76" s="118" t="s">
        <v>94</v>
      </c>
      <c r="Z76" s="118"/>
      <c r="AA76" s="119"/>
    </row>
    <row r="77" spans="1:27" ht="299.25" x14ac:dyDescent="0.25">
      <c r="A77" s="377">
        <v>5</v>
      </c>
      <c r="B77" s="168" t="s">
        <v>1720</v>
      </c>
      <c r="C77" s="15">
        <v>2022</v>
      </c>
      <c r="D77" s="97" t="s">
        <v>453</v>
      </c>
      <c r="E77" s="101" t="s">
        <v>955</v>
      </c>
      <c r="F77" s="96" t="s">
        <v>1996</v>
      </c>
      <c r="G77" s="97" t="s">
        <v>417</v>
      </c>
      <c r="H77" s="98">
        <v>45083</v>
      </c>
      <c r="I77" s="112" t="s">
        <v>451</v>
      </c>
      <c r="J77" s="100"/>
      <c r="K77" s="101" t="s">
        <v>94</v>
      </c>
      <c r="L77" s="101"/>
      <c r="M77" s="116"/>
      <c r="N77" s="97" t="s">
        <v>419</v>
      </c>
      <c r="O77" s="234"/>
      <c r="P77" s="107" t="s">
        <v>452</v>
      </c>
      <c r="Q77" s="97" t="s">
        <v>453</v>
      </c>
      <c r="R77" s="103">
        <v>45059</v>
      </c>
      <c r="S77" s="103">
        <v>45473</v>
      </c>
      <c r="T77" s="103" t="s">
        <v>454</v>
      </c>
      <c r="U77" s="103"/>
      <c r="V77" s="107"/>
      <c r="W77" s="103"/>
      <c r="X77" s="103"/>
      <c r="Y77" s="100"/>
      <c r="Z77" s="100"/>
      <c r="AA77" s="101"/>
    </row>
    <row r="78" spans="1:27" ht="299.25" x14ac:dyDescent="0.25">
      <c r="A78" s="377">
        <v>5</v>
      </c>
      <c r="B78" s="168" t="s">
        <v>1721</v>
      </c>
      <c r="C78" s="15">
        <v>2022</v>
      </c>
      <c r="D78" s="97" t="s">
        <v>453</v>
      </c>
      <c r="E78" s="101" t="s">
        <v>955</v>
      </c>
      <c r="F78" s="96" t="s">
        <v>1996</v>
      </c>
      <c r="G78" s="97" t="s">
        <v>417</v>
      </c>
      <c r="H78" s="98">
        <v>44900</v>
      </c>
      <c r="I78" s="112" t="s">
        <v>455</v>
      </c>
      <c r="J78" s="100"/>
      <c r="K78" s="101" t="s">
        <v>94</v>
      </c>
      <c r="L78" s="101"/>
      <c r="M78" s="116"/>
      <c r="N78" s="97" t="s">
        <v>419</v>
      </c>
      <c r="O78" s="234"/>
      <c r="P78" s="107" t="s">
        <v>456</v>
      </c>
      <c r="Q78" s="97" t="s">
        <v>453</v>
      </c>
      <c r="R78" s="103">
        <v>45059</v>
      </c>
      <c r="S78" s="103">
        <v>45789</v>
      </c>
      <c r="T78" s="103" t="s">
        <v>457</v>
      </c>
      <c r="U78" s="103"/>
      <c r="V78" s="107"/>
      <c r="W78" s="103"/>
      <c r="X78" s="103"/>
      <c r="Y78" s="100"/>
      <c r="Z78" s="100"/>
      <c r="AA78" s="101"/>
    </row>
    <row r="79" spans="1:27" ht="299.25" x14ac:dyDescent="0.25">
      <c r="A79" s="377">
        <v>5</v>
      </c>
      <c r="B79" s="168" t="s">
        <v>1722</v>
      </c>
      <c r="C79" s="15">
        <v>2022</v>
      </c>
      <c r="D79" s="97" t="s">
        <v>453</v>
      </c>
      <c r="E79" s="101" t="s">
        <v>955</v>
      </c>
      <c r="F79" s="96" t="s">
        <v>1996</v>
      </c>
      <c r="G79" s="97" t="s">
        <v>417</v>
      </c>
      <c r="H79" s="98">
        <v>44900</v>
      </c>
      <c r="I79" s="153" t="s">
        <v>455</v>
      </c>
      <c r="J79" s="154"/>
      <c r="K79" s="155" t="s">
        <v>192</v>
      </c>
      <c r="L79" s="155"/>
      <c r="M79" s="156"/>
      <c r="N79" s="157" t="s">
        <v>419</v>
      </c>
      <c r="O79" s="234"/>
      <c r="P79" s="124" t="s">
        <v>585</v>
      </c>
      <c r="Q79" s="157" t="s">
        <v>391</v>
      </c>
      <c r="R79" s="158">
        <v>45524</v>
      </c>
      <c r="S79" s="158">
        <v>45889</v>
      </c>
      <c r="T79" s="158" t="s">
        <v>586</v>
      </c>
      <c r="U79" s="158"/>
      <c r="V79" s="159"/>
      <c r="W79" s="158"/>
      <c r="X79" s="158"/>
      <c r="Y79" s="154"/>
      <c r="Z79" s="154"/>
      <c r="AA79" s="155"/>
    </row>
    <row r="80" spans="1:27" ht="409.5" x14ac:dyDescent="0.2">
      <c r="A80" s="377">
        <v>5</v>
      </c>
      <c r="B80" s="168" t="s">
        <v>1723</v>
      </c>
      <c r="C80" s="15">
        <v>2022</v>
      </c>
      <c r="D80" s="97" t="s">
        <v>391</v>
      </c>
      <c r="E80" s="101" t="s">
        <v>892</v>
      </c>
      <c r="F80" s="96" t="s">
        <v>1996</v>
      </c>
      <c r="G80" s="97" t="s">
        <v>458</v>
      </c>
      <c r="H80" s="98">
        <v>45103</v>
      </c>
      <c r="I80" s="102" t="s">
        <v>459</v>
      </c>
      <c r="J80" s="100"/>
      <c r="K80" s="101" t="s">
        <v>192</v>
      </c>
      <c r="L80" s="101"/>
      <c r="M80" s="102" t="s">
        <v>460</v>
      </c>
      <c r="N80" s="99" t="s">
        <v>461</v>
      </c>
      <c r="O80" s="234"/>
      <c r="P80" s="99" t="s">
        <v>462</v>
      </c>
      <c r="Q80" s="97" t="s">
        <v>391</v>
      </c>
      <c r="R80" s="103">
        <v>45047</v>
      </c>
      <c r="S80" s="103">
        <v>45290</v>
      </c>
      <c r="T80" s="104" t="s">
        <v>463</v>
      </c>
      <c r="U80" s="103"/>
      <c r="V80" s="134"/>
      <c r="W80" s="103"/>
      <c r="X80" s="103"/>
      <c r="Y80" s="100"/>
      <c r="Z80" s="100"/>
      <c r="AA80" s="101"/>
    </row>
    <row r="81" spans="1:28" ht="409.5" x14ac:dyDescent="0.2">
      <c r="A81" s="377">
        <v>5</v>
      </c>
      <c r="B81" s="168" t="s">
        <v>1724</v>
      </c>
      <c r="C81" s="15">
        <v>2022</v>
      </c>
      <c r="D81" s="97" t="s">
        <v>391</v>
      </c>
      <c r="E81" s="101" t="s">
        <v>892</v>
      </c>
      <c r="F81" s="96" t="s">
        <v>1996</v>
      </c>
      <c r="G81" s="97" t="s">
        <v>458</v>
      </c>
      <c r="H81" s="98">
        <v>45103</v>
      </c>
      <c r="I81" s="160" t="s">
        <v>459</v>
      </c>
      <c r="J81" s="154"/>
      <c r="K81" s="155"/>
      <c r="L81" s="155"/>
      <c r="M81" s="160" t="s">
        <v>460</v>
      </c>
      <c r="N81" s="161" t="s">
        <v>461</v>
      </c>
      <c r="O81" s="234"/>
      <c r="P81" s="162" t="s">
        <v>587</v>
      </c>
      <c r="Q81" s="157" t="s">
        <v>391</v>
      </c>
      <c r="R81" s="158">
        <v>45524</v>
      </c>
      <c r="S81" s="158">
        <v>45889</v>
      </c>
      <c r="T81" s="163" t="s">
        <v>588</v>
      </c>
      <c r="U81" s="375"/>
      <c r="V81" s="164"/>
      <c r="W81" s="164"/>
      <c r="X81" s="103"/>
      <c r="Y81" s="100"/>
      <c r="Z81" s="100"/>
      <c r="AA81" s="101"/>
    </row>
    <row r="82" spans="1:28" ht="236.25" x14ac:dyDescent="0.2">
      <c r="A82" s="377">
        <v>5</v>
      </c>
      <c r="B82" s="168" t="s">
        <v>1725</v>
      </c>
      <c r="C82" s="15">
        <v>2022</v>
      </c>
      <c r="D82" s="97" t="s">
        <v>391</v>
      </c>
      <c r="E82" s="101" t="s">
        <v>865</v>
      </c>
      <c r="F82" s="96" t="s">
        <v>1996</v>
      </c>
      <c r="G82" s="97" t="s">
        <v>464</v>
      </c>
      <c r="H82" s="98">
        <v>45103</v>
      </c>
      <c r="I82" s="102" t="s">
        <v>465</v>
      </c>
      <c r="J82" s="100"/>
      <c r="K82" s="101" t="s">
        <v>192</v>
      </c>
      <c r="L82" s="101"/>
      <c r="M82" s="102" t="s">
        <v>466</v>
      </c>
      <c r="N82" s="99" t="s">
        <v>467</v>
      </c>
      <c r="O82" s="234"/>
      <c r="P82" s="99" t="s">
        <v>468</v>
      </c>
      <c r="Q82" s="97" t="s">
        <v>391</v>
      </c>
      <c r="R82" s="103">
        <v>45047</v>
      </c>
      <c r="S82" s="103">
        <v>45290</v>
      </c>
      <c r="T82" s="104" t="s">
        <v>469</v>
      </c>
      <c r="U82" s="103"/>
      <c r="V82" s="134"/>
      <c r="W82" s="103"/>
      <c r="X82" s="103"/>
      <c r="Y82" s="100"/>
      <c r="Z82" s="100"/>
      <c r="AA82" s="101"/>
    </row>
    <row r="83" spans="1:28" ht="236.25" x14ac:dyDescent="0.2">
      <c r="A83" s="377">
        <v>5</v>
      </c>
      <c r="B83" s="168" t="s">
        <v>1726</v>
      </c>
      <c r="C83" s="15">
        <v>2022</v>
      </c>
      <c r="D83" s="97" t="s">
        <v>391</v>
      </c>
      <c r="E83" s="101" t="s">
        <v>879</v>
      </c>
      <c r="F83" s="96" t="s">
        <v>1996</v>
      </c>
      <c r="G83" s="97" t="s">
        <v>464</v>
      </c>
      <c r="H83" s="98">
        <v>45103</v>
      </c>
      <c r="I83" s="102" t="s">
        <v>470</v>
      </c>
      <c r="J83" s="100"/>
      <c r="K83" s="101" t="s">
        <v>192</v>
      </c>
      <c r="L83" s="101"/>
      <c r="M83" s="102" t="s">
        <v>466</v>
      </c>
      <c r="N83" s="99" t="s">
        <v>467</v>
      </c>
      <c r="O83" s="234"/>
      <c r="P83" s="99" t="s">
        <v>468</v>
      </c>
      <c r="Q83" s="97" t="s">
        <v>391</v>
      </c>
      <c r="R83" s="103">
        <v>45047</v>
      </c>
      <c r="S83" s="103">
        <v>45290</v>
      </c>
      <c r="T83" s="104" t="s">
        <v>469</v>
      </c>
      <c r="U83" s="103"/>
      <c r="V83" s="134"/>
      <c r="W83" s="103"/>
      <c r="X83" s="103"/>
      <c r="Y83" s="100"/>
      <c r="Z83" s="100"/>
      <c r="AA83" s="101"/>
    </row>
    <row r="84" spans="1:28" ht="315" x14ac:dyDescent="0.2">
      <c r="A84" s="377">
        <v>5</v>
      </c>
      <c r="B84" s="168" t="s">
        <v>1727</v>
      </c>
      <c r="C84" s="15">
        <v>2022</v>
      </c>
      <c r="D84" s="97" t="s">
        <v>475</v>
      </c>
      <c r="E84" s="101" t="s">
        <v>983</v>
      </c>
      <c r="F84" s="96" t="s">
        <v>1996</v>
      </c>
      <c r="G84" s="97" t="s">
        <v>471</v>
      </c>
      <c r="H84" s="98">
        <v>44900</v>
      </c>
      <c r="I84" s="112" t="s">
        <v>472</v>
      </c>
      <c r="J84" s="97"/>
      <c r="K84" s="101" t="s">
        <v>94</v>
      </c>
      <c r="L84" s="101"/>
      <c r="M84" s="101"/>
      <c r="N84" s="97" t="s">
        <v>473</v>
      </c>
      <c r="O84" s="234"/>
      <c r="P84" s="107" t="s">
        <v>474</v>
      </c>
      <c r="Q84" s="107" t="s">
        <v>475</v>
      </c>
      <c r="R84" s="103">
        <v>45058</v>
      </c>
      <c r="S84" s="103">
        <v>45789</v>
      </c>
      <c r="T84" s="103" t="s">
        <v>476</v>
      </c>
      <c r="U84" s="103"/>
      <c r="V84" s="107"/>
      <c r="W84" s="103"/>
      <c r="X84" s="103"/>
      <c r="Y84" s="101"/>
      <c r="Z84" s="101"/>
      <c r="AA84" s="101"/>
    </row>
    <row r="85" spans="1:28" ht="267.75" x14ac:dyDescent="0.2">
      <c r="A85" s="377">
        <v>5</v>
      </c>
      <c r="B85" s="168" t="s">
        <v>1728</v>
      </c>
      <c r="C85" s="15">
        <v>2022</v>
      </c>
      <c r="D85" s="97" t="s">
        <v>453</v>
      </c>
      <c r="E85" s="101" t="s">
        <v>898</v>
      </c>
      <c r="F85" s="96" t="s">
        <v>1996</v>
      </c>
      <c r="G85" s="97" t="s">
        <v>477</v>
      </c>
      <c r="H85" s="98">
        <v>44900</v>
      </c>
      <c r="I85" s="112" t="s">
        <v>478</v>
      </c>
      <c r="J85" s="101"/>
      <c r="K85" s="101" t="s">
        <v>94</v>
      </c>
      <c r="L85" s="101"/>
      <c r="M85" s="101"/>
      <c r="N85" s="97" t="s">
        <v>479</v>
      </c>
      <c r="O85" s="234"/>
      <c r="P85" s="113" t="s">
        <v>480</v>
      </c>
      <c r="Q85" s="107" t="s">
        <v>453</v>
      </c>
      <c r="R85" s="103">
        <v>45058</v>
      </c>
      <c r="S85" s="103">
        <v>45789</v>
      </c>
      <c r="T85" s="103" t="s">
        <v>481</v>
      </c>
      <c r="U85" s="103"/>
      <c r="V85" s="107"/>
      <c r="W85" s="103"/>
      <c r="X85" s="103"/>
      <c r="Y85" s="101"/>
      <c r="Z85" s="101"/>
      <c r="AA85" s="101"/>
    </row>
    <row r="86" spans="1:28" ht="267.75" x14ac:dyDescent="0.2">
      <c r="A86" s="377">
        <v>5</v>
      </c>
      <c r="B86" s="168" t="s">
        <v>1729</v>
      </c>
      <c r="C86" s="15">
        <v>2022</v>
      </c>
      <c r="D86" s="157" t="s">
        <v>453</v>
      </c>
      <c r="E86" s="101" t="s">
        <v>898</v>
      </c>
      <c r="F86" s="96" t="s">
        <v>1996</v>
      </c>
      <c r="G86" s="97" t="s">
        <v>477</v>
      </c>
      <c r="H86" s="98">
        <v>44900</v>
      </c>
      <c r="I86" s="153" t="s">
        <v>478</v>
      </c>
      <c r="J86" s="155"/>
      <c r="K86" s="155" t="s">
        <v>192</v>
      </c>
      <c r="L86" s="155"/>
      <c r="M86" s="155"/>
      <c r="N86" s="157" t="s">
        <v>479</v>
      </c>
      <c r="O86" s="234"/>
      <c r="P86" s="165" t="s">
        <v>589</v>
      </c>
      <c r="Q86" s="159" t="s">
        <v>453</v>
      </c>
      <c r="R86" s="158">
        <v>45058</v>
      </c>
      <c r="S86" s="158">
        <v>45789</v>
      </c>
      <c r="T86" s="158" t="s">
        <v>590</v>
      </c>
      <c r="U86" s="158"/>
      <c r="V86" s="159"/>
      <c r="W86" s="158"/>
      <c r="X86" s="158"/>
      <c r="Y86" s="155"/>
      <c r="Z86" s="155"/>
      <c r="AA86" s="155"/>
      <c r="AB86" s="209"/>
    </row>
    <row r="87" spans="1:28" ht="330.75" x14ac:dyDescent="0.2">
      <c r="A87" s="377">
        <v>5</v>
      </c>
      <c r="B87" s="168" t="s">
        <v>1730</v>
      </c>
      <c r="C87" s="15">
        <v>2022</v>
      </c>
      <c r="D87" s="97" t="s">
        <v>453</v>
      </c>
      <c r="E87" s="101" t="s">
        <v>903</v>
      </c>
      <c r="F87" s="96" t="s">
        <v>1996</v>
      </c>
      <c r="G87" s="97" t="s">
        <v>482</v>
      </c>
      <c r="H87" s="98">
        <v>44900</v>
      </c>
      <c r="I87" s="112" t="s">
        <v>483</v>
      </c>
      <c r="J87" s="101"/>
      <c r="K87" s="101" t="s">
        <v>94</v>
      </c>
      <c r="L87" s="101"/>
      <c r="M87" s="101"/>
      <c r="N87" s="97" t="s">
        <v>484</v>
      </c>
      <c r="O87" s="234"/>
      <c r="P87" s="97" t="s">
        <v>485</v>
      </c>
      <c r="Q87" s="107" t="s">
        <v>453</v>
      </c>
      <c r="R87" s="103">
        <v>45058</v>
      </c>
      <c r="S87" s="103">
        <v>45789</v>
      </c>
      <c r="T87" s="103" t="s">
        <v>486</v>
      </c>
      <c r="U87" s="103"/>
      <c r="V87" s="107"/>
      <c r="W87" s="103"/>
      <c r="X87" s="103"/>
      <c r="Y87" s="101"/>
      <c r="Z87" s="101"/>
      <c r="AA87" s="101"/>
    </row>
    <row r="88" spans="1:28" ht="393.75" x14ac:dyDescent="0.2">
      <c r="A88" s="377">
        <v>5</v>
      </c>
      <c r="B88" s="168" t="s">
        <v>1731</v>
      </c>
      <c r="C88" s="15">
        <v>2022</v>
      </c>
      <c r="D88" s="97" t="s">
        <v>453</v>
      </c>
      <c r="E88" s="101" t="s">
        <v>884</v>
      </c>
      <c r="F88" s="96" t="s">
        <v>1996</v>
      </c>
      <c r="G88" s="97" t="s">
        <v>487</v>
      </c>
      <c r="H88" s="98">
        <v>44900</v>
      </c>
      <c r="I88" s="112" t="s">
        <v>488</v>
      </c>
      <c r="J88" s="101"/>
      <c r="K88" s="101" t="s">
        <v>94</v>
      </c>
      <c r="L88" s="101"/>
      <c r="M88" s="101"/>
      <c r="N88" s="97" t="s">
        <v>489</v>
      </c>
      <c r="O88" s="234"/>
      <c r="P88" s="107" t="s">
        <v>490</v>
      </c>
      <c r="Q88" s="107" t="s">
        <v>453</v>
      </c>
      <c r="R88" s="103">
        <v>45058</v>
      </c>
      <c r="S88" s="103">
        <v>45789</v>
      </c>
      <c r="T88" s="103" t="s">
        <v>491</v>
      </c>
      <c r="U88" s="103"/>
      <c r="V88" s="107"/>
      <c r="W88" s="103"/>
      <c r="X88" s="103"/>
      <c r="Y88" s="101"/>
      <c r="Z88" s="101"/>
      <c r="AA88" s="101"/>
    </row>
    <row r="89" spans="1:28" ht="393.75" x14ac:dyDescent="0.2">
      <c r="A89" s="377">
        <v>5</v>
      </c>
      <c r="B89" s="168" t="s">
        <v>1732</v>
      </c>
      <c r="C89" s="15">
        <v>2022</v>
      </c>
      <c r="D89" s="97" t="s">
        <v>453</v>
      </c>
      <c r="E89" s="101" t="s">
        <v>884</v>
      </c>
      <c r="F89" s="96" t="s">
        <v>1996</v>
      </c>
      <c r="G89" s="97" t="s">
        <v>487</v>
      </c>
      <c r="H89" s="98">
        <v>44900</v>
      </c>
      <c r="I89" s="112" t="s">
        <v>591</v>
      </c>
      <c r="J89" s="155"/>
      <c r="K89" s="155" t="s">
        <v>192</v>
      </c>
      <c r="L89" s="155"/>
      <c r="M89" s="155"/>
      <c r="N89" s="157" t="s">
        <v>592</v>
      </c>
      <c r="O89" s="234"/>
      <c r="P89" s="162" t="s">
        <v>587</v>
      </c>
      <c r="Q89" s="159" t="s">
        <v>453</v>
      </c>
      <c r="R89" s="158">
        <v>45058</v>
      </c>
      <c r="S89" s="158">
        <v>45789</v>
      </c>
      <c r="T89" s="158" t="s">
        <v>593</v>
      </c>
      <c r="U89" s="158"/>
      <c r="V89" s="159"/>
      <c r="W89" s="158"/>
      <c r="X89" s="158"/>
      <c r="Y89" s="155"/>
      <c r="Z89" s="155"/>
      <c r="AA89" s="155"/>
    </row>
    <row r="90" spans="1:28" ht="236.25" x14ac:dyDescent="0.2">
      <c r="A90" s="377">
        <v>5</v>
      </c>
      <c r="B90" s="168" t="s">
        <v>1733</v>
      </c>
      <c r="C90" s="15">
        <v>2022</v>
      </c>
      <c r="D90" s="97" t="s">
        <v>453</v>
      </c>
      <c r="E90" s="101" t="s">
        <v>1146</v>
      </c>
      <c r="F90" s="96" t="s">
        <v>1996</v>
      </c>
      <c r="G90" s="97" t="s">
        <v>492</v>
      </c>
      <c r="H90" s="98">
        <v>44900</v>
      </c>
      <c r="I90" s="112" t="s">
        <v>493</v>
      </c>
      <c r="J90" s="101"/>
      <c r="K90" s="101" t="s">
        <v>94</v>
      </c>
      <c r="L90" s="101"/>
      <c r="M90" s="101"/>
      <c r="N90" s="97" t="s">
        <v>494</v>
      </c>
      <c r="O90" s="234"/>
      <c r="P90" s="107" t="s">
        <v>495</v>
      </c>
      <c r="Q90" s="107" t="s">
        <v>453</v>
      </c>
      <c r="R90" s="103">
        <v>45058</v>
      </c>
      <c r="S90" s="103">
        <v>45789</v>
      </c>
      <c r="T90" s="103" t="s">
        <v>496</v>
      </c>
      <c r="U90" s="103"/>
      <c r="V90" s="97"/>
      <c r="W90" s="103"/>
      <c r="X90" s="103"/>
      <c r="Y90" s="101"/>
      <c r="Z90" s="101"/>
      <c r="AA90" s="101"/>
    </row>
    <row r="91" spans="1:28" ht="299.25" x14ac:dyDescent="0.2">
      <c r="A91" s="377">
        <v>5</v>
      </c>
      <c r="B91" s="168" t="s">
        <v>1734</v>
      </c>
      <c r="C91" s="15">
        <v>2022</v>
      </c>
      <c r="D91" s="97" t="s">
        <v>453</v>
      </c>
      <c r="E91" s="101" t="s">
        <v>1621</v>
      </c>
      <c r="F91" s="96" t="s">
        <v>1996</v>
      </c>
      <c r="G91" s="97" t="s">
        <v>497</v>
      </c>
      <c r="H91" s="98">
        <v>44900</v>
      </c>
      <c r="I91" s="134" t="s">
        <v>498</v>
      </c>
      <c r="J91" s="101"/>
      <c r="K91" s="101" t="s">
        <v>94</v>
      </c>
      <c r="L91" s="101"/>
      <c r="M91" s="101"/>
      <c r="N91" s="97" t="s">
        <v>499</v>
      </c>
      <c r="O91" s="234"/>
      <c r="P91" s="107" t="s">
        <v>500</v>
      </c>
      <c r="Q91" s="107" t="s">
        <v>453</v>
      </c>
      <c r="R91" s="103">
        <v>45058</v>
      </c>
      <c r="S91" s="103">
        <v>45290</v>
      </c>
      <c r="T91" s="103" t="s">
        <v>501</v>
      </c>
      <c r="U91" s="103"/>
      <c r="V91" s="97"/>
      <c r="W91" s="103"/>
      <c r="X91" s="103"/>
      <c r="Y91" s="101"/>
      <c r="Z91" s="101"/>
      <c r="AA91" s="101"/>
    </row>
    <row r="92" spans="1:28" ht="299.25" x14ac:dyDescent="0.2">
      <c r="A92" s="377">
        <v>5</v>
      </c>
      <c r="B92" s="168" t="s">
        <v>1735</v>
      </c>
      <c r="C92" s="15">
        <v>2022</v>
      </c>
      <c r="D92" s="97" t="s">
        <v>503</v>
      </c>
      <c r="E92" s="101" t="s">
        <v>1621</v>
      </c>
      <c r="F92" s="96" t="s">
        <v>1996</v>
      </c>
      <c r="G92" s="97" t="s">
        <v>497</v>
      </c>
      <c r="H92" s="98">
        <v>44900</v>
      </c>
      <c r="I92" s="134" t="s">
        <v>498</v>
      </c>
      <c r="J92" s="101"/>
      <c r="K92" s="101" t="s">
        <v>94</v>
      </c>
      <c r="L92" s="101"/>
      <c r="M92" s="101"/>
      <c r="N92" s="97" t="s">
        <v>499</v>
      </c>
      <c r="O92" s="234"/>
      <c r="P92" s="107" t="s">
        <v>502</v>
      </c>
      <c r="Q92" s="107" t="s">
        <v>503</v>
      </c>
      <c r="R92" s="103">
        <v>45058</v>
      </c>
      <c r="S92" s="103">
        <v>45290</v>
      </c>
      <c r="T92" s="103" t="s">
        <v>504</v>
      </c>
      <c r="U92" s="103"/>
      <c r="V92" s="97"/>
      <c r="W92" s="103"/>
      <c r="X92" s="103"/>
      <c r="Y92" s="101"/>
      <c r="Z92" s="101"/>
      <c r="AA92" s="101"/>
    </row>
    <row r="93" spans="1:28" ht="299.25" x14ac:dyDescent="0.2">
      <c r="A93" s="377">
        <v>5</v>
      </c>
      <c r="B93" s="168" t="s">
        <v>1736</v>
      </c>
      <c r="C93" s="15">
        <v>2022</v>
      </c>
      <c r="D93" s="97" t="s">
        <v>453</v>
      </c>
      <c r="E93" s="101" t="s">
        <v>1621</v>
      </c>
      <c r="F93" s="96" t="s">
        <v>1996</v>
      </c>
      <c r="G93" s="97" t="s">
        <v>497</v>
      </c>
      <c r="H93" s="98">
        <v>44900</v>
      </c>
      <c r="I93" s="134" t="s">
        <v>498</v>
      </c>
      <c r="J93" s="101"/>
      <c r="K93" s="101" t="s">
        <v>94</v>
      </c>
      <c r="L93" s="101"/>
      <c r="M93" s="101"/>
      <c r="N93" s="97" t="s">
        <v>499</v>
      </c>
      <c r="O93" s="234"/>
      <c r="P93" s="107" t="s">
        <v>505</v>
      </c>
      <c r="Q93" s="107" t="s">
        <v>453</v>
      </c>
      <c r="R93" s="103">
        <v>45058</v>
      </c>
      <c r="S93" s="103">
        <v>45473</v>
      </c>
      <c r="T93" s="103" t="s">
        <v>496</v>
      </c>
      <c r="U93" s="103"/>
      <c r="V93" s="107"/>
      <c r="W93" s="103"/>
      <c r="X93" s="103"/>
      <c r="Y93" s="101"/>
      <c r="Z93" s="101"/>
      <c r="AA93" s="101"/>
    </row>
    <row r="94" spans="1:28" ht="299.25" x14ac:dyDescent="0.25">
      <c r="A94" s="377">
        <v>5</v>
      </c>
      <c r="B94" s="168" t="s">
        <v>1737</v>
      </c>
      <c r="C94" s="15">
        <v>2022</v>
      </c>
      <c r="D94" s="97" t="s">
        <v>453</v>
      </c>
      <c r="E94" s="101" t="s">
        <v>1622</v>
      </c>
      <c r="F94" s="96" t="s">
        <v>1996</v>
      </c>
      <c r="G94" s="97" t="s">
        <v>506</v>
      </c>
      <c r="H94" s="98">
        <v>44900</v>
      </c>
      <c r="I94" s="135" t="s">
        <v>507</v>
      </c>
      <c r="J94" s="101"/>
      <c r="K94" s="101" t="s">
        <v>94</v>
      </c>
      <c r="L94" s="101"/>
      <c r="M94" s="101"/>
      <c r="N94" s="97" t="s">
        <v>508</v>
      </c>
      <c r="O94" s="234"/>
      <c r="P94" s="107" t="s">
        <v>509</v>
      </c>
      <c r="Q94" s="107" t="s">
        <v>453</v>
      </c>
      <c r="R94" s="103">
        <v>45058</v>
      </c>
      <c r="S94" s="103">
        <v>45789</v>
      </c>
      <c r="T94" s="136" t="s">
        <v>510</v>
      </c>
      <c r="U94" s="103"/>
      <c r="V94" s="107"/>
      <c r="W94" s="103"/>
      <c r="X94" s="103"/>
      <c r="Y94" s="101"/>
      <c r="Z94" s="101"/>
      <c r="AA94" s="101"/>
    </row>
    <row r="95" spans="1:28" ht="378" x14ac:dyDescent="0.2">
      <c r="A95" s="377">
        <v>5</v>
      </c>
      <c r="B95" s="168" t="s">
        <v>1738</v>
      </c>
      <c r="C95" s="15">
        <v>2022</v>
      </c>
      <c r="D95" s="97" t="s">
        <v>453</v>
      </c>
      <c r="E95" s="101" t="s">
        <v>1623</v>
      </c>
      <c r="F95" s="96" t="s">
        <v>1996</v>
      </c>
      <c r="G95" s="97" t="s">
        <v>506</v>
      </c>
      <c r="H95" s="98">
        <v>44900</v>
      </c>
      <c r="I95" s="134" t="s">
        <v>511</v>
      </c>
      <c r="J95" s="101"/>
      <c r="K95" s="101" t="s">
        <v>94</v>
      </c>
      <c r="L95" s="101"/>
      <c r="M95" s="101"/>
      <c r="N95" s="97" t="s">
        <v>508</v>
      </c>
      <c r="O95" s="234"/>
      <c r="P95" s="107" t="s">
        <v>512</v>
      </c>
      <c r="Q95" s="107" t="s">
        <v>453</v>
      </c>
      <c r="R95" s="103">
        <v>45058</v>
      </c>
      <c r="S95" s="103">
        <v>45789</v>
      </c>
      <c r="T95" s="136" t="s">
        <v>513</v>
      </c>
      <c r="U95" s="103"/>
      <c r="V95" s="107"/>
      <c r="W95" s="103"/>
      <c r="X95" s="103"/>
      <c r="Y95" s="101"/>
      <c r="Z95" s="101"/>
      <c r="AA95" s="101"/>
    </row>
    <row r="96" spans="1:28" ht="362.25" x14ac:dyDescent="0.25">
      <c r="A96" s="377">
        <v>5</v>
      </c>
      <c r="B96" s="168" t="s">
        <v>1739</v>
      </c>
      <c r="C96" s="15">
        <v>2022</v>
      </c>
      <c r="D96" s="97" t="s">
        <v>453</v>
      </c>
      <c r="E96" s="101" t="s">
        <v>1624</v>
      </c>
      <c r="F96" s="96" t="s">
        <v>1996</v>
      </c>
      <c r="G96" s="97"/>
      <c r="H96" s="98">
        <v>44900</v>
      </c>
      <c r="I96" s="135" t="s">
        <v>514</v>
      </c>
      <c r="J96" s="101"/>
      <c r="K96" s="101" t="s">
        <v>94</v>
      </c>
      <c r="L96" s="101"/>
      <c r="M96" s="101"/>
      <c r="N96" s="97" t="s">
        <v>515</v>
      </c>
      <c r="O96" s="234"/>
      <c r="P96" s="107" t="s">
        <v>516</v>
      </c>
      <c r="Q96" s="107" t="s">
        <v>453</v>
      </c>
      <c r="R96" s="103">
        <v>45058</v>
      </c>
      <c r="S96" s="103">
        <v>45290</v>
      </c>
      <c r="T96" s="136" t="s">
        <v>517</v>
      </c>
      <c r="U96" s="103"/>
      <c r="V96" s="107"/>
      <c r="W96" s="103"/>
      <c r="X96" s="103"/>
      <c r="Y96" s="101"/>
      <c r="Z96" s="101"/>
      <c r="AA96" s="101"/>
    </row>
    <row r="97" spans="1:27" ht="362.25" x14ac:dyDescent="0.25">
      <c r="A97" s="377">
        <v>5</v>
      </c>
      <c r="B97" s="168" t="s">
        <v>1740</v>
      </c>
      <c r="C97" s="15">
        <v>2022</v>
      </c>
      <c r="D97" s="97" t="s">
        <v>453</v>
      </c>
      <c r="E97" s="101" t="s">
        <v>1624</v>
      </c>
      <c r="F97" s="96" t="s">
        <v>1996</v>
      </c>
      <c r="G97" s="97"/>
      <c r="H97" s="98">
        <v>44900</v>
      </c>
      <c r="I97" s="135" t="s">
        <v>514</v>
      </c>
      <c r="J97" s="101"/>
      <c r="K97" s="101" t="s">
        <v>94</v>
      </c>
      <c r="L97" s="101"/>
      <c r="M97" s="101"/>
      <c r="N97" s="97" t="s">
        <v>515</v>
      </c>
      <c r="O97" s="234"/>
      <c r="P97" s="107" t="s">
        <v>518</v>
      </c>
      <c r="Q97" s="107" t="s">
        <v>453</v>
      </c>
      <c r="R97" s="103">
        <v>45058</v>
      </c>
      <c r="S97" s="103">
        <v>45789</v>
      </c>
      <c r="T97" s="136" t="s">
        <v>519</v>
      </c>
      <c r="U97" s="103"/>
      <c r="V97" s="107"/>
      <c r="W97" s="103"/>
      <c r="X97" s="103"/>
      <c r="Y97" s="101"/>
      <c r="Z97" s="101"/>
      <c r="AA97" s="101"/>
    </row>
    <row r="98" spans="1:27" ht="409.5" x14ac:dyDescent="0.2">
      <c r="A98" s="377">
        <v>5</v>
      </c>
      <c r="B98" s="168" t="s">
        <v>1741</v>
      </c>
      <c r="C98" s="15">
        <v>2022</v>
      </c>
      <c r="D98" s="97" t="s">
        <v>453</v>
      </c>
      <c r="E98" s="101" t="s">
        <v>1625</v>
      </c>
      <c r="F98" s="96" t="s">
        <v>1996</v>
      </c>
      <c r="G98" s="97" t="s">
        <v>482</v>
      </c>
      <c r="H98" s="98">
        <v>44900</v>
      </c>
      <c r="I98" s="134" t="s">
        <v>520</v>
      </c>
      <c r="J98" s="101"/>
      <c r="K98" s="101" t="s">
        <v>94</v>
      </c>
      <c r="L98" s="101"/>
      <c r="M98" s="101"/>
      <c r="N98" s="97" t="s">
        <v>521</v>
      </c>
      <c r="O98" s="234"/>
      <c r="P98" s="97" t="s">
        <v>522</v>
      </c>
      <c r="Q98" s="107" t="s">
        <v>453</v>
      </c>
      <c r="R98" s="103">
        <v>45058</v>
      </c>
      <c r="S98" s="103">
        <v>45789</v>
      </c>
      <c r="T98" s="103" t="s">
        <v>523</v>
      </c>
      <c r="U98" s="103"/>
      <c r="V98" s="107"/>
      <c r="W98" s="103"/>
      <c r="X98" s="103"/>
      <c r="Y98" s="101"/>
      <c r="Z98" s="101"/>
      <c r="AA98" s="101"/>
    </row>
    <row r="99" spans="1:27" ht="362.25" x14ac:dyDescent="0.25">
      <c r="A99" s="377">
        <v>5</v>
      </c>
      <c r="B99" s="168" t="s">
        <v>1742</v>
      </c>
      <c r="C99" s="15">
        <v>2022</v>
      </c>
      <c r="D99" s="97" t="s">
        <v>453</v>
      </c>
      <c r="E99" s="101" t="s">
        <v>1626</v>
      </c>
      <c r="F99" s="96" t="s">
        <v>1996</v>
      </c>
      <c r="G99" s="97" t="s">
        <v>482</v>
      </c>
      <c r="H99" s="98">
        <v>44900</v>
      </c>
      <c r="I99" s="135" t="s">
        <v>524</v>
      </c>
      <c r="J99" s="101"/>
      <c r="K99" s="101" t="s">
        <v>94</v>
      </c>
      <c r="L99" s="101"/>
      <c r="M99" s="101"/>
      <c r="N99" s="97" t="s">
        <v>521</v>
      </c>
      <c r="O99" s="234"/>
      <c r="P99" s="97" t="s">
        <v>522</v>
      </c>
      <c r="Q99" s="107" t="s">
        <v>453</v>
      </c>
      <c r="R99" s="103">
        <v>45058</v>
      </c>
      <c r="S99" s="103">
        <v>45789</v>
      </c>
      <c r="T99" s="103" t="s">
        <v>523</v>
      </c>
      <c r="U99" s="103"/>
      <c r="V99" s="107"/>
      <c r="W99" s="103"/>
      <c r="X99" s="103"/>
      <c r="Y99" s="101"/>
      <c r="Z99" s="101"/>
      <c r="AA99" s="101"/>
    </row>
    <row r="100" spans="1:27" ht="409.5" x14ac:dyDescent="0.2">
      <c r="A100" s="377">
        <v>5</v>
      </c>
      <c r="B100" s="168" t="s">
        <v>1743</v>
      </c>
      <c r="C100" s="15">
        <v>2022</v>
      </c>
      <c r="D100" s="97" t="s">
        <v>453</v>
      </c>
      <c r="E100" s="101" t="s">
        <v>1627</v>
      </c>
      <c r="F100" s="96" t="s">
        <v>1996</v>
      </c>
      <c r="G100" s="97" t="s">
        <v>525</v>
      </c>
      <c r="H100" s="98">
        <v>44900</v>
      </c>
      <c r="I100" s="134" t="s">
        <v>526</v>
      </c>
      <c r="J100" s="101"/>
      <c r="K100" s="101" t="s">
        <v>94</v>
      </c>
      <c r="L100" s="101"/>
      <c r="M100" s="101"/>
      <c r="N100" s="97" t="s">
        <v>527</v>
      </c>
      <c r="O100" s="234"/>
      <c r="P100" s="107" t="s">
        <v>528</v>
      </c>
      <c r="Q100" s="107" t="s">
        <v>453</v>
      </c>
      <c r="R100" s="103">
        <v>45058</v>
      </c>
      <c r="S100" s="103">
        <v>45789</v>
      </c>
      <c r="T100" s="136" t="s">
        <v>529</v>
      </c>
      <c r="U100" s="103"/>
      <c r="V100" s="136"/>
      <c r="W100" s="103"/>
      <c r="X100" s="103"/>
      <c r="Y100" s="101"/>
      <c r="Z100" s="101"/>
      <c r="AA100" s="101"/>
    </row>
    <row r="101" spans="1:27" ht="283.5" x14ac:dyDescent="0.2">
      <c r="A101" s="377">
        <v>5</v>
      </c>
      <c r="B101" s="168" t="s">
        <v>1744</v>
      </c>
      <c r="C101" s="15">
        <v>2022</v>
      </c>
      <c r="D101" s="97" t="s">
        <v>453</v>
      </c>
      <c r="E101" s="101" t="s">
        <v>1628</v>
      </c>
      <c r="F101" s="96" t="s">
        <v>1996</v>
      </c>
      <c r="G101" s="97" t="s">
        <v>530</v>
      </c>
      <c r="H101" s="98">
        <v>44900</v>
      </c>
      <c r="I101" s="134" t="s">
        <v>531</v>
      </c>
      <c r="J101" s="101"/>
      <c r="K101" s="101" t="s">
        <v>94</v>
      </c>
      <c r="L101" s="101"/>
      <c r="M101" s="101"/>
      <c r="N101" s="97" t="s">
        <v>532</v>
      </c>
      <c r="O101" s="234"/>
      <c r="P101" s="107" t="s">
        <v>533</v>
      </c>
      <c r="Q101" s="107" t="s">
        <v>453</v>
      </c>
      <c r="R101" s="103">
        <v>45058</v>
      </c>
      <c r="S101" s="103">
        <v>45789</v>
      </c>
      <c r="T101" s="136" t="s">
        <v>534</v>
      </c>
      <c r="U101" s="103"/>
      <c r="V101" s="97"/>
      <c r="W101" s="103"/>
      <c r="X101" s="103"/>
      <c r="Y101" s="101"/>
      <c r="Z101" s="101"/>
      <c r="AA101" s="101"/>
    </row>
    <row r="102" spans="1:27" ht="173.25" x14ac:dyDescent="0.25">
      <c r="A102" s="377">
        <v>5</v>
      </c>
      <c r="B102" s="168" t="s">
        <v>1745</v>
      </c>
      <c r="C102" s="15">
        <v>2022</v>
      </c>
      <c r="D102" s="97" t="s">
        <v>391</v>
      </c>
      <c r="E102" s="101" t="s">
        <v>1629</v>
      </c>
      <c r="F102" s="96" t="s">
        <v>1996</v>
      </c>
      <c r="G102" s="137" t="s">
        <v>535</v>
      </c>
      <c r="H102" s="98">
        <v>45047</v>
      </c>
      <c r="I102" s="138" t="s">
        <v>536</v>
      </c>
      <c r="J102" s="100"/>
      <c r="K102" s="101" t="s">
        <v>192</v>
      </c>
      <c r="L102" s="101"/>
      <c r="M102" s="102" t="s">
        <v>537</v>
      </c>
      <c r="N102" s="99" t="s">
        <v>538</v>
      </c>
      <c r="O102" s="234"/>
      <c r="P102" s="99" t="s">
        <v>539</v>
      </c>
      <c r="Q102" s="97" t="s">
        <v>391</v>
      </c>
      <c r="R102" s="103">
        <v>45047</v>
      </c>
      <c r="S102" s="103">
        <v>45290</v>
      </c>
      <c r="T102" s="104" t="s">
        <v>540</v>
      </c>
      <c r="U102" s="103"/>
      <c r="V102" s="134"/>
      <c r="W102" s="103"/>
      <c r="X102" s="103"/>
      <c r="Y102" s="100"/>
      <c r="Z102" s="100"/>
      <c r="AA102" s="101"/>
    </row>
    <row r="103" spans="1:27" ht="173.25" x14ac:dyDescent="0.2">
      <c r="A103" s="377">
        <v>5</v>
      </c>
      <c r="B103" s="168" t="s">
        <v>1746</v>
      </c>
      <c r="C103" s="15">
        <v>2022</v>
      </c>
      <c r="D103" s="97" t="s">
        <v>545</v>
      </c>
      <c r="E103" s="101" t="s">
        <v>1630</v>
      </c>
      <c r="F103" s="96" t="s">
        <v>1996</v>
      </c>
      <c r="G103" s="97" t="s">
        <v>541</v>
      </c>
      <c r="H103" s="98">
        <v>44900</v>
      </c>
      <c r="I103" s="138" t="s">
        <v>542</v>
      </c>
      <c r="J103" s="101"/>
      <c r="K103" s="101" t="s">
        <v>94</v>
      </c>
      <c r="L103" s="101"/>
      <c r="M103" s="101"/>
      <c r="N103" s="157" t="s">
        <v>543</v>
      </c>
      <c r="O103" s="234"/>
      <c r="P103" s="159" t="s">
        <v>594</v>
      </c>
      <c r="Q103" s="159" t="s">
        <v>545</v>
      </c>
      <c r="R103" s="158">
        <v>45058</v>
      </c>
      <c r="S103" s="158">
        <v>45290</v>
      </c>
      <c r="T103" s="166" t="s">
        <v>595</v>
      </c>
      <c r="U103" s="136"/>
      <c r="V103" s="103"/>
      <c r="W103" s="97"/>
      <c r="X103" s="103"/>
      <c r="Y103" s="103"/>
      <c r="Z103" s="101"/>
      <c r="AA103" s="101"/>
    </row>
    <row r="104" spans="1:27" ht="173.25" x14ac:dyDescent="0.2">
      <c r="A104" s="377">
        <v>5</v>
      </c>
      <c r="B104" s="168" t="s">
        <v>1747</v>
      </c>
      <c r="C104" s="15">
        <v>2022</v>
      </c>
      <c r="D104" s="97" t="s">
        <v>545</v>
      </c>
      <c r="E104" s="101" t="s">
        <v>1630</v>
      </c>
      <c r="F104" s="96" t="s">
        <v>1996</v>
      </c>
      <c r="G104" s="97" t="s">
        <v>541</v>
      </c>
      <c r="H104" s="98">
        <v>44900</v>
      </c>
      <c r="I104" s="138" t="s">
        <v>542</v>
      </c>
      <c r="J104" s="101"/>
      <c r="K104" s="101" t="s">
        <v>94</v>
      </c>
      <c r="L104" s="101"/>
      <c r="M104" s="101"/>
      <c r="N104" s="97" t="s">
        <v>543</v>
      </c>
      <c r="O104" s="234"/>
      <c r="P104" s="107" t="s">
        <v>544</v>
      </c>
      <c r="Q104" s="107" t="s">
        <v>545</v>
      </c>
      <c r="R104" s="103">
        <v>45058</v>
      </c>
      <c r="S104" s="103">
        <v>45290</v>
      </c>
      <c r="T104" s="136" t="s">
        <v>546</v>
      </c>
      <c r="U104" s="103"/>
      <c r="V104" s="97"/>
      <c r="W104" s="103"/>
      <c r="X104" s="103"/>
      <c r="Y104" s="101"/>
      <c r="Z104" s="101"/>
      <c r="AA104" s="101"/>
    </row>
    <row r="105" spans="1:27" ht="173.25" x14ac:dyDescent="0.2">
      <c r="A105" s="377">
        <v>5</v>
      </c>
      <c r="B105" s="168" t="s">
        <v>1748</v>
      </c>
      <c r="C105" s="15">
        <v>2022</v>
      </c>
      <c r="D105" s="97" t="s">
        <v>475</v>
      </c>
      <c r="E105" s="101" t="s">
        <v>1630</v>
      </c>
      <c r="F105" s="96" t="s">
        <v>1996</v>
      </c>
      <c r="G105" s="97" t="s">
        <v>541</v>
      </c>
      <c r="H105" s="98">
        <v>44900</v>
      </c>
      <c r="I105" s="138" t="s">
        <v>547</v>
      </c>
      <c r="J105" s="101"/>
      <c r="K105" s="101" t="s">
        <v>94</v>
      </c>
      <c r="L105" s="101"/>
      <c r="M105" s="101"/>
      <c r="N105" s="97" t="s">
        <v>548</v>
      </c>
      <c r="O105" s="234"/>
      <c r="P105" s="107" t="s">
        <v>549</v>
      </c>
      <c r="Q105" s="107" t="s">
        <v>475</v>
      </c>
      <c r="R105" s="103">
        <v>45058</v>
      </c>
      <c r="S105" s="103">
        <v>45473</v>
      </c>
      <c r="T105" s="136" t="s">
        <v>550</v>
      </c>
      <c r="U105" s="103"/>
      <c r="V105" s="97"/>
      <c r="W105" s="103"/>
      <c r="X105" s="103"/>
      <c r="Y105" s="101"/>
      <c r="Z105" s="101"/>
      <c r="AA105" s="101"/>
    </row>
    <row r="106" spans="1:27" ht="157.5" x14ac:dyDescent="0.2">
      <c r="A106" s="377">
        <v>5</v>
      </c>
      <c r="B106" s="168" t="s">
        <v>1749</v>
      </c>
      <c r="C106" s="15">
        <v>2022</v>
      </c>
      <c r="D106" s="97" t="s">
        <v>453</v>
      </c>
      <c r="E106" s="101" t="s">
        <v>1631</v>
      </c>
      <c r="F106" s="96" t="s">
        <v>1996</v>
      </c>
      <c r="G106" s="97" t="s">
        <v>551</v>
      </c>
      <c r="H106" s="98">
        <v>44900</v>
      </c>
      <c r="I106" s="138" t="s">
        <v>552</v>
      </c>
      <c r="J106" s="101"/>
      <c r="K106" s="101" t="s">
        <v>94</v>
      </c>
      <c r="L106" s="101"/>
      <c r="M106" s="101"/>
      <c r="N106" s="97" t="s">
        <v>553</v>
      </c>
      <c r="O106" s="234"/>
      <c r="P106" s="107" t="s">
        <v>554</v>
      </c>
      <c r="Q106" s="107" t="s">
        <v>453</v>
      </c>
      <c r="R106" s="103">
        <v>45058</v>
      </c>
      <c r="S106" s="103">
        <v>45290</v>
      </c>
      <c r="T106" s="136" t="s">
        <v>555</v>
      </c>
      <c r="U106" s="103"/>
      <c r="V106" s="97"/>
      <c r="W106" s="103"/>
      <c r="X106" s="103"/>
      <c r="Y106" s="101"/>
      <c r="Z106" s="101"/>
      <c r="AA106" s="101"/>
    </row>
    <row r="107" spans="1:27" ht="189" x14ac:dyDescent="0.2">
      <c r="A107" s="377">
        <v>5</v>
      </c>
      <c r="B107" s="168" t="s">
        <v>1750</v>
      </c>
      <c r="C107" s="15">
        <v>2022</v>
      </c>
      <c r="D107" s="97" t="s">
        <v>453</v>
      </c>
      <c r="E107" s="101" t="s">
        <v>1632</v>
      </c>
      <c r="F107" s="96" t="s">
        <v>1996</v>
      </c>
      <c r="G107" s="97" t="s">
        <v>556</v>
      </c>
      <c r="H107" s="98">
        <v>45265</v>
      </c>
      <c r="I107" s="138" t="s">
        <v>557</v>
      </c>
      <c r="J107" s="101"/>
      <c r="K107" s="101" t="s">
        <v>94</v>
      </c>
      <c r="L107" s="101"/>
      <c r="M107" s="101"/>
      <c r="N107" s="97" t="s">
        <v>558</v>
      </c>
      <c r="O107" s="234"/>
      <c r="P107" s="107" t="s">
        <v>559</v>
      </c>
      <c r="Q107" s="107" t="s">
        <v>453</v>
      </c>
      <c r="R107" s="103">
        <v>45058</v>
      </c>
      <c r="S107" s="103">
        <v>45290</v>
      </c>
      <c r="T107" s="136" t="s">
        <v>555</v>
      </c>
      <c r="U107" s="103"/>
      <c r="V107" s="97"/>
      <c r="W107" s="103"/>
      <c r="X107" s="103"/>
      <c r="Y107" s="101"/>
      <c r="Z107" s="101"/>
      <c r="AA107" s="101"/>
    </row>
    <row r="108" spans="1:27" ht="141.75" x14ac:dyDescent="0.2">
      <c r="A108" s="377">
        <v>5</v>
      </c>
      <c r="B108" s="168" t="s">
        <v>1751</v>
      </c>
      <c r="C108" s="15">
        <v>2022</v>
      </c>
      <c r="D108" s="97" t="s">
        <v>453</v>
      </c>
      <c r="E108" s="101" t="s">
        <v>1633</v>
      </c>
      <c r="F108" s="96" t="s">
        <v>1996</v>
      </c>
      <c r="G108" s="97" t="s">
        <v>560</v>
      </c>
      <c r="H108" s="98">
        <v>44900</v>
      </c>
      <c r="I108" s="138" t="s">
        <v>561</v>
      </c>
      <c r="J108" s="101"/>
      <c r="K108" s="101" t="s">
        <v>94</v>
      </c>
      <c r="L108" s="101"/>
      <c r="M108" s="101"/>
      <c r="N108" s="97" t="s">
        <v>562</v>
      </c>
      <c r="O108" s="234"/>
      <c r="P108" s="107" t="s">
        <v>563</v>
      </c>
      <c r="Q108" s="107" t="s">
        <v>453</v>
      </c>
      <c r="R108" s="103">
        <v>45058</v>
      </c>
      <c r="S108" s="103">
        <v>45107</v>
      </c>
      <c r="T108" s="103" t="s">
        <v>564</v>
      </c>
      <c r="U108" s="103"/>
      <c r="V108" s="97"/>
      <c r="W108" s="103"/>
      <c r="X108" s="103"/>
      <c r="Y108" s="101"/>
      <c r="Z108" s="101"/>
      <c r="AA108" s="101"/>
    </row>
    <row r="109" spans="1:27" ht="141.75" x14ac:dyDescent="0.2">
      <c r="A109" s="377">
        <v>5</v>
      </c>
      <c r="B109" s="168" t="s">
        <v>1752</v>
      </c>
      <c r="C109" s="15">
        <v>2022</v>
      </c>
      <c r="D109" s="97" t="s">
        <v>453</v>
      </c>
      <c r="E109" s="101" t="s">
        <v>1633</v>
      </c>
      <c r="F109" s="96" t="s">
        <v>1996</v>
      </c>
      <c r="G109" s="97" t="s">
        <v>560</v>
      </c>
      <c r="H109" s="98">
        <v>44900</v>
      </c>
      <c r="I109" s="138" t="s">
        <v>565</v>
      </c>
      <c r="J109" s="101"/>
      <c r="K109" s="101" t="s">
        <v>94</v>
      </c>
      <c r="L109" s="101"/>
      <c r="M109" s="101"/>
      <c r="N109" s="97" t="s">
        <v>566</v>
      </c>
      <c r="O109" s="234"/>
      <c r="P109" s="107" t="s">
        <v>567</v>
      </c>
      <c r="Q109" s="107" t="s">
        <v>453</v>
      </c>
      <c r="R109" s="103">
        <v>45058</v>
      </c>
      <c r="S109" s="103">
        <v>45290</v>
      </c>
      <c r="T109" s="103" t="s">
        <v>568</v>
      </c>
      <c r="U109" s="103"/>
      <c r="V109" s="97"/>
      <c r="W109" s="103"/>
      <c r="X109" s="103"/>
      <c r="Y109" s="101"/>
      <c r="Z109" s="101"/>
      <c r="AA109" s="101"/>
    </row>
    <row r="110" spans="1:27" ht="141.75" x14ac:dyDescent="0.25">
      <c r="A110" s="377">
        <v>5</v>
      </c>
      <c r="B110" s="168" t="s">
        <v>1753</v>
      </c>
      <c r="C110" s="15">
        <v>2022</v>
      </c>
      <c r="D110" s="97" t="s">
        <v>453</v>
      </c>
      <c r="E110" s="101" t="s">
        <v>1633</v>
      </c>
      <c r="F110" s="96" t="s">
        <v>1996</v>
      </c>
      <c r="G110" s="97" t="s">
        <v>560</v>
      </c>
      <c r="H110" s="98">
        <v>44900</v>
      </c>
      <c r="I110" s="139" t="s">
        <v>565</v>
      </c>
      <c r="J110" s="101"/>
      <c r="K110" s="101" t="s">
        <v>94</v>
      </c>
      <c r="L110" s="101"/>
      <c r="M110" s="101"/>
      <c r="N110" s="97" t="s">
        <v>566</v>
      </c>
      <c r="O110" s="234"/>
      <c r="P110" s="107" t="s">
        <v>569</v>
      </c>
      <c r="Q110" s="107" t="s">
        <v>453</v>
      </c>
      <c r="R110" s="103">
        <v>45058</v>
      </c>
      <c r="S110" s="103">
        <v>45473</v>
      </c>
      <c r="T110" s="136" t="s">
        <v>555</v>
      </c>
      <c r="U110" s="103"/>
      <c r="V110" s="97"/>
      <c r="W110" s="103"/>
      <c r="X110" s="103"/>
      <c r="Y110" s="101"/>
      <c r="Z110" s="101"/>
      <c r="AA110" s="101"/>
    </row>
    <row r="111" spans="1:27" ht="126" x14ac:dyDescent="0.2">
      <c r="A111" s="377">
        <v>5</v>
      </c>
      <c r="B111" s="168" t="s">
        <v>1754</v>
      </c>
      <c r="C111" s="15">
        <v>2022</v>
      </c>
      <c r="D111" s="97" t="s">
        <v>453</v>
      </c>
      <c r="E111" s="101" t="s">
        <v>1634</v>
      </c>
      <c r="F111" s="96" t="s">
        <v>1996</v>
      </c>
      <c r="G111" s="97" t="s">
        <v>570</v>
      </c>
      <c r="H111" s="98">
        <v>44900</v>
      </c>
      <c r="I111" s="138" t="s">
        <v>571</v>
      </c>
      <c r="J111" s="97"/>
      <c r="K111" s="101" t="s">
        <v>94</v>
      </c>
      <c r="L111" s="101"/>
      <c r="M111" s="101"/>
      <c r="N111" s="97" t="s">
        <v>572</v>
      </c>
      <c r="O111" s="234"/>
      <c r="P111" s="107" t="s">
        <v>573</v>
      </c>
      <c r="Q111" s="107" t="s">
        <v>453</v>
      </c>
      <c r="R111" s="103">
        <v>45058</v>
      </c>
      <c r="S111" s="103">
        <v>45788</v>
      </c>
      <c r="T111" s="103" t="s">
        <v>574</v>
      </c>
      <c r="U111" s="103"/>
      <c r="V111" s="107"/>
      <c r="W111" s="103"/>
      <c r="X111" s="103"/>
      <c r="Y111" s="101"/>
      <c r="Z111" s="101"/>
      <c r="AA111" s="101"/>
    </row>
    <row r="112" spans="1:27" ht="126" x14ac:dyDescent="0.2">
      <c r="A112" s="377">
        <v>5</v>
      </c>
      <c r="B112" s="168" t="s">
        <v>1755</v>
      </c>
      <c r="C112" s="15">
        <v>2022</v>
      </c>
      <c r="D112" s="97" t="s">
        <v>453</v>
      </c>
      <c r="E112" s="101" t="s">
        <v>1634</v>
      </c>
      <c r="F112" s="96" t="s">
        <v>1996</v>
      </c>
      <c r="G112" s="97" t="s">
        <v>570</v>
      </c>
      <c r="H112" s="98">
        <v>44900</v>
      </c>
      <c r="I112" s="138" t="s">
        <v>571</v>
      </c>
      <c r="J112" s="97"/>
      <c r="K112" s="101" t="s">
        <v>94</v>
      </c>
      <c r="L112" s="101"/>
      <c r="M112" s="101"/>
      <c r="N112" s="97" t="s">
        <v>572</v>
      </c>
      <c r="O112" s="234"/>
      <c r="P112" s="113" t="s">
        <v>575</v>
      </c>
      <c r="Q112" s="107" t="s">
        <v>453</v>
      </c>
      <c r="R112" s="103">
        <v>45058</v>
      </c>
      <c r="S112" s="103">
        <v>45788</v>
      </c>
      <c r="T112" s="103" t="s">
        <v>576</v>
      </c>
      <c r="U112" s="103"/>
      <c r="V112" s="107"/>
      <c r="W112" s="103"/>
      <c r="X112" s="103"/>
      <c r="Y112" s="101"/>
      <c r="Z112" s="101"/>
      <c r="AA112" s="101"/>
    </row>
    <row r="113" spans="1:27" ht="204.75" x14ac:dyDescent="0.2">
      <c r="A113" s="377">
        <v>5</v>
      </c>
      <c r="B113" s="168" t="s">
        <v>1756</v>
      </c>
      <c r="C113" s="15">
        <v>2022</v>
      </c>
      <c r="D113" s="97" t="s">
        <v>453</v>
      </c>
      <c r="E113" s="101" t="s">
        <v>1634</v>
      </c>
      <c r="F113" s="96" t="s">
        <v>1996</v>
      </c>
      <c r="G113" s="97" t="s">
        <v>570</v>
      </c>
      <c r="H113" s="98">
        <v>44900</v>
      </c>
      <c r="I113" s="138" t="s">
        <v>571</v>
      </c>
      <c r="J113" s="97"/>
      <c r="K113" s="101" t="s">
        <v>94</v>
      </c>
      <c r="L113" s="101"/>
      <c r="M113" s="101"/>
      <c r="N113" s="97" t="s">
        <v>572</v>
      </c>
      <c r="O113" s="234"/>
      <c r="P113" s="113" t="s">
        <v>577</v>
      </c>
      <c r="Q113" s="107" t="s">
        <v>453</v>
      </c>
      <c r="R113" s="103">
        <v>45058</v>
      </c>
      <c r="S113" s="103">
        <v>45788</v>
      </c>
      <c r="T113" s="103" t="s">
        <v>578</v>
      </c>
      <c r="U113" s="103"/>
      <c r="V113" s="107"/>
      <c r="W113" s="103"/>
      <c r="X113" s="103"/>
      <c r="Y113" s="101"/>
      <c r="Z113" s="101"/>
      <c r="AA113" s="101"/>
    </row>
    <row r="114" spans="1:27" ht="78.75" x14ac:dyDescent="0.2">
      <c r="A114" s="377">
        <v>5</v>
      </c>
      <c r="B114" s="168" t="s">
        <v>1757</v>
      </c>
      <c r="C114" s="15">
        <v>2022</v>
      </c>
      <c r="D114" s="141"/>
      <c r="E114" s="140" t="s">
        <v>1635</v>
      </c>
      <c r="F114" s="96" t="s">
        <v>1996</v>
      </c>
      <c r="G114" s="141" t="s">
        <v>579</v>
      </c>
      <c r="H114" s="142"/>
      <c r="I114" s="143" t="s">
        <v>579</v>
      </c>
      <c r="J114" s="141"/>
      <c r="K114" s="140"/>
      <c r="L114" s="140"/>
      <c r="M114" s="140"/>
      <c r="N114" s="141"/>
      <c r="O114" s="234"/>
      <c r="P114" s="144"/>
      <c r="Q114" s="145"/>
      <c r="R114" s="146"/>
      <c r="S114" s="146"/>
      <c r="T114" s="146"/>
      <c r="U114" s="146"/>
      <c r="V114" s="145"/>
      <c r="W114" s="146"/>
      <c r="X114" s="146"/>
      <c r="Y114" s="140"/>
      <c r="Z114" s="140"/>
      <c r="AA114" s="140"/>
    </row>
    <row r="115" spans="1:27" ht="110.25" x14ac:dyDescent="0.2">
      <c r="A115" s="377">
        <v>5</v>
      </c>
      <c r="B115" s="168" t="s">
        <v>1758</v>
      </c>
      <c r="C115" s="15">
        <v>2022</v>
      </c>
      <c r="D115" s="97" t="s">
        <v>391</v>
      </c>
      <c r="E115" s="101" t="s">
        <v>1636</v>
      </c>
      <c r="F115" s="96" t="s">
        <v>1996</v>
      </c>
      <c r="G115" s="99" t="s">
        <v>580</v>
      </c>
      <c r="H115" s="147">
        <v>45047</v>
      </c>
      <c r="I115" s="99" t="s">
        <v>581</v>
      </c>
      <c r="J115" s="148"/>
      <c r="K115" s="149" t="s">
        <v>192</v>
      </c>
      <c r="L115" s="149"/>
      <c r="M115" s="99" t="s">
        <v>582</v>
      </c>
      <c r="N115" s="150" t="s">
        <v>583</v>
      </c>
      <c r="O115" s="234"/>
      <c r="P115" s="150" t="s">
        <v>584</v>
      </c>
      <c r="Q115" s="99" t="s">
        <v>391</v>
      </c>
      <c r="R115" s="104">
        <v>45047</v>
      </c>
      <c r="S115" s="104">
        <v>45290</v>
      </c>
      <c r="T115" s="104" t="s">
        <v>540</v>
      </c>
      <c r="U115" s="104"/>
      <c r="V115" s="99"/>
      <c r="W115" s="104"/>
      <c r="X115" s="104"/>
      <c r="Y115" s="148"/>
      <c r="Z115" s="148"/>
      <c r="AA115" s="149"/>
    </row>
    <row r="116" spans="1:27" ht="110.25" x14ac:dyDescent="0.2">
      <c r="A116" s="377">
        <v>5</v>
      </c>
      <c r="B116" s="168" t="s">
        <v>1759</v>
      </c>
      <c r="C116" s="15">
        <v>2022</v>
      </c>
      <c r="D116" s="97" t="s">
        <v>391</v>
      </c>
      <c r="E116" s="101" t="s">
        <v>1636</v>
      </c>
      <c r="F116" s="96" t="s">
        <v>1996</v>
      </c>
      <c r="G116" s="99" t="s">
        <v>580</v>
      </c>
      <c r="H116" s="147">
        <v>45047</v>
      </c>
      <c r="I116" s="99" t="s">
        <v>581</v>
      </c>
      <c r="J116" s="148"/>
      <c r="K116" s="149" t="s">
        <v>192</v>
      </c>
      <c r="L116" s="149"/>
      <c r="M116" s="99" t="s">
        <v>582</v>
      </c>
      <c r="N116" s="150" t="s">
        <v>583</v>
      </c>
      <c r="O116" s="234"/>
      <c r="P116" s="150" t="s">
        <v>596</v>
      </c>
      <c r="Q116" s="99" t="s">
        <v>391</v>
      </c>
      <c r="R116" s="104">
        <v>45047</v>
      </c>
      <c r="S116" s="104">
        <v>45290</v>
      </c>
      <c r="T116" s="104" t="s">
        <v>597</v>
      </c>
      <c r="U116" s="104"/>
      <c r="V116" s="99"/>
      <c r="W116" s="104"/>
      <c r="X116" s="104"/>
      <c r="Y116" s="148"/>
      <c r="Z116" s="148"/>
      <c r="AA116" s="149"/>
    </row>
    <row r="117" spans="1:27" ht="409.5" x14ac:dyDescent="0.2">
      <c r="A117" s="377">
        <v>5</v>
      </c>
      <c r="B117" s="168" t="s">
        <v>1760</v>
      </c>
      <c r="C117" s="15">
        <v>2022</v>
      </c>
      <c r="D117" s="97" t="s">
        <v>448</v>
      </c>
      <c r="E117" s="101" t="s">
        <v>1636</v>
      </c>
      <c r="F117" s="96" t="s">
        <v>1996</v>
      </c>
      <c r="G117" s="97" t="s">
        <v>444</v>
      </c>
      <c r="H117" s="98">
        <v>45155</v>
      </c>
      <c r="I117" s="99" t="s">
        <v>445</v>
      </c>
      <c r="J117" s="100"/>
      <c r="K117" s="101" t="s">
        <v>192</v>
      </c>
      <c r="L117" s="101"/>
      <c r="M117" s="101"/>
      <c r="N117" s="164"/>
      <c r="O117" s="97" t="s">
        <v>446</v>
      </c>
      <c r="P117" s="107" t="s">
        <v>447</v>
      </c>
      <c r="Q117" s="107" t="s">
        <v>448</v>
      </c>
      <c r="R117" s="103">
        <v>45200</v>
      </c>
      <c r="S117" s="127">
        <v>46022</v>
      </c>
      <c r="T117" s="103" t="s">
        <v>449</v>
      </c>
      <c r="U117" s="128">
        <v>45512</v>
      </c>
      <c r="V117" s="129" t="s">
        <v>450</v>
      </c>
      <c r="W117" s="130"/>
      <c r="X117" s="130"/>
      <c r="Y117" s="131"/>
      <c r="Z117" s="132" t="s">
        <v>94</v>
      </c>
      <c r="AA117" s="133"/>
    </row>
    <row r="118" spans="1:27" ht="409.5" x14ac:dyDescent="0.2">
      <c r="A118" s="377">
        <v>5</v>
      </c>
      <c r="B118" s="168" t="s">
        <v>1761</v>
      </c>
      <c r="C118" s="15">
        <v>2022</v>
      </c>
      <c r="D118" s="97" t="s">
        <v>598</v>
      </c>
      <c r="E118" s="227" t="s">
        <v>1637</v>
      </c>
      <c r="F118" s="96" t="s">
        <v>1996</v>
      </c>
      <c r="G118" s="102" t="s">
        <v>386</v>
      </c>
      <c r="H118" s="228">
        <v>45047</v>
      </c>
      <c r="I118" s="102" t="s">
        <v>424</v>
      </c>
      <c r="J118" s="229"/>
      <c r="K118" s="101" t="s">
        <v>94</v>
      </c>
      <c r="L118" s="227" t="s">
        <v>94</v>
      </c>
      <c r="M118" s="102" t="s">
        <v>425</v>
      </c>
      <c r="N118" s="102" t="s">
        <v>426</v>
      </c>
      <c r="O118" s="234"/>
      <c r="P118" s="102" t="s">
        <v>442</v>
      </c>
      <c r="Q118" s="102" t="s">
        <v>427</v>
      </c>
      <c r="R118" s="126">
        <v>45047</v>
      </c>
      <c r="S118" s="126">
        <v>45137</v>
      </c>
      <c r="T118" s="126" t="s">
        <v>428</v>
      </c>
      <c r="U118" s="120" t="s">
        <v>429</v>
      </c>
      <c r="V118" s="230" t="s">
        <v>430</v>
      </c>
      <c r="W118" s="121" t="s">
        <v>431</v>
      </c>
      <c r="X118" s="121" t="s">
        <v>431</v>
      </c>
      <c r="Y118" s="122" t="s">
        <v>94</v>
      </c>
      <c r="Z118" s="122"/>
      <c r="AA118" s="122"/>
    </row>
    <row r="119" spans="1:27" ht="252" x14ac:dyDescent="0.2">
      <c r="A119" s="377">
        <v>5</v>
      </c>
      <c r="B119" s="168" t="s">
        <v>1762</v>
      </c>
      <c r="C119" s="15">
        <v>2022</v>
      </c>
      <c r="D119" s="97" t="s">
        <v>598</v>
      </c>
      <c r="E119" s="227" t="s">
        <v>1637</v>
      </c>
      <c r="F119" s="96" t="s">
        <v>1996</v>
      </c>
      <c r="G119" s="102" t="s">
        <v>386</v>
      </c>
      <c r="H119" s="228">
        <v>45047</v>
      </c>
      <c r="I119" s="102" t="s">
        <v>424</v>
      </c>
      <c r="J119" s="229"/>
      <c r="K119" s="101" t="s">
        <v>94</v>
      </c>
      <c r="L119" s="227" t="s">
        <v>94</v>
      </c>
      <c r="M119" s="102" t="s">
        <v>425</v>
      </c>
      <c r="N119" s="102" t="s">
        <v>426</v>
      </c>
      <c r="O119" s="234"/>
      <c r="P119" s="102" t="s">
        <v>443</v>
      </c>
      <c r="Q119" s="102" t="s">
        <v>427</v>
      </c>
      <c r="R119" s="126">
        <v>45047</v>
      </c>
      <c r="S119" s="126">
        <v>45137</v>
      </c>
      <c r="T119" s="126" t="s">
        <v>428</v>
      </c>
      <c r="U119" s="120">
        <v>45525</v>
      </c>
      <c r="V119" s="102" t="s">
        <v>432</v>
      </c>
      <c r="W119" s="123" t="s">
        <v>107</v>
      </c>
      <c r="X119" s="123" t="s">
        <v>107</v>
      </c>
      <c r="Y119" s="122"/>
      <c r="Z119" s="122"/>
      <c r="AA119" s="122" t="s">
        <v>94</v>
      </c>
    </row>
    <row r="120" spans="1:27" ht="409.5" x14ac:dyDescent="0.2">
      <c r="A120" s="377">
        <v>5</v>
      </c>
      <c r="B120" s="168" t="s">
        <v>1763</v>
      </c>
      <c r="C120" s="15">
        <v>2022</v>
      </c>
      <c r="D120" s="97" t="s">
        <v>598</v>
      </c>
      <c r="E120" s="227" t="s">
        <v>1637</v>
      </c>
      <c r="F120" s="96" t="s">
        <v>1996</v>
      </c>
      <c r="G120" s="102" t="s">
        <v>386</v>
      </c>
      <c r="H120" s="228">
        <v>45103</v>
      </c>
      <c r="I120" s="102" t="s">
        <v>424</v>
      </c>
      <c r="J120" s="229"/>
      <c r="K120" s="227"/>
      <c r="L120" s="227"/>
      <c r="M120" s="102" t="s">
        <v>433</v>
      </c>
      <c r="N120" s="102" t="s">
        <v>434</v>
      </c>
      <c r="O120" s="234"/>
      <c r="P120" s="102" t="s">
        <v>435</v>
      </c>
      <c r="Q120" s="102" t="s">
        <v>436</v>
      </c>
      <c r="R120" s="126">
        <v>45066</v>
      </c>
      <c r="S120" s="126">
        <v>45137</v>
      </c>
      <c r="T120" s="126" t="s">
        <v>437</v>
      </c>
      <c r="U120" s="120">
        <v>45525</v>
      </c>
      <c r="V120" s="124" t="s">
        <v>438</v>
      </c>
      <c r="W120" s="121" t="s">
        <v>431</v>
      </c>
      <c r="X120" s="121" t="s">
        <v>431</v>
      </c>
      <c r="Y120" s="122" t="s">
        <v>94</v>
      </c>
      <c r="Z120" s="122"/>
      <c r="AA120" s="122"/>
    </row>
    <row r="121" spans="1:27" ht="409.5" x14ac:dyDescent="0.2">
      <c r="A121" s="377">
        <v>5</v>
      </c>
      <c r="B121" s="168" t="s">
        <v>1764</v>
      </c>
      <c r="C121" s="15">
        <v>2022</v>
      </c>
      <c r="D121" s="97" t="s">
        <v>598</v>
      </c>
      <c r="E121" s="227" t="s">
        <v>1637</v>
      </c>
      <c r="F121" s="96" t="s">
        <v>1996</v>
      </c>
      <c r="G121" s="102" t="s">
        <v>386</v>
      </c>
      <c r="H121" s="228">
        <v>45103</v>
      </c>
      <c r="I121" s="102" t="s">
        <v>424</v>
      </c>
      <c r="J121" s="229"/>
      <c r="K121" s="227"/>
      <c r="L121" s="227"/>
      <c r="M121" s="102" t="s">
        <v>433</v>
      </c>
      <c r="N121" s="102" t="s">
        <v>434</v>
      </c>
      <c r="O121" s="234"/>
      <c r="P121" s="102" t="s">
        <v>435</v>
      </c>
      <c r="Q121" s="102" t="s">
        <v>436</v>
      </c>
      <c r="R121" s="126">
        <v>45066</v>
      </c>
      <c r="S121" s="126">
        <v>45137</v>
      </c>
      <c r="T121" s="126" t="s">
        <v>437</v>
      </c>
      <c r="U121" s="120">
        <v>45525</v>
      </c>
      <c r="V121" s="125" t="s">
        <v>439</v>
      </c>
      <c r="W121" s="121" t="s">
        <v>440</v>
      </c>
      <c r="X121" s="121" t="s">
        <v>441</v>
      </c>
      <c r="Y121" s="122"/>
      <c r="Z121" s="122"/>
      <c r="AA121" s="122" t="s">
        <v>94</v>
      </c>
    </row>
    <row r="122" spans="1:27" ht="409.5" x14ac:dyDescent="0.2">
      <c r="A122" s="377">
        <v>6</v>
      </c>
      <c r="B122" s="168" t="s">
        <v>1765</v>
      </c>
      <c r="C122" s="15">
        <v>2022</v>
      </c>
      <c r="D122" s="67" t="s">
        <v>603</v>
      </c>
      <c r="E122" s="169" t="s">
        <v>927</v>
      </c>
      <c r="F122" s="170" t="s">
        <v>1997</v>
      </c>
      <c r="G122" s="67" t="s">
        <v>599</v>
      </c>
      <c r="H122" s="171">
        <v>43767</v>
      </c>
      <c r="I122" s="172" t="s">
        <v>600</v>
      </c>
      <c r="J122" s="169"/>
      <c r="K122" s="169" t="s">
        <v>94</v>
      </c>
      <c r="L122" s="169"/>
      <c r="M122" s="50"/>
      <c r="N122" s="50" t="s">
        <v>601</v>
      </c>
      <c r="O122" s="234"/>
      <c r="P122" s="94" t="s">
        <v>602</v>
      </c>
      <c r="Q122" s="50" t="s">
        <v>603</v>
      </c>
      <c r="R122" s="58">
        <v>45838</v>
      </c>
      <c r="S122" s="62" t="s">
        <v>604</v>
      </c>
      <c r="T122" s="173" t="s">
        <v>605</v>
      </c>
      <c r="U122" s="62" t="s">
        <v>606</v>
      </c>
      <c r="V122" s="50" t="s">
        <v>834</v>
      </c>
      <c r="W122" s="41" t="s">
        <v>101</v>
      </c>
      <c r="X122" s="41" t="s">
        <v>101</v>
      </c>
      <c r="Y122" s="42"/>
      <c r="Z122" s="42" t="s">
        <v>94</v>
      </c>
      <c r="AA122" s="48"/>
    </row>
    <row r="123" spans="1:27" ht="409.5" x14ac:dyDescent="0.2">
      <c r="A123" s="377">
        <v>6</v>
      </c>
      <c r="B123" s="168" t="s">
        <v>1766</v>
      </c>
      <c r="C123" s="15">
        <v>2022</v>
      </c>
      <c r="D123" s="67" t="s">
        <v>610</v>
      </c>
      <c r="E123" s="169" t="s">
        <v>859</v>
      </c>
      <c r="F123" s="170" t="s">
        <v>1997</v>
      </c>
      <c r="G123" s="67" t="s">
        <v>599</v>
      </c>
      <c r="H123" s="171">
        <v>43767</v>
      </c>
      <c r="I123" s="50" t="s">
        <v>607</v>
      </c>
      <c r="J123" s="67" t="s">
        <v>94</v>
      </c>
      <c r="K123" s="169"/>
      <c r="L123" s="169"/>
      <c r="M123" s="50" t="s">
        <v>608</v>
      </c>
      <c r="N123" s="50" t="s">
        <v>609</v>
      </c>
      <c r="O123" s="234"/>
      <c r="P123" s="94"/>
      <c r="Q123" s="50" t="s">
        <v>610</v>
      </c>
      <c r="R123" s="54" t="s">
        <v>611</v>
      </c>
      <c r="S123" s="62" t="s">
        <v>612</v>
      </c>
      <c r="T123" s="173" t="s">
        <v>613</v>
      </c>
      <c r="U123" s="62" t="s">
        <v>614</v>
      </c>
      <c r="V123" s="50" t="s">
        <v>615</v>
      </c>
      <c r="W123" s="60" t="s">
        <v>107</v>
      </c>
      <c r="X123" s="60" t="s">
        <v>107</v>
      </c>
      <c r="Y123" s="174"/>
      <c r="Z123" s="174"/>
      <c r="AA123" s="174" t="s">
        <v>94</v>
      </c>
    </row>
    <row r="124" spans="1:27" ht="153" x14ac:dyDescent="0.2">
      <c r="A124" s="377">
        <v>6</v>
      </c>
      <c r="B124" s="168" t="s">
        <v>1767</v>
      </c>
      <c r="C124" s="15">
        <v>2022</v>
      </c>
      <c r="D124" s="288" t="s">
        <v>202</v>
      </c>
      <c r="E124" s="169" t="s">
        <v>955</v>
      </c>
      <c r="F124" s="170" t="s">
        <v>1997</v>
      </c>
      <c r="G124" s="67" t="s">
        <v>599</v>
      </c>
      <c r="H124" s="171">
        <v>43767</v>
      </c>
      <c r="I124" s="172" t="s">
        <v>616</v>
      </c>
      <c r="J124" s="169"/>
      <c r="K124" s="169" t="s">
        <v>94</v>
      </c>
      <c r="L124" s="169"/>
      <c r="M124" s="50" t="s">
        <v>617</v>
      </c>
      <c r="N124" s="50" t="s">
        <v>618</v>
      </c>
      <c r="O124" s="234"/>
      <c r="P124" s="57" t="s">
        <v>619</v>
      </c>
      <c r="Q124" s="38" t="s">
        <v>202</v>
      </c>
      <c r="R124" s="60">
        <v>44805</v>
      </c>
      <c r="S124" s="58">
        <v>45838</v>
      </c>
      <c r="T124" s="175" t="s">
        <v>620</v>
      </c>
      <c r="U124" s="58">
        <v>45883</v>
      </c>
      <c r="V124" s="59" t="s">
        <v>621</v>
      </c>
      <c r="W124" s="58" t="s">
        <v>336</v>
      </c>
      <c r="X124" s="58" t="s">
        <v>336</v>
      </c>
      <c r="Y124" s="176"/>
      <c r="Z124" s="176" t="s">
        <v>94</v>
      </c>
      <c r="AA124" s="176"/>
    </row>
    <row r="125" spans="1:27" ht="344.25" x14ac:dyDescent="0.2">
      <c r="A125" s="377">
        <v>6</v>
      </c>
      <c r="B125" s="168" t="s">
        <v>1768</v>
      </c>
      <c r="C125" s="15">
        <v>2022</v>
      </c>
      <c r="D125" s="288" t="s">
        <v>626</v>
      </c>
      <c r="E125" s="174" t="s">
        <v>892</v>
      </c>
      <c r="F125" s="170" t="s">
        <v>1997</v>
      </c>
      <c r="G125" s="170" t="s">
        <v>599</v>
      </c>
      <c r="H125" s="177">
        <v>43767</v>
      </c>
      <c r="I125" s="57" t="s">
        <v>622</v>
      </c>
      <c r="J125" s="174"/>
      <c r="K125" s="174" t="s">
        <v>94</v>
      </c>
      <c r="L125" s="174"/>
      <c r="M125" s="57" t="s">
        <v>623</v>
      </c>
      <c r="N125" s="57" t="s">
        <v>624</v>
      </c>
      <c r="O125" s="234"/>
      <c r="P125" s="57" t="s">
        <v>625</v>
      </c>
      <c r="Q125" s="38" t="s">
        <v>626</v>
      </c>
      <c r="R125" s="60">
        <v>44805</v>
      </c>
      <c r="S125" s="58">
        <v>45838</v>
      </c>
      <c r="T125" s="175" t="s">
        <v>627</v>
      </c>
      <c r="U125" s="58">
        <v>45147</v>
      </c>
      <c r="V125" s="59" t="s">
        <v>628</v>
      </c>
      <c r="W125" s="58" t="s">
        <v>336</v>
      </c>
      <c r="X125" s="58" t="s">
        <v>336</v>
      </c>
      <c r="Y125" s="176"/>
      <c r="Z125" s="176" t="s">
        <v>94</v>
      </c>
      <c r="AA125" s="176"/>
    </row>
    <row r="126" spans="1:27" ht="267.75" x14ac:dyDescent="0.2">
      <c r="A126" s="377">
        <v>6</v>
      </c>
      <c r="B126" s="168" t="s">
        <v>1769</v>
      </c>
      <c r="C126" s="15">
        <v>2022</v>
      </c>
      <c r="D126" s="288" t="s">
        <v>202</v>
      </c>
      <c r="E126" s="169" t="s">
        <v>865</v>
      </c>
      <c r="F126" s="170" t="s">
        <v>1997</v>
      </c>
      <c r="G126" s="67" t="s">
        <v>599</v>
      </c>
      <c r="H126" s="171">
        <v>43767</v>
      </c>
      <c r="I126" s="189" t="s">
        <v>629</v>
      </c>
      <c r="J126" s="169"/>
      <c r="K126" s="169" t="s">
        <v>94</v>
      </c>
      <c r="L126" s="169"/>
      <c r="M126" s="50" t="s">
        <v>630</v>
      </c>
      <c r="N126" s="57" t="s">
        <v>631</v>
      </c>
      <c r="O126" s="234"/>
      <c r="P126" s="57" t="s">
        <v>632</v>
      </c>
      <c r="Q126" s="38" t="s">
        <v>202</v>
      </c>
      <c r="R126" s="58">
        <v>44561</v>
      </c>
      <c r="S126" s="58">
        <v>45838</v>
      </c>
      <c r="T126" s="173" t="s">
        <v>633</v>
      </c>
      <c r="U126" s="58">
        <v>45518</v>
      </c>
      <c r="V126" s="59" t="s">
        <v>634</v>
      </c>
      <c r="W126" s="58" t="s">
        <v>336</v>
      </c>
      <c r="X126" s="58" t="s">
        <v>336</v>
      </c>
      <c r="Y126" s="176"/>
      <c r="Z126" s="176" t="s">
        <v>94</v>
      </c>
      <c r="AA126" s="176"/>
    </row>
    <row r="127" spans="1:27" ht="216.75" x14ac:dyDescent="0.2">
      <c r="A127" s="377">
        <v>6</v>
      </c>
      <c r="B127" s="168" t="s">
        <v>1770</v>
      </c>
      <c r="C127" s="15">
        <v>2022</v>
      </c>
      <c r="D127" s="179" t="s">
        <v>639</v>
      </c>
      <c r="E127" s="178" t="s">
        <v>879</v>
      </c>
      <c r="F127" s="170" t="s">
        <v>1997</v>
      </c>
      <c r="G127" s="179" t="s">
        <v>599</v>
      </c>
      <c r="H127" s="180">
        <v>43767</v>
      </c>
      <c r="I127" s="181" t="s">
        <v>635</v>
      </c>
      <c r="J127" s="178" t="s">
        <v>94</v>
      </c>
      <c r="K127" s="178"/>
      <c r="L127" s="178"/>
      <c r="M127" s="182" t="s">
        <v>636</v>
      </c>
      <c r="N127" s="182" t="s">
        <v>637</v>
      </c>
      <c r="O127" s="234"/>
      <c r="P127" s="182" t="s">
        <v>638</v>
      </c>
      <c r="Q127" s="182" t="s">
        <v>639</v>
      </c>
      <c r="R127" s="187" t="s">
        <v>640</v>
      </c>
      <c r="S127" s="187" t="s">
        <v>640</v>
      </c>
      <c r="T127" s="183" t="s">
        <v>641</v>
      </c>
      <c r="U127" s="62">
        <v>44067</v>
      </c>
      <c r="V127" s="182" t="s">
        <v>642</v>
      </c>
      <c r="W127" s="184" t="s">
        <v>107</v>
      </c>
      <c r="X127" s="184" t="s">
        <v>107</v>
      </c>
      <c r="Y127" s="178"/>
      <c r="Z127" s="178"/>
      <c r="AA127" s="178" t="s">
        <v>94</v>
      </c>
    </row>
    <row r="128" spans="1:27" ht="409.5" x14ac:dyDescent="0.2">
      <c r="A128" s="377">
        <v>6</v>
      </c>
      <c r="B128" s="168" t="s">
        <v>1771</v>
      </c>
      <c r="C128" s="15">
        <v>2022</v>
      </c>
      <c r="D128" s="67" t="s">
        <v>646</v>
      </c>
      <c r="E128" s="169" t="s">
        <v>983</v>
      </c>
      <c r="F128" s="170" t="s">
        <v>1997</v>
      </c>
      <c r="G128" s="67" t="s">
        <v>599</v>
      </c>
      <c r="H128" s="171">
        <v>43767</v>
      </c>
      <c r="I128" s="185" t="s">
        <v>643</v>
      </c>
      <c r="J128" s="169" t="s">
        <v>94</v>
      </c>
      <c r="K128" s="169"/>
      <c r="L128" s="169"/>
      <c r="M128" s="50" t="s">
        <v>644</v>
      </c>
      <c r="N128" s="50" t="s">
        <v>645</v>
      </c>
      <c r="O128" s="234"/>
      <c r="P128" s="50"/>
      <c r="Q128" s="50" t="s">
        <v>646</v>
      </c>
      <c r="R128" s="54" t="s">
        <v>647</v>
      </c>
      <c r="S128" s="54" t="s">
        <v>611</v>
      </c>
      <c r="T128" s="54" t="s">
        <v>648</v>
      </c>
      <c r="U128" s="62">
        <v>44067</v>
      </c>
      <c r="V128" s="50" t="s">
        <v>649</v>
      </c>
      <c r="W128" s="62" t="s">
        <v>107</v>
      </c>
      <c r="X128" s="62" t="s">
        <v>107</v>
      </c>
      <c r="Y128" s="169"/>
      <c r="Z128" s="169"/>
      <c r="AA128" s="169" t="s">
        <v>94</v>
      </c>
    </row>
    <row r="129" spans="1:27" ht="204" x14ac:dyDescent="0.2">
      <c r="A129" s="377">
        <v>6</v>
      </c>
      <c r="B129" s="168" t="s">
        <v>1772</v>
      </c>
      <c r="C129" s="15">
        <v>2022</v>
      </c>
      <c r="D129" s="67" t="s">
        <v>653</v>
      </c>
      <c r="E129" s="169" t="s">
        <v>983</v>
      </c>
      <c r="F129" s="170" t="s">
        <v>1997</v>
      </c>
      <c r="G129" s="67" t="s">
        <v>599</v>
      </c>
      <c r="H129" s="171">
        <v>43767</v>
      </c>
      <c r="I129" s="186" t="s">
        <v>650</v>
      </c>
      <c r="J129" s="169"/>
      <c r="K129" s="169" t="s">
        <v>94</v>
      </c>
      <c r="L129" s="169"/>
      <c r="M129" s="50"/>
      <c r="N129" s="50" t="s">
        <v>651</v>
      </c>
      <c r="O129" s="234"/>
      <c r="P129" s="50" t="s">
        <v>652</v>
      </c>
      <c r="Q129" s="50" t="s">
        <v>653</v>
      </c>
      <c r="R129" s="54" t="s">
        <v>640</v>
      </c>
      <c r="S129" s="54" t="s">
        <v>654</v>
      </c>
      <c r="T129" s="54" t="s">
        <v>655</v>
      </c>
      <c r="U129" s="62">
        <v>44067</v>
      </c>
      <c r="V129" s="50" t="s">
        <v>656</v>
      </c>
      <c r="W129" s="62" t="s">
        <v>107</v>
      </c>
      <c r="X129" s="62" t="s">
        <v>107</v>
      </c>
      <c r="Y129" s="169"/>
      <c r="Z129" s="169"/>
      <c r="AA129" s="169" t="s">
        <v>94</v>
      </c>
    </row>
    <row r="130" spans="1:27" ht="409.5" x14ac:dyDescent="0.2">
      <c r="A130" s="377">
        <v>6</v>
      </c>
      <c r="B130" s="168" t="s">
        <v>1773</v>
      </c>
      <c r="C130" s="15">
        <v>2022</v>
      </c>
      <c r="D130" s="67" t="s">
        <v>659</v>
      </c>
      <c r="E130" s="169" t="s">
        <v>898</v>
      </c>
      <c r="F130" s="170" t="s">
        <v>1997</v>
      </c>
      <c r="G130" s="67" t="s">
        <v>599</v>
      </c>
      <c r="H130" s="171">
        <v>43767</v>
      </c>
      <c r="I130" s="50" t="s">
        <v>657</v>
      </c>
      <c r="J130" s="169" t="s">
        <v>94</v>
      </c>
      <c r="K130" s="169"/>
      <c r="L130" s="169"/>
      <c r="M130" s="182"/>
      <c r="N130" s="50" t="s">
        <v>658</v>
      </c>
      <c r="O130" s="234"/>
      <c r="P130" s="50"/>
      <c r="Q130" s="50" t="s">
        <v>659</v>
      </c>
      <c r="R130" s="54" t="s">
        <v>640</v>
      </c>
      <c r="S130" s="62">
        <v>44166</v>
      </c>
      <c r="T130" s="54" t="s">
        <v>660</v>
      </c>
      <c r="U130" s="62" t="s">
        <v>661</v>
      </c>
      <c r="V130" s="50" t="s">
        <v>662</v>
      </c>
      <c r="W130" s="62" t="s">
        <v>107</v>
      </c>
      <c r="X130" s="62" t="s">
        <v>107</v>
      </c>
      <c r="Y130" s="169"/>
      <c r="Z130" s="169"/>
      <c r="AA130" s="169" t="s">
        <v>94</v>
      </c>
    </row>
    <row r="131" spans="1:27" ht="216.75" x14ac:dyDescent="0.2">
      <c r="A131" s="377">
        <v>6</v>
      </c>
      <c r="B131" s="168" t="s">
        <v>1774</v>
      </c>
      <c r="C131" s="15">
        <v>2022</v>
      </c>
      <c r="D131" s="67" t="s">
        <v>666</v>
      </c>
      <c r="E131" s="169" t="s">
        <v>903</v>
      </c>
      <c r="F131" s="170" t="s">
        <v>1997</v>
      </c>
      <c r="G131" s="67" t="s">
        <v>599</v>
      </c>
      <c r="H131" s="171">
        <v>43767</v>
      </c>
      <c r="I131" s="50" t="s">
        <v>663</v>
      </c>
      <c r="J131" s="169"/>
      <c r="K131" s="169" t="s">
        <v>94</v>
      </c>
      <c r="L131" s="169"/>
      <c r="M131" s="50"/>
      <c r="N131" s="50" t="s">
        <v>664</v>
      </c>
      <c r="O131" s="234"/>
      <c r="P131" s="50" t="s">
        <v>665</v>
      </c>
      <c r="Q131" s="50" t="s">
        <v>666</v>
      </c>
      <c r="R131" s="54" t="s">
        <v>667</v>
      </c>
      <c r="S131" s="58">
        <v>44561</v>
      </c>
      <c r="T131" s="54" t="s">
        <v>668</v>
      </c>
      <c r="U131" s="60">
        <v>44425</v>
      </c>
      <c r="V131" s="59" t="s">
        <v>669</v>
      </c>
      <c r="W131" s="60" t="s">
        <v>107</v>
      </c>
      <c r="X131" s="60" t="s">
        <v>107</v>
      </c>
      <c r="Y131" s="176"/>
      <c r="Z131" s="174"/>
      <c r="AA131" s="169" t="s">
        <v>94</v>
      </c>
    </row>
    <row r="132" spans="1:27" ht="229.5" x14ac:dyDescent="0.2">
      <c r="A132" s="377">
        <v>6</v>
      </c>
      <c r="B132" s="168" t="s">
        <v>1775</v>
      </c>
      <c r="C132" s="15">
        <v>2022</v>
      </c>
      <c r="D132" s="67" t="s">
        <v>672</v>
      </c>
      <c r="E132" s="169" t="s">
        <v>884</v>
      </c>
      <c r="F132" s="170" t="s">
        <v>1997</v>
      </c>
      <c r="G132" s="67" t="s">
        <v>599</v>
      </c>
      <c r="H132" s="171">
        <v>43767</v>
      </c>
      <c r="I132" s="50" t="s">
        <v>670</v>
      </c>
      <c r="J132" s="169" t="s">
        <v>94</v>
      </c>
      <c r="K132" s="169"/>
      <c r="L132" s="169"/>
      <c r="M132" s="50"/>
      <c r="N132" s="50" t="s">
        <v>671</v>
      </c>
      <c r="O132" s="234"/>
      <c r="P132" s="50"/>
      <c r="Q132" s="50" t="s">
        <v>672</v>
      </c>
      <c r="R132" s="54" t="s">
        <v>640</v>
      </c>
      <c r="S132" s="54" t="s">
        <v>667</v>
      </c>
      <c r="T132" s="54" t="s">
        <v>673</v>
      </c>
      <c r="U132" s="62" t="s">
        <v>674</v>
      </c>
      <c r="V132" s="50" t="s">
        <v>675</v>
      </c>
      <c r="W132" s="60" t="s">
        <v>107</v>
      </c>
      <c r="X132" s="60" t="s">
        <v>107</v>
      </c>
      <c r="Y132" s="174"/>
      <c r="Z132" s="174"/>
      <c r="AA132" s="174" t="s">
        <v>94</v>
      </c>
    </row>
    <row r="133" spans="1:27" ht="409.5" x14ac:dyDescent="0.2">
      <c r="A133" s="377">
        <v>6</v>
      </c>
      <c r="B133" s="168" t="s">
        <v>1776</v>
      </c>
      <c r="C133" s="15">
        <v>2022</v>
      </c>
      <c r="D133" s="67" t="s">
        <v>679</v>
      </c>
      <c r="E133" s="169" t="s">
        <v>1146</v>
      </c>
      <c r="F133" s="170" t="s">
        <v>1997</v>
      </c>
      <c r="G133" s="67" t="s">
        <v>599</v>
      </c>
      <c r="H133" s="171">
        <v>43767</v>
      </c>
      <c r="I133" s="50" t="s">
        <v>676</v>
      </c>
      <c r="J133" s="169"/>
      <c r="K133" s="169" t="s">
        <v>94</v>
      </c>
      <c r="L133" s="169"/>
      <c r="M133" s="50"/>
      <c r="N133" s="50" t="s">
        <v>677</v>
      </c>
      <c r="O133" s="234"/>
      <c r="P133" s="50" t="s">
        <v>678</v>
      </c>
      <c r="Q133" s="50" t="s">
        <v>679</v>
      </c>
      <c r="R133" s="54" t="s">
        <v>680</v>
      </c>
      <c r="S133" s="54" t="s">
        <v>681</v>
      </c>
      <c r="T133" s="54" t="s">
        <v>682</v>
      </c>
      <c r="U133" s="62">
        <v>44067</v>
      </c>
      <c r="V133" s="50" t="s">
        <v>683</v>
      </c>
      <c r="W133" s="62" t="s">
        <v>107</v>
      </c>
      <c r="X133" s="62" t="s">
        <v>107</v>
      </c>
      <c r="Y133" s="169"/>
      <c r="Z133" s="169"/>
      <c r="AA133" s="169" t="s">
        <v>94</v>
      </c>
    </row>
    <row r="134" spans="1:27" ht="306" x14ac:dyDescent="0.2">
      <c r="A134" s="377">
        <v>6</v>
      </c>
      <c r="B134" s="168" t="s">
        <v>1777</v>
      </c>
      <c r="C134" s="15">
        <v>2022</v>
      </c>
      <c r="D134" s="288" t="s">
        <v>626</v>
      </c>
      <c r="E134" s="178" t="s">
        <v>1621</v>
      </c>
      <c r="F134" s="170" t="s">
        <v>1997</v>
      </c>
      <c r="G134" s="179" t="s">
        <v>599</v>
      </c>
      <c r="H134" s="180">
        <v>43767</v>
      </c>
      <c r="I134" s="182" t="s">
        <v>684</v>
      </c>
      <c r="J134" s="178"/>
      <c r="K134" s="178" t="s">
        <v>94</v>
      </c>
      <c r="L134" s="178"/>
      <c r="M134" s="182" t="s">
        <v>685</v>
      </c>
      <c r="N134" s="182" t="s">
        <v>686</v>
      </c>
      <c r="O134" s="234"/>
      <c r="P134" s="182" t="s">
        <v>687</v>
      </c>
      <c r="Q134" s="38" t="s">
        <v>626</v>
      </c>
      <c r="R134" s="187">
        <v>44805</v>
      </c>
      <c r="S134" s="60">
        <v>45291</v>
      </c>
      <c r="T134" s="187" t="s">
        <v>688</v>
      </c>
      <c r="U134" s="60">
        <v>45147</v>
      </c>
      <c r="V134" s="57" t="s">
        <v>689</v>
      </c>
      <c r="W134" s="188" t="s">
        <v>107</v>
      </c>
      <c r="X134" s="60" t="s">
        <v>107</v>
      </c>
      <c r="Y134" s="174"/>
      <c r="Z134" s="174"/>
      <c r="AA134" s="174" t="s">
        <v>94</v>
      </c>
    </row>
    <row r="135" spans="1:27" ht="318.75" x14ac:dyDescent="0.2">
      <c r="A135" s="377">
        <v>6</v>
      </c>
      <c r="B135" s="168" t="s">
        <v>1778</v>
      </c>
      <c r="C135" s="15">
        <v>2022</v>
      </c>
      <c r="D135" s="179" t="s">
        <v>693</v>
      </c>
      <c r="E135" s="178" t="s">
        <v>1622</v>
      </c>
      <c r="F135" s="170" t="s">
        <v>1997</v>
      </c>
      <c r="G135" s="179" t="s">
        <v>599</v>
      </c>
      <c r="H135" s="180">
        <v>43767</v>
      </c>
      <c r="I135" s="182" t="s">
        <v>690</v>
      </c>
      <c r="J135" s="178" t="s">
        <v>94</v>
      </c>
      <c r="K135" s="178"/>
      <c r="L135" s="178"/>
      <c r="M135" s="182" t="s">
        <v>691</v>
      </c>
      <c r="N135" s="182" t="s">
        <v>692</v>
      </c>
      <c r="O135" s="234"/>
      <c r="P135" s="182"/>
      <c r="Q135" s="182" t="s">
        <v>693</v>
      </c>
      <c r="R135" s="187" t="s">
        <v>694</v>
      </c>
      <c r="S135" s="187" t="s">
        <v>667</v>
      </c>
      <c r="T135" s="187" t="s">
        <v>695</v>
      </c>
      <c r="U135" s="62">
        <v>44067</v>
      </c>
      <c r="V135" s="187" t="s">
        <v>696</v>
      </c>
      <c r="W135" s="184" t="s">
        <v>107</v>
      </c>
      <c r="X135" s="184" t="s">
        <v>107</v>
      </c>
      <c r="Y135" s="178"/>
      <c r="Z135" s="178"/>
      <c r="AA135" s="178" t="s">
        <v>94</v>
      </c>
    </row>
    <row r="136" spans="1:27" ht="318.75" x14ac:dyDescent="0.2">
      <c r="A136" s="377">
        <v>6</v>
      </c>
      <c r="B136" s="168" t="s">
        <v>1779</v>
      </c>
      <c r="C136" s="15">
        <v>2022</v>
      </c>
      <c r="D136" s="363" t="s">
        <v>112</v>
      </c>
      <c r="E136" s="169" t="s">
        <v>1623</v>
      </c>
      <c r="F136" s="170" t="s">
        <v>1997</v>
      </c>
      <c r="G136" s="67" t="s">
        <v>599</v>
      </c>
      <c r="H136" s="171">
        <v>43767</v>
      </c>
      <c r="I136" s="50" t="s">
        <v>697</v>
      </c>
      <c r="J136" s="169"/>
      <c r="K136" s="169" t="s">
        <v>94</v>
      </c>
      <c r="L136" s="169"/>
      <c r="M136" s="50" t="s">
        <v>698</v>
      </c>
      <c r="N136" s="50" t="s">
        <v>699</v>
      </c>
      <c r="O136" s="234"/>
      <c r="P136" s="50" t="s">
        <v>700</v>
      </c>
      <c r="Q136" s="59" t="s">
        <v>112</v>
      </c>
      <c r="R136" s="56">
        <v>45170</v>
      </c>
      <c r="S136" s="60">
        <v>45291</v>
      </c>
      <c r="T136" s="56" t="s">
        <v>701</v>
      </c>
      <c r="U136" s="60">
        <v>45147</v>
      </c>
      <c r="V136" s="57" t="s">
        <v>702</v>
      </c>
      <c r="W136" s="60" t="s">
        <v>107</v>
      </c>
      <c r="X136" s="60" t="s">
        <v>107</v>
      </c>
      <c r="Y136" s="174"/>
      <c r="Z136" s="174"/>
      <c r="AA136" s="174" t="s">
        <v>94</v>
      </c>
    </row>
    <row r="137" spans="1:27" ht="267.75" x14ac:dyDescent="0.2">
      <c r="A137" s="377">
        <v>6</v>
      </c>
      <c r="B137" s="168" t="s">
        <v>1780</v>
      </c>
      <c r="C137" s="15">
        <v>2022</v>
      </c>
      <c r="D137" s="67" t="s">
        <v>706</v>
      </c>
      <c r="E137" s="169" t="s">
        <v>1624</v>
      </c>
      <c r="F137" s="170" t="s">
        <v>1997</v>
      </c>
      <c r="G137" s="67" t="s">
        <v>599</v>
      </c>
      <c r="H137" s="171">
        <v>43767</v>
      </c>
      <c r="I137" s="50" t="s">
        <v>703</v>
      </c>
      <c r="J137" s="169" t="s">
        <v>94</v>
      </c>
      <c r="K137" s="169"/>
      <c r="L137" s="169"/>
      <c r="M137" s="50" t="s">
        <v>704</v>
      </c>
      <c r="N137" s="50" t="s">
        <v>705</v>
      </c>
      <c r="O137" s="234"/>
      <c r="P137" s="50"/>
      <c r="Q137" s="50" t="s">
        <v>706</v>
      </c>
      <c r="R137" s="54" t="s">
        <v>640</v>
      </c>
      <c r="S137" s="58">
        <v>44531</v>
      </c>
      <c r="T137" s="54" t="s">
        <v>707</v>
      </c>
      <c r="U137" s="62" t="s">
        <v>674</v>
      </c>
      <c r="V137" s="50" t="s">
        <v>708</v>
      </c>
      <c r="W137" s="60" t="s">
        <v>107</v>
      </c>
      <c r="X137" s="60" t="s">
        <v>107</v>
      </c>
      <c r="Y137" s="174"/>
      <c r="Z137" s="174"/>
      <c r="AA137" s="174" t="s">
        <v>94</v>
      </c>
    </row>
    <row r="138" spans="1:27" ht="409.5" x14ac:dyDescent="0.2">
      <c r="A138" s="377">
        <v>6</v>
      </c>
      <c r="B138" s="168" t="s">
        <v>1781</v>
      </c>
      <c r="C138" s="15">
        <v>2022</v>
      </c>
      <c r="D138" s="67" t="s">
        <v>712</v>
      </c>
      <c r="E138" s="169" t="s">
        <v>1625</v>
      </c>
      <c r="F138" s="170" t="s">
        <v>1997</v>
      </c>
      <c r="G138" s="67" t="s">
        <v>599</v>
      </c>
      <c r="H138" s="171">
        <v>43767</v>
      </c>
      <c r="I138" s="50" t="s">
        <v>709</v>
      </c>
      <c r="J138" s="169" t="s">
        <v>94</v>
      </c>
      <c r="K138" s="169"/>
      <c r="L138" s="169"/>
      <c r="M138" s="50" t="s">
        <v>710</v>
      </c>
      <c r="N138" s="182" t="s">
        <v>711</v>
      </c>
      <c r="O138" s="234"/>
      <c r="P138" s="182"/>
      <c r="Q138" s="50" t="s">
        <v>712</v>
      </c>
      <c r="R138" s="54" t="s">
        <v>713</v>
      </c>
      <c r="S138" s="54" t="s">
        <v>611</v>
      </c>
      <c r="T138" s="54" t="s">
        <v>714</v>
      </c>
      <c r="U138" s="62" t="s">
        <v>715</v>
      </c>
      <c r="V138" s="50" t="s">
        <v>716</v>
      </c>
      <c r="W138" s="60" t="s">
        <v>107</v>
      </c>
      <c r="X138" s="60" t="s">
        <v>107</v>
      </c>
      <c r="Y138" s="174"/>
      <c r="Z138" s="174"/>
      <c r="AA138" s="174" t="s">
        <v>94</v>
      </c>
    </row>
    <row r="139" spans="1:27" ht="267.75" x14ac:dyDescent="0.2">
      <c r="A139" s="377">
        <v>6</v>
      </c>
      <c r="B139" s="168" t="s">
        <v>1782</v>
      </c>
      <c r="C139" s="15">
        <v>2022</v>
      </c>
      <c r="D139" s="67" t="s">
        <v>720</v>
      </c>
      <c r="E139" s="169" t="s">
        <v>1626</v>
      </c>
      <c r="F139" s="170" t="s">
        <v>1997</v>
      </c>
      <c r="G139" s="67" t="s">
        <v>599</v>
      </c>
      <c r="H139" s="171">
        <v>43767</v>
      </c>
      <c r="I139" s="50" t="s">
        <v>717</v>
      </c>
      <c r="J139" s="169" t="s">
        <v>94</v>
      </c>
      <c r="K139" s="169"/>
      <c r="L139" s="169"/>
      <c r="M139" s="50"/>
      <c r="N139" s="50" t="s">
        <v>718</v>
      </c>
      <c r="O139" s="234"/>
      <c r="P139" s="50" t="s">
        <v>719</v>
      </c>
      <c r="Q139" s="50" t="s">
        <v>720</v>
      </c>
      <c r="R139" s="54" t="s">
        <v>721</v>
      </c>
      <c r="S139" s="54" t="s">
        <v>722</v>
      </c>
      <c r="T139" s="54" t="s">
        <v>723</v>
      </c>
      <c r="U139" s="62">
        <v>44067</v>
      </c>
      <c r="V139" s="50" t="s">
        <v>724</v>
      </c>
      <c r="W139" s="62" t="s">
        <v>107</v>
      </c>
      <c r="X139" s="62" t="s">
        <v>107</v>
      </c>
      <c r="Y139" s="169"/>
      <c r="Z139" s="169"/>
      <c r="AA139" s="169" t="s">
        <v>94</v>
      </c>
    </row>
    <row r="140" spans="1:27" ht="318.75" x14ac:dyDescent="0.2">
      <c r="A140" s="377">
        <v>6</v>
      </c>
      <c r="B140" s="168" t="s">
        <v>1783</v>
      </c>
      <c r="C140" s="15">
        <v>2022</v>
      </c>
      <c r="D140" s="67" t="s">
        <v>729</v>
      </c>
      <c r="E140" s="169" t="s">
        <v>1627</v>
      </c>
      <c r="F140" s="170" t="s">
        <v>1997</v>
      </c>
      <c r="G140" s="67" t="s">
        <v>599</v>
      </c>
      <c r="H140" s="171">
        <v>43767</v>
      </c>
      <c r="I140" s="50" t="s">
        <v>725</v>
      </c>
      <c r="J140" s="169" t="s">
        <v>94</v>
      </c>
      <c r="K140" s="169"/>
      <c r="L140" s="169"/>
      <c r="M140" s="50" t="s">
        <v>726</v>
      </c>
      <c r="N140" s="50" t="s">
        <v>727</v>
      </c>
      <c r="O140" s="234"/>
      <c r="P140" s="50" t="s">
        <v>728</v>
      </c>
      <c r="Q140" s="50" t="s">
        <v>729</v>
      </c>
      <c r="R140" s="54" t="s">
        <v>730</v>
      </c>
      <c r="S140" s="54" t="s">
        <v>731</v>
      </c>
      <c r="T140" s="54" t="s">
        <v>732</v>
      </c>
      <c r="U140" s="62">
        <v>44067</v>
      </c>
      <c r="V140" s="50" t="s">
        <v>733</v>
      </c>
      <c r="W140" s="62" t="s">
        <v>107</v>
      </c>
      <c r="X140" s="62" t="s">
        <v>107</v>
      </c>
      <c r="Y140" s="169"/>
      <c r="Z140" s="169"/>
      <c r="AA140" s="169" t="s">
        <v>94</v>
      </c>
    </row>
    <row r="141" spans="1:27" ht="102" x14ac:dyDescent="0.2">
      <c r="A141" s="377">
        <v>6</v>
      </c>
      <c r="B141" s="168" t="s">
        <v>1784</v>
      </c>
      <c r="C141" s="15">
        <v>2022</v>
      </c>
      <c r="D141" s="67" t="s">
        <v>736</v>
      </c>
      <c r="E141" s="169" t="s">
        <v>1628</v>
      </c>
      <c r="F141" s="170" t="s">
        <v>1997</v>
      </c>
      <c r="G141" s="67" t="s">
        <v>599</v>
      </c>
      <c r="H141" s="171">
        <v>43767</v>
      </c>
      <c r="I141" s="50" t="s">
        <v>734</v>
      </c>
      <c r="J141" s="169" t="s">
        <v>94</v>
      </c>
      <c r="K141" s="169"/>
      <c r="L141" s="169"/>
      <c r="M141" s="50"/>
      <c r="N141" s="50" t="s">
        <v>735</v>
      </c>
      <c r="O141" s="234"/>
      <c r="P141" s="50"/>
      <c r="Q141" s="189" t="s">
        <v>736</v>
      </c>
      <c r="R141" s="199" t="s">
        <v>647</v>
      </c>
      <c r="S141" s="62" t="s">
        <v>611</v>
      </c>
      <c r="T141" s="173" t="s">
        <v>737</v>
      </c>
      <c r="U141" s="62">
        <v>44067</v>
      </c>
      <c r="V141" s="50" t="s">
        <v>738</v>
      </c>
      <c r="W141" s="62" t="s">
        <v>107</v>
      </c>
      <c r="X141" s="62" t="s">
        <v>107</v>
      </c>
      <c r="Y141" s="169"/>
      <c r="Z141" s="169"/>
      <c r="AA141" s="169" t="s">
        <v>94</v>
      </c>
    </row>
    <row r="142" spans="1:27" ht="357" x14ac:dyDescent="0.2">
      <c r="A142" s="377">
        <v>6</v>
      </c>
      <c r="B142" s="168" t="s">
        <v>1785</v>
      </c>
      <c r="C142" s="15">
        <v>2022</v>
      </c>
      <c r="D142" s="192" t="s">
        <v>736</v>
      </c>
      <c r="E142" s="190" t="s">
        <v>1629</v>
      </c>
      <c r="F142" s="170" t="s">
        <v>1997</v>
      </c>
      <c r="G142" s="192" t="s">
        <v>599</v>
      </c>
      <c r="H142" s="193">
        <v>43767</v>
      </c>
      <c r="I142" s="92" t="s">
        <v>739</v>
      </c>
      <c r="J142" s="190" t="s">
        <v>94</v>
      </c>
      <c r="K142" s="190"/>
      <c r="L142" s="190"/>
      <c r="M142" s="92" t="s">
        <v>740</v>
      </c>
      <c r="N142" s="92" t="s">
        <v>741</v>
      </c>
      <c r="O142" s="234"/>
      <c r="P142" s="92"/>
      <c r="Q142" s="194" t="s">
        <v>736</v>
      </c>
      <c r="R142" s="236" t="s">
        <v>742</v>
      </c>
      <c r="S142" s="237" t="s">
        <v>743</v>
      </c>
      <c r="T142" s="195" t="s">
        <v>744</v>
      </c>
      <c r="U142" s="196">
        <v>44425</v>
      </c>
      <c r="V142" s="92" t="s">
        <v>745</v>
      </c>
      <c r="W142" s="197" t="s">
        <v>107</v>
      </c>
      <c r="X142" s="197" t="s">
        <v>107</v>
      </c>
      <c r="Y142" s="198"/>
      <c r="Z142" s="198"/>
      <c r="AA142" s="198" t="s">
        <v>94</v>
      </c>
    </row>
    <row r="143" spans="1:27" ht="216.75" x14ac:dyDescent="0.2">
      <c r="A143" s="377">
        <v>6</v>
      </c>
      <c r="B143" s="168" t="s">
        <v>1786</v>
      </c>
      <c r="C143" s="15">
        <v>2022</v>
      </c>
      <c r="D143" s="67" t="s">
        <v>736</v>
      </c>
      <c r="E143" s="169" t="s">
        <v>1630</v>
      </c>
      <c r="F143" s="170" t="s">
        <v>1997</v>
      </c>
      <c r="G143" s="67" t="s">
        <v>599</v>
      </c>
      <c r="H143" s="171">
        <v>43767</v>
      </c>
      <c r="I143" s="50" t="s">
        <v>746</v>
      </c>
      <c r="J143" s="169" t="s">
        <v>94</v>
      </c>
      <c r="K143" s="169"/>
      <c r="L143" s="169"/>
      <c r="M143" s="50" t="s">
        <v>747</v>
      </c>
      <c r="N143" s="50" t="s">
        <v>748</v>
      </c>
      <c r="O143" s="234"/>
      <c r="P143" s="50" t="s">
        <v>749</v>
      </c>
      <c r="Q143" s="189" t="s">
        <v>736</v>
      </c>
      <c r="R143" s="199" t="s">
        <v>611</v>
      </c>
      <c r="S143" s="199" t="s">
        <v>611</v>
      </c>
      <c r="T143" s="173" t="s">
        <v>750</v>
      </c>
      <c r="U143" s="62">
        <v>44067</v>
      </c>
      <c r="V143" s="50" t="s">
        <v>751</v>
      </c>
      <c r="W143" s="62" t="s">
        <v>107</v>
      </c>
      <c r="X143" s="62" t="s">
        <v>107</v>
      </c>
      <c r="Y143" s="169"/>
      <c r="Z143" s="169"/>
      <c r="AA143" s="169" t="s">
        <v>94</v>
      </c>
    </row>
    <row r="144" spans="1:27" ht="409.5" x14ac:dyDescent="0.2">
      <c r="A144" s="377">
        <v>6</v>
      </c>
      <c r="B144" s="168" t="s">
        <v>1787</v>
      </c>
      <c r="C144" s="15">
        <v>2022</v>
      </c>
      <c r="D144" s="170" t="s">
        <v>756</v>
      </c>
      <c r="E144" s="174" t="s">
        <v>1631</v>
      </c>
      <c r="F144" s="170" t="s">
        <v>1997</v>
      </c>
      <c r="G144" s="170" t="s">
        <v>599</v>
      </c>
      <c r="H144" s="177">
        <v>43767</v>
      </c>
      <c r="I144" s="57" t="s">
        <v>752</v>
      </c>
      <c r="J144" s="174"/>
      <c r="K144" s="174" t="s">
        <v>94</v>
      </c>
      <c r="L144" s="174"/>
      <c r="M144" s="57" t="s">
        <v>753</v>
      </c>
      <c r="N144" s="57" t="s">
        <v>754</v>
      </c>
      <c r="O144" s="234"/>
      <c r="P144" s="57" t="s">
        <v>755</v>
      </c>
      <c r="Q144" s="200" t="s">
        <v>756</v>
      </c>
      <c r="R144" s="238" t="s">
        <v>611</v>
      </c>
      <c r="S144" s="62">
        <v>44166</v>
      </c>
      <c r="T144" s="175" t="s">
        <v>757</v>
      </c>
      <c r="U144" s="62">
        <v>44067</v>
      </c>
      <c r="V144" s="57" t="s">
        <v>758</v>
      </c>
      <c r="W144" s="60" t="s">
        <v>107</v>
      </c>
      <c r="X144" s="60" t="s">
        <v>107</v>
      </c>
      <c r="Y144" s="174"/>
      <c r="Z144" s="174"/>
      <c r="AA144" s="174" t="s">
        <v>94</v>
      </c>
    </row>
    <row r="145" spans="1:27" ht="409.5" x14ac:dyDescent="0.2">
      <c r="A145" s="377">
        <v>6</v>
      </c>
      <c r="B145" s="168" t="s">
        <v>1788</v>
      </c>
      <c r="C145" s="15">
        <v>2022</v>
      </c>
      <c r="D145" s="170" t="s">
        <v>756</v>
      </c>
      <c r="E145" s="174" t="s">
        <v>1632</v>
      </c>
      <c r="F145" s="170" t="s">
        <v>1997</v>
      </c>
      <c r="G145" s="170" t="s">
        <v>599</v>
      </c>
      <c r="H145" s="177">
        <v>43767</v>
      </c>
      <c r="I145" s="57" t="s">
        <v>759</v>
      </c>
      <c r="J145" s="174"/>
      <c r="K145" s="174" t="s">
        <v>94</v>
      </c>
      <c r="L145" s="174"/>
      <c r="M145" s="57"/>
      <c r="N145" s="57" t="s">
        <v>760</v>
      </c>
      <c r="O145" s="234"/>
      <c r="P145" s="57" t="s">
        <v>761</v>
      </c>
      <c r="Q145" s="200" t="s">
        <v>756</v>
      </c>
      <c r="R145" s="238" t="s">
        <v>742</v>
      </c>
      <c r="S145" s="60" t="s">
        <v>654</v>
      </c>
      <c r="T145" s="175" t="s">
        <v>762</v>
      </c>
      <c r="U145" s="62">
        <v>44067</v>
      </c>
      <c r="V145" s="57" t="s">
        <v>763</v>
      </c>
      <c r="W145" s="60" t="s">
        <v>107</v>
      </c>
      <c r="X145" s="60" t="s">
        <v>107</v>
      </c>
      <c r="Y145" s="174"/>
      <c r="Z145" s="174"/>
      <c r="AA145" s="174" t="s">
        <v>94</v>
      </c>
    </row>
    <row r="146" spans="1:27" ht="382.5" x14ac:dyDescent="0.2">
      <c r="A146" s="377">
        <v>6</v>
      </c>
      <c r="B146" s="168" t="s">
        <v>1789</v>
      </c>
      <c r="C146" s="15">
        <v>2022</v>
      </c>
      <c r="D146" s="67" t="s">
        <v>603</v>
      </c>
      <c r="E146" s="169" t="s">
        <v>1633</v>
      </c>
      <c r="F146" s="170" t="s">
        <v>1997</v>
      </c>
      <c r="G146" s="67" t="s">
        <v>599</v>
      </c>
      <c r="H146" s="171">
        <v>43767</v>
      </c>
      <c r="I146" s="50" t="s">
        <v>764</v>
      </c>
      <c r="J146" s="169"/>
      <c r="K146" s="169" t="s">
        <v>94</v>
      </c>
      <c r="L146" s="169"/>
      <c r="M146" s="50"/>
      <c r="N146" s="50" t="s">
        <v>765</v>
      </c>
      <c r="O146" s="234"/>
      <c r="P146" s="50" t="s">
        <v>766</v>
      </c>
      <c r="Q146" s="189" t="s">
        <v>603</v>
      </c>
      <c r="R146" s="199" t="s">
        <v>611</v>
      </c>
      <c r="S146" s="62" t="s">
        <v>654</v>
      </c>
      <c r="T146" s="173" t="s">
        <v>767</v>
      </c>
      <c r="U146" s="62">
        <v>44067</v>
      </c>
      <c r="V146" s="50" t="s">
        <v>768</v>
      </c>
      <c r="W146" s="62" t="s">
        <v>107</v>
      </c>
      <c r="X146" s="62" t="s">
        <v>107</v>
      </c>
      <c r="Y146" s="169"/>
      <c r="Z146" s="169"/>
      <c r="AA146" s="169" t="s">
        <v>94</v>
      </c>
    </row>
    <row r="147" spans="1:27" ht="216.75" x14ac:dyDescent="0.2">
      <c r="A147" s="377">
        <v>6</v>
      </c>
      <c r="B147" s="168" t="s">
        <v>1790</v>
      </c>
      <c r="C147" s="15">
        <v>2022</v>
      </c>
      <c r="D147" s="179" t="s">
        <v>773</v>
      </c>
      <c r="E147" s="178" t="s">
        <v>1634</v>
      </c>
      <c r="F147" s="170" t="s">
        <v>1997</v>
      </c>
      <c r="G147" s="179" t="s">
        <v>599</v>
      </c>
      <c r="H147" s="180">
        <v>43767</v>
      </c>
      <c r="I147" s="182" t="s">
        <v>769</v>
      </c>
      <c r="J147" s="178" t="s">
        <v>94</v>
      </c>
      <c r="K147" s="178"/>
      <c r="L147" s="178"/>
      <c r="M147" s="182" t="s">
        <v>770</v>
      </c>
      <c r="N147" s="182" t="s">
        <v>771</v>
      </c>
      <c r="O147" s="234"/>
      <c r="P147" s="231" t="s">
        <v>772</v>
      </c>
      <c r="Q147" s="201" t="s">
        <v>773</v>
      </c>
      <c r="R147" s="239" t="s">
        <v>774</v>
      </c>
      <c r="S147" s="184" t="s">
        <v>640</v>
      </c>
      <c r="T147" s="183" t="s">
        <v>775</v>
      </c>
      <c r="U147" s="62" t="s">
        <v>661</v>
      </c>
      <c r="V147" s="182" t="s">
        <v>776</v>
      </c>
      <c r="W147" s="60" t="s">
        <v>107</v>
      </c>
      <c r="X147" s="60" t="s">
        <v>107</v>
      </c>
      <c r="Y147" s="174"/>
      <c r="Z147" s="174"/>
      <c r="AA147" s="174" t="s">
        <v>94</v>
      </c>
    </row>
    <row r="148" spans="1:27" ht="178.5" x14ac:dyDescent="0.2">
      <c r="A148" s="377">
        <v>6</v>
      </c>
      <c r="B148" s="168" t="s">
        <v>1791</v>
      </c>
      <c r="C148" s="15">
        <v>2022</v>
      </c>
      <c r="D148" s="170" t="s">
        <v>756</v>
      </c>
      <c r="E148" s="174" t="s">
        <v>1635</v>
      </c>
      <c r="F148" s="170" t="s">
        <v>1997</v>
      </c>
      <c r="G148" s="170" t="s">
        <v>599</v>
      </c>
      <c r="H148" s="177">
        <v>43767</v>
      </c>
      <c r="I148" s="57" t="s">
        <v>777</v>
      </c>
      <c r="J148" s="174"/>
      <c r="K148" s="174" t="s">
        <v>94</v>
      </c>
      <c r="L148" s="174"/>
      <c r="M148" s="57"/>
      <c r="N148" s="57" t="s">
        <v>778</v>
      </c>
      <c r="O148" s="234"/>
      <c r="P148" s="57" t="s">
        <v>779</v>
      </c>
      <c r="Q148" s="200" t="s">
        <v>756</v>
      </c>
      <c r="R148" s="238" t="s">
        <v>742</v>
      </c>
      <c r="S148" s="60">
        <v>44166</v>
      </c>
      <c r="T148" s="175" t="s">
        <v>767</v>
      </c>
      <c r="U148" s="60" t="s">
        <v>674</v>
      </c>
      <c r="V148" s="57" t="s">
        <v>780</v>
      </c>
      <c r="W148" s="60" t="s">
        <v>107</v>
      </c>
      <c r="X148" s="60" t="s">
        <v>107</v>
      </c>
      <c r="Y148" s="174"/>
      <c r="Z148" s="174"/>
      <c r="AA148" s="174" t="s">
        <v>94</v>
      </c>
    </row>
    <row r="149" spans="1:27" ht="267.75" x14ac:dyDescent="0.2">
      <c r="A149" s="377">
        <v>6</v>
      </c>
      <c r="B149" s="168" t="s">
        <v>1792</v>
      </c>
      <c r="C149" s="15">
        <v>2022</v>
      </c>
      <c r="D149" s="179" t="s">
        <v>756</v>
      </c>
      <c r="E149" s="178" t="s">
        <v>1636</v>
      </c>
      <c r="F149" s="170" t="s">
        <v>1997</v>
      </c>
      <c r="G149" s="179" t="s">
        <v>599</v>
      </c>
      <c r="H149" s="180">
        <v>43767</v>
      </c>
      <c r="I149" s="182" t="s">
        <v>781</v>
      </c>
      <c r="J149" s="178"/>
      <c r="K149" s="178" t="s">
        <v>94</v>
      </c>
      <c r="L149" s="178"/>
      <c r="M149" s="182"/>
      <c r="N149" s="182" t="s">
        <v>782</v>
      </c>
      <c r="O149" s="234"/>
      <c r="P149" s="50" t="s">
        <v>783</v>
      </c>
      <c r="Q149" s="201" t="s">
        <v>756</v>
      </c>
      <c r="R149" s="239" t="s">
        <v>742</v>
      </c>
      <c r="S149" s="184" t="s">
        <v>654</v>
      </c>
      <c r="T149" s="173" t="s">
        <v>767</v>
      </c>
      <c r="U149" s="62" t="s">
        <v>674</v>
      </c>
      <c r="V149" s="182" t="s">
        <v>784</v>
      </c>
      <c r="W149" s="60" t="s">
        <v>107</v>
      </c>
      <c r="X149" s="60" t="s">
        <v>107</v>
      </c>
      <c r="Y149" s="174"/>
      <c r="Z149" s="174"/>
      <c r="AA149" s="174" t="s">
        <v>94</v>
      </c>
    </row>
    <row r="150" spans="1:27" ht="409.5" x14ac:dyDescent="0.2">
      <c r="A150" s="377">
        <v>6</v>
      </c>
      <c r="B150" s="168" t="s">
        <v>1793</v>
      </c>
      <c r="C150" s="15">
        <v>2022</v>
      </c>
      <c r="D150" s="179" t="s">
        <v>789</v>
      </c>
      <c r="E150" s="178" t="s">
        <v>1643</v>
      </c>
      <c r="F150" s="170" t="s">
        <v>1997</v>
      </c>
      <c r="G150" s="179" t="s">
        <v>599</v>
      </c>
      <c r="H150" s="180">
        <v>43767</v>
      </c>
      <c r="I150" s="182" t="s">
        <v>785</v>
      </c>
      <c r="J150" s="178"/>
      <c r="K150" s="178" t="s">
        <v>94</v>
      </c>
      <c r="L150" s="178"/>
      <c r="M150" s="182" t="s">
        <v>786</v>
      </c>
      <c r="N150" s="182" t="s">
        <v>787</v>
      </c>
      <c r="O150" s="234"/>
      <c r="P150" s="182" t="s">
        <v>788</v>
      </c>
      <c r="Q150" s="182" t="s">
        <v>789</v>
      </c>
      <c r="R150" s="239" t="s">
        <v>640</v>
      </c>
      <c r="S150" s="239" t="s">
        <v>654</v>
      </c>
      <c r="T150" s="183" t="s">
        <v>790</v>
      </c>
      <c r="U150" s="62" t="s">
        <v>791</v>
      </c>
      <c r="V150" s="182" t="s">
        <v>792</v>
      </c>
      <c r="W150" s="60" t="s">
        <v>107</v>
      </c>
      <c r="X150" s="60" t="s">
        <v>107</v>
      </c>
      <c r="Y150" s="174"/>
      <c r="Z150" s="174"/>
      <c r="AA150" s="174" t="s">
        <v>94</v>
      </c>
    </row>
    <row r="151" spans="1:27" ht="409.5" x14ac:dyDescent="0.2">
      <c r="A151" s="377">
        <v>6</v>
      </c>
      <c r="B151" s="168" t="s">
        <v>1794</v>
      </c>
      <c r="C151" s="15">
        <v>2022</v>
      </c>
      <c r="D151" s="179" t="s">
        <v>789</v>
      </c>
      <c r="E151" s="169" t="s">
        <v>1644</v>
      </c>
      <c r="F151" s="170" t="s">
        <v>1997</v>
      </c>
      <c r="G151" s="67" t="s">
        <v>599</v>
      </c>
      <c r="H151" s="171">
        <v>43767</v>
      </c>
      <c r="I151" s="50" t="s">
        <v>793</v>
      </c>
      <c r="J151" s="169"/>
      <c r="K151" s="169" t="s">
        <v>94</v>
      </c>
      <c r="L151" s="169"/>
      <c r="M151" s="50"/>
      <c r="N151" s="50" t="s">
        <v>794</v>
      </c>
      <c r="O151" s="234"/>
      <c r="P151" s="50" t="s">
        <v>795</v>
      </c>
      <c r="Q151" s="182" t="s">
        <v>789</v>
      </c>
      <c r="R151" s="199" t="s">
        <v>796</v>
      </c>
      <c r="S151" s="62" t="s">
        <v>654</v>
      </c>
      <c r="T151" s="173" t="s">
        <v>797</v>
      </c>
      <c r="U151" s="62" t="s">
        <v>674</v>
      </c>
      <c r="V151" s="182" t="s">
        <v>798</v>
      </c>
      <c r="W151" s="60" t="s">
        <v>107</v>
      </c>
      <c r="X151" s="60" t="s">
        <v>107</v>
      </c>
      <c r="Y151" s="174"/>
      <c r="Z151" s="174"/>
      <c r="AA151" s="174" t="s">
        <v>94</v>
      </c>
    </row>
    <row r="152" spans="1:27" ht="318.75" x14ac:dyDescent="0.2">
      <c r="A152" s="377">
        <v>6</v>
      </c>
      <c r="B152" s="168" t="s">
        <v>1795</v>
      </c>
      <c r="C152" s="15">
        <v>2022</v>
      </c>
      <c r="D152" s="67" t="s">
        <v>756</v>
      </c>
      <c r="E152" s="169" t="s">
        <v>1645</v>
      </c>
      <c r="F152" s="170" t="s">
        <v>1997</v>
      </c>
      <c r="G152" s="67" t="s">
        <v>599</v>
      </c>
      <c r="H152" s="171">
        <v>43767</v>
      </c>
      <c r="I152" s="50" t="s">
        <v>799</v>
      </c>
      <c r="J152" s="232"/>
      <c r="K152" s="169" t="s">
        <v>94</v>
      </c>
      <c r="L152" s="169"/>
      <c r="M152" s="50"/>
      <c r="N152" s="50" t="s">
        <v>800</v>
      </c>
      <c r="O152" s="234"/>
      <c r="P152" s="186" t="s">
        <v>801</v>
      </c>
      <c r="Q152" s="189" t="s">
        <v>756</v>
      </c>
      <c r="R152" s="199" t="s">
        <v>612</v>
      </c>
      <c r="S152" s="58">
        <v>44561</v>
      </c>
      <c r="T152" s="173" t="s">
        <v>802</v>
      </c>
      <c r="U152" s="60" t="s">
        <v>674</v>
      </c>
      <c r="V152" s="57" t="s">
        <v>803</v>
      </c>
      <c r="W152" s="60" t="s">
        <v>107</v>
      </c>
      <c r="X152" s="60" t="s">
        <v>107</v>
      </c>
      <c r="Y152" s="174"/>
      <c r="Z152" s="174"/>
      <c r="AA152" s="176" t="s">
        <v>94</v>
      </c>
    </row>
    <row r="153" spans="1:27" ht="409.5" x14ac:dyDescent="0.2">
      <c r="A153" s="377">
        <v>6</v>
      </c>
      <c r="B153" s="168" t="s">
        <v>1796</v>
      </c>
      <c r="C153" s="15">
        <v>2022</v>
      </c>
      <c r="D153" s="67" t="s">
        <v>756</v>
      </c>
      <c r="E153" s="169" t="s">
        <v>1646</v>
      </c>
      <c r="F153" s="170" t="s">
        <v>1997</v>
      </c>
      <c r="G153" s="67" t="s">
        <v>599</v>
      </c>
      <c r="H153" s="171">
        <v>43767</v>
      </c>
      <c r="I153" s="50" t="s">
        <v>804</v>
      </c>
      <c r="J153" s="169" t="s">
        <v>94</v>
      </c>
      <c r="K153" s="169"/>
      <c r="L153" s="169"/>
      <c r="M153" s="50" t="s">
        <v>805</v>
      </c>
      <c r="N153" s="50" t="s">
        <v>806</v>
      </c>
      <c r="O153" s="234"/>
      <c r="P153" s="50"/>
      <c r="Q153" s="189" t="s">
        <v>756</v>
      </c>
      <c r="R153" s="199" t="s">
        <v>612</v>
      </c>
      <c r="S153" s="62" t="s">
        <v>743</v>
      </c>
      <c r="T153" s="173" t="s">
        <v>807</v>
      </c>
      <c r="U153" s="60" t="s">
        <v>674</v>
      </c>
      <c r="V153" s="57" t="s">
        <v>808</v>
      </c>
      <c r="W153" s="60" t="s">
        <v>107</v>
      </c>
      <c r="X153" s="60" t="s">
        <v>107</v>
      </c>
      <c r="Y153" s="174"/>
      <c r="Z153" s="174"/>
      <c r="AA153" s="174" t="s">
        <v>94</v>
      </c>
    </row>
    <row r="154" spans="1:27" ht="409.5" x14ac:dyDescent="0.2">
      <c r="A154" s="377">
        <v>6</v>
      </c>
      <c r="B154" s="168" t="s">
        <v>1797</v>
      </c>
      <c r="C154" s="15">
        <v>2022</v>
      </c>
      <c r="D154" s="363" t="s">
        <v>112</v>
      </c>
      <c r="E154" s="202" t="s">
        <v>1647</v>
      </c>
      <c r="F154" s="170" t="s">
        <v>1997</v>
      </c>
      <c r="G154" s="191" t="s">
        <v>599</v>
      </c>
      <c r="H154" s="203">
        <v>43767</v>
      </c>
      <c r="I154" s="204" t="s">
        <v>809</v>
      </c>
      <c r="J154" s="202"/>
      <c r="K154" s="202"/>
      <c r="L154" s="202"/>
      <c r="M154" s="204" t="s">
        <v>810</v>
      </c>
      <c r="N154" s="204" t="s">
        <v>811</v>
      </c>
      <c r="O154" s="234"/>
      <c r="P154" s="50" t="s">
        <v>812</v>
      </c>
      <c r="Q154" s="59" t="s">
        <v>112</v>
      </c>
      <c r="R154" s="86">
        <v>44740</v>
      </c>
      <c r="S154" s="58">
        <v>45291</v>
      </c>
      <c r="T154" s="205" t="s">
        <v>813</v>
      </c>
      <c r="U154" s="197">
        <v>45518</v>
      </c>
      <c r="V154" s="206" t="s">
        <v>814</v>
      </c>
      <c r="W154" s="197" t="s">
        <v>107</v>
      </c>
      <c r="X154" s="197" t="s">
        <v>107</v>
      </c>
      <c r="Y154" s="198"/>
      <c r="Z154" s="198"/>
      <c r="AA154" s="198" t="s">
        <v>94</v>
      </c>
    </row>
    <row r="155" spans="1:27" ht="409.5" x14ac:dyDescent="0.2">
      <c r="A155" s="377">
        <v>6</v>
      </c>
      <c r="B155" s="168" t="s">
        <v>1798</v>
      </c>
      <c r="C155" s="15">
        <v>2022</v>
      </c>
      <c r="D155" s="363" t="s">
        <v>112</v>
      </c>
      <c r="E155" s="169" t="s">
        <v>1648</v>
      </c>
      <c r="F155" s="170" t="s">
        <v>1997</v>
      </c>
      <c r="G155" s="67" t="s">
        <v>599</v>
      </c>
      <c r="H155" s="171">
        <v>43767</v>
      </c>
      <c r="I155" s="50" t="s">
        <v>815</v>
      </c>
      <c r="J155" s="169" t="s">
        <v>94</v>
      </c>
      <c r="K155" s="169"/>
      <c r="L155" s="169"/>
      <c r="M155" s="204" t="s">
        <v>816</v>
      </c>
      <c r="N155" s="50" t="s">
        <v>817</v>
      </c>
      <c r="O155" s="234"/>
      <c r="P155" s="50" t="s">
        <v>818</v>
      </c>
      <c r="Q155" s="59" t="s">
        <v>112</v>
      </c>
      <c r="R155" s="86">
        <v>44740</v>
      </c>
      <c r="S155" s="58">
        <v>45291</v>
      </c>
      <c r="T155" s="205" t="s">
        <v>819</v>
      </c>
      <c r="U155" s="197">
        <v>45518</v>
      </c>
      <c r="V155" s="206" t="s">
        <v>820</v>
      </c>
      <c r="W155" s="58" t="s">
        <v>107</v>
      </c>
      <c r="X155" s="58" t="s">
        <v>107</v>
      </c>
      <c r="Y155" s="176"/>
      <c r="Z155" s="176"/>
      <c r="AA155" s="176" t="s">
        <v>94</v>
      </c>
    </row>
    <row r="156" spans="1:27" ht="409.5" x14ac:dyDescent="0.2">
      <c r="A156" s="377">
        <v>6</v>
      </c>
      <c r="B156" s="168" t="s">
        <v>1799</v>
      </c>
      <c r="C156" s="15">
        <v>2022</v>
      </c>
      <c r="D156" s="363" t="s">
        <v>112</v>
      </c>
      <c r="E156" s="174" t="s">
        <v>1649</v>
      </c>
      <c r="F156" s="170" t="s">
        <v>1997</v>
      </c>
      <c r="G156" s="170" t="s">
        <v>599</v>
      </c>
      <c r="H156" s="177">
        <v>43767</v>
      </c>
      <c r="I156" s="57" t="s">
        <v>821</v>
      </c>
      <c r="J156" s="174" t="s">
        <v>94</v>
      </c>
      <c r="K156" s="174"/>
      <c r="L156" s="174"/>
      <c r="M156" s="57" t="s">
        <v>822</v>
      </c>
      <c r="N156" s="57" t="s">
        <v>823</v>
      </c>
      <c r="O156" s="234"/>
      <c r="P156" s="57" t="s">
        <v>824</v>
      </c>
      <c r="Q156" s="59" t="s">
        <v>112</v>
      </c>
      <c r="R156" s="56">
        <v>44805</v>
      </c>
      <c r="S156" s="240">
        <v>45291</v>
      </c>
      <c r="T156" s="205" t="s">
        <v>825</v>
      </c>
      <c r="U156" s="58">
        <v>45518</v>
      </c>
      <c r="V156" s="59" t="s">
        <v>826</v>
      </c>
      <c r="W156" s="58" t="s">
        <v>107</v>
      </c>
      <c r="X156" s="58" t="s">
        <v>107</v>
      </c>
      <c r="Y156" s="176"/>
      <c r="Z156" s="176"/>
      <c r="AA156" s="176" t="s">
        <v>94</v>
      </c>
    </row>
    <row r="157" spans="1:27" ht="216.75" x14ac:dyDescent="0.2">
      <c r="A157" s="377">
        <v>6</v>
      </c>
      <c r="B157" s="168" t="s">
        <v>1800</v>
      </c>
      <c r="C157" s="15">
        <v>2022</v>
      </c>
      <c r="D157" s="67" t="s">
        <v>756</v>
      </c>
      <c r="E157" s="169" t="s">
        <v>1650</v>
      </c>
      <c r="F157" s="170" t="s">
        <v>1997</v>
      </c>
      <c r="G157" s="67" t="s">
        <v>599</v>
      </c>
      <c r="H157" s="171">
        <v>43767</v>
      </c>
      <c r="I157" s="50" t="s">
        <v>827</v>
      </c>
      <c r="J157" s="169" t="s">
        <v>94</v>
      </c>
      <c r="K157" s="169"/>
      <c r="L157" s="169"/>
      <c r="M157" s="50"/>
      <c r="N157" s="50" t="s">
        <v>828</v>
      </c>
      <c r="O157" s="234"/>
      <c r="P157" s="172"/>
      <c r="Q157" s="50" t="s">
        <v>756</v>
      </c>
      <c r="R157" s="54">
        <v>43770</v>
      </c>
      <c r="S157" s="62">
        <v>43770</v>
      </c>
      <c r="T157" s="54" t="s">
        <v>829</v>
      </c>
      <c r="U157" s="62">
        <v>44067</v>
      </c>
      <c r="V157" s="182" t="s">
        <v>830</v>
      </c>
      <c r="W157" s="184" t="s">
        <v>107</v>
      </c>
      <c r="X157" s="184" t="s">
        <v>107</v>
      </c>
      <c r="Y157" s="178"/>
      <c r="Z157" s="169"/>
      <c r="AA157" s="169" t="s">
        <v>94</v>
      </c>
    </row>
    <row r="158" spans="1:27" ht="127.5" x14ac:dyDescent="0.2">
      <c r="A158" s="377">
        <v>6</v>
      </c>
      <c r="B158" s="168" t="s">
        <v>1801</v>
      </c>
      <c r="C158" s="15">
        <v>2022</v>
      </c>
      <c r="D158" s="179" t="s">
        <v>756</v>
      </c>
      <c r="E158" s="169" t="s">
        <v>1651</v>
      </c>
      <c r="F158" s="170" t="s">
        <v>1997</v>
      </c>
      <c r="G158" s="67" t="s">
        <v>599</v>
      </c>
      <c r="H158" s="171">
        <v>43767</v>
      </c>
      <c r="I158" s="50" t="s">
        <v>831</v>
      </c>
      <c r="J158" s="169"/>
      <c r="K158" s="169" t="s">
        <v>94</v>
      </c>
      <c r="L158" s="169"/>
      <c r="M158" s="50"/>
      <c r="N158" s="182" t="s">
        <v>832</v>
      </c>
      <c r="O158" s="234"/>
      <c r="P158" s="50" t="s">
        <v>779</v>
      </c>
      <c r="Q158" s="201" t="s">
        <v>756</v>
      </c>
      <c r="R158" s="239" t="s">
        <v>742</v>
      </c>
      <c r="S158" s="184">
        <v>44561</v>
      </c>
      <c r="T158" s="173" t="s">
        <v>767</v>
      </c>
      <c r="U158" s="62" t="s">
        <v>674</v>
      </c>
      <c r="V158" s="182" t="s">
        <v>833</v>
      </c>
      <c r="W158" s="184" t="s">
        <v>107</v>
      </c>
      <c r="X158" s="184" t="s">
        <v>107</v>
      </c>
      <c r="Y158" s="178"/>
      <c r="Z158" s="169"/>
      <c r="AA158" s="169" t="s">
        <v>94</v>
      </c>
    </row>
    <row r="159" spans="1:27" ht="181.5" x14ac:dyDescent="0.2">
      <c r="A159" s="377">
        <v>7</v>
      </c>
      <c r="B159" s="168" t="s">
        <v>1802</v>
      </c>
      <c r="C159" s="15">
        <v>2023</v>
      </c>
      <c r="D159" s="241" t="s">
        <v>837</v>
      </c>
      <c r="E159" s="242" t="s">
        <v>838</v>
      </c>
      <c r="F159" s="241" t="s">
        <v>1998</v>
      </c>
      <c r="G159" s="243" t="s">
        <v>839</v>
      </c>
      <c r="H159" s="244">
        <v>45042</v>
      </c>
      <c r="I159" s="91" t="s">
        <v>840</v>
      </c>
      <c r="J159" s="245"/>
      <c r="K159" s="246" t="s">
        <v>94</v>
      </c>
      <c r="L159" s="245"/>
      <c r="M159" s="245"/>
      <c r="N159" s="91" t="s">
        <v>841</v>
      </c>
      <c r="O159" s="245"/>
      <c r="P159" s="243" t="s">
        <v>842</v>
      </c>
      <c r="Q159" s="70" t="s">
        <v>843</v>
      </c>
      <c r="R159" s="75">
        <v>45040</v>
      </c>
      <c r="S159" s="71">
        <v>45077</v>
      </c>
      <c r="T159" s="93" t="s">
        <v>844</v>
      </c>
      <c r="U159" s="39" t="s">
        <v>845</v>
      </c>
      <c r="V159" s="37" t="s">
        <v>846</v>
      </c>
      <c r="W159" s="247" t="s">
        <v>7</v>
      </c>
      <c r="X159" s="247"/>
      <c r="Y159" s="15" t="s">
        <v>94</v>
      </c>
      <c r="Z159" s="15"/>
      <c r="AA159" s="15"/>
    </row>
    <row r="160" spans="1:27" ht="102" x14ac:dyDescent="0.2">
      <c r="A160" s="377">
        <v>7</v>
      </c>
      <c r="B160" s="168" t="s">
        <v>1803</v>
      </c>
      <c r="C160" s="15">
        <v>2023</v>
      </c>
      <c r="D160" s="241" t="s">
        <v>837</v>
      </c>
      <c r="E160" s="243" t="s">
        <v>847</v>
      </c>
      <c r="F160" s="241" t="s">
        <v>1998</v>
      </c>
      <c r="G160" s="243" t="s">
        <v>839</v>
      </c>
      <c r="H160" s="244">
        <v>45042</v>
      </c>
      <c r="I160" s="91" t="s">
        <v>848</v>
      </c>
      <c r="J160" s="15"/>
      <c r="K160" s="15" t="s">
        <v>94</v>
      </c>
      <c r="L160" s="15"/>
      <c r="M160" s="15"/>
      <c r="N160" s="91" t="s">
        <v>849</v>
      </c>
      <c r="O160" s="15"/>
      <c r="P160" s="243" t="s">
        <v>850</v>
      </c>
      <c r="Q160" s="70" t="s">
        <v>851</v>
      </c>
      <c r="R160" s="75">
        <v>45048</v>
      </c>
      <c r="S160" s="71">
        <v>45107</v>
      </c>
      <c r="T160" s="93" t="s">
        <v>852</v>
      </c>
      <c r="U160" s="39" t="s">
        <v>845</v>
      </c>
      <c r="V160" s="88" t="s">
        <v>853</v>
      </c>
      <c r="W160" s="247" t="s">
        <v>7</v>
      </c>
      <c r="X160" s="247"/>
      <c r="Y160" s="15" t="s">
        <v>94</v>
      </c>
      <c r="Z160" s="15"/>
      <c r="AA160" s="15"/>
    </row>
    <row r="161" spans="1:27" ht="132" x14ac:dyDescent="0.2">
      <c r="A161" s="377">
        <v>7</v>
      </c>
      <c r="B161" s="168" t="s">
        <v>1804</v>
      </c>
      <c r="C161" s="15">
        <v>2023</v>
      </c>
      <c r="D161" s="241" t="s">
        <v>837</v>
      </c>
      <c r="E161" s="243" t="s">
        <v>847</v>
      </c>
      <c r="F161" s="241" t="s">
        <v>1998</v>
      </c>
      <c r="G161" s="243" t="s">
        <v>839</v>
      </c>
      <c r="H161" s="244">
        <v>45042</v>
      </c>
      <c r="I161" s="91" t="s">
        <v>854</v>
      </c>
      <c r="J161" s="15"/>
      <c r="K161" s="15" t="s">
        <v>94</v>
      </c>
      <c r="L161" s="15"/>
      <c r="M161" s="15"/>
      <c r="N161" s="91" t="s">
        <v>855</v>
      </c>
      <c r="O161" s="15"/>
      <c r="P161" s="243" t="s">
        <v>856</v>
      </c>
      <c r="Q161" s="70" t="s">
        <v>843</v>
      </c>
      <c r="R161" s="75">
        <v>45078</v>
      </c>
      <c r="S161" s="71">
        <v>45107</v>
      </c>
      <c r="T161" s="93" t="s">
        <v>857</v>
      </c>
      <c r="U161" s="39" t="s">
        <v>845</v>
      </c>
      <c r="V161" s="37" t="s">
        <v>858</v>
      </c>
      <c r="W161" s="247" t="s">
        <v>7</v>
      </c>
      <c r="X161" s="247"/>
      <c r="Y161" s="15" t="s">
        <v>94</v>
      </c>
      <c r="Z161" s="15"/>
      <c r="AA161" s="15"/>
    </row>
    <row r="162" spans="1:27" ht="165" x14ac:dyDescent="0.2">
      <c r="A162" s="377">
        <v>7</v>
      </c>
      <c r="B162" s="168" t="s">
        <v>1805</v>
      </c>
      <c r="C162" s="15">
        <v>2023</v>
      </c>
      <c r="D162" s="241" t="s">
        <v>837</v>
      </c>
      <c r="E162" s="243" t="s">
        <v>859</v>
      </c>
      <c r="F162" s="241" t="s">
        <v>1998</v>
      </c>
      <c r="G162" s="243" t="s">
        <v>839</v>
      </c>
      <c r="H162" s="244">
        <v>45042</v>
      </c>
      <c r="I162" s="91" t="s">
        <v>860</v>
      </c>
      <c r="J162" s="15"/>
      <c r="K162" s="15" t="s">
        <v>94</v>
      </c>
      <c r="L162" s="15"/>
      <c r="M162" s="15"/>
      <c r="N162" s="91" t="s">
        <v>861</v>
      </c>
      <c r="O162" s="15"/>
      <c r="P162" s="243" t="s">
        <v>862</v>
      </c>
      <c r="Q162" s="70" t="s">
        <v>851</v>
      </c>
      <c r="R162" s="75">
        <v>45048</v>
      </c>
      <c r="S162" s="71">
        <v>45079</v>
      </c>
      <c r="T162" s="93" t="s">
        <v>863</v>
      </c>
      <c r="U162" s="39" t="s">
        <v>845</v>
      </c>
      <c r="V162" s="37" t="s">
        <v>864</v>
      </c>
      <c r="W162" s="247" t="s">
        <v>7</v>
      </c>
      <c r="X162" s="247"/>
      <c r="Y162" s="15" t="s">
        <v>94</v>
      </c>
      <c r="Z162" s="15"/>
      <c r="AA162" s="15"/>
    </row>
    <row r="163" spans="1:27" ht="132" x14ac:dyDescent="0.2">
      <c r="A163" s="377">
        <v>7</v>
      </c>
      <c r="B163" s="168" t="s">
        <v>1806</v>
      </c>
      <c r="C163" s="15">
        <v>2023</v>
      </c>
      <c r="D163" s="241" t="s">
        <v>837</v>
      </c>
      <c r="E163" s="243" t="s">
        <v>865</v>
      </c>
      <c r="F163" s="241" t="s">
        <v>1998</v>
      </c>
      <c r="G163" s="243" t="s">
        <v>839</v>
      </c>
      <c r="H163" s="244">
        <v>45042</v>
      </c>
      <c r="I163" s="91" t="s">
        <v>866</v>
      </c>
      <c r="J163" s="15"/>
      <c r="K163" s="15" t="s">
        <v>94</v>
      </c>
      <c r="L163" s="15"/>
      <c r="M163" s="15"/>
      <c r="N163" s="91" t="s">
        <v>867</v>
      </c>
      <c r="O163" s="15"/>
      <c r="P163" s="243" t="s">
        <v>868</v>
      </c>
      <c r="Q163" s="70" t="s">
        <v>869</v>
      </c>
      <c r="R163" s="75">
        <v>45048</v>
      </c>
      <c r="S163" s="71">
        <v>45260</v>
      </c>
      <c r="T163" s="93" t="s">
        <v>870</v>
      </c>
      <c r="U163" s="39" t="s">
        <v>845</v>
      </c>
      <c r="V163" s="37" t="s">
        <v>871</v>
      </c>
      <c r="W163" s="247" t="s">
        <v>7</v>
      </c>
      <c r="X163" s="247"/>
      <c r="Y163" s="15" t="s">
        <v>94</v>
      </c>
      <c r="Z163" s="15"/>
      <c r="AA163" s="15"/>
    </row>
    <row r="164" spans="1:27" ht="181.5" x14ac:dyDescent="0.2">
      <c r="A164" s="377">
        <v>7</v>
      </c>
      <c r="B164" s="168" t="s">
        <v>1807</v>
      </c>
      <c r="C164" s="15">
        <v>2023</v>
      </c>
      <c r="D164" s="241" t="s">
        <v>837</v>
      </c>
      <c r="E164" s="31" t="s">
        <v>872</v>
      </c>
      <c r="F164" s="241" t="s">
        <v>1998</v>
      </c>
      <c r="G164" s="31" t="s">
        <v>839</v>
      </c>
      <c r="H164" s="248">
        <v>45042</v>
      </c>
      <c r="I164" s="249" t="s">
        <v>873</v>
      </c>
      <c r="J164" s="15"/>
      <c r="K164" s="15" t="s">
        <v>94</v>
      </c>
      <c r="L164" s="15"/>
      <c r="M164" s="15"/>
      <c r="N164" s="249" t="s">
        <v>874</v>
      </c>
      <c r="O164" s="15"/>
      <c r="P164" s="250" t="s">
        <v>875</v>
      </c>
      <c r="Q164" s="74" t="s">
        <v>876</v>
      </c>
      <c r="R164" s="71">
        <v>45048</v>
      </c>
      <c r="S164" s="71">
        <v>45107</v>
      </c>
      <c r="T164" s="251" t="s">
        <v>877</v>
      </c>
      <c r="U164" s="39" t="s">
        <v>845</v>
      </c>
      <c r="V164" s="37" t="s">
        <v>878</v>
      </c>
      <c r="W164" s="247" t="s">
        <v>7</v>
      </c>
      <c r="X164" s="247"/>
      <c r="Y164" s="15" t="s">
        <v>94</v>
      </c>
      <c r="Z164" s="15"/>
      <c r="AA164" s="15"/>
    </row>
    <row r="165" spans="1:27" ht="66" x14ac:dyDescent="0.2">
      <c r="A165" s="377">
        <v>7</v>
      </c>
      <c r="B165" s="168" t="s">
        <v>1808</v>
      </c>
      <c r="C165" s="15">
        <v>2023</v>
      </c>
      <c r="D165" s="241" t="s">
        <v>837</v>
      </c>
      <c r="E165" s="31" t="s">
        <v>879</v>
      </c>
      <c r="F165" s="241" t="s">
        <v>1998</v>
      </c>
      <c r="G165" s="31" t="s">
        <v>839</v>
      </c>
      <c r="H165" s="248">
        <v>45042</v>
      </c>
      <c r="I165" s="249" t="s">
        <v>873</v>
      </c>
      <c r="J165" s="15"/>
      <c r="K165" s="15" t="s">
        <v>94</v>
      </c>
      <c r="L165" s="15"/>
      <c r="M165" s="15"/>
      <c r="N165" s="249" t="s">
        <v>874</v>
      </c>
      <c r="O165" s="15"/>
      <c r="P165" s="250" t="s">
        <v>880</v>
      </c>
      <c r="Q165" s="74" t="s">
        <v>881</v>
      </c>
      <c r="R165" s="71">
        <v>45078</v>
      </c>
      <c r="S165" s="71">
        <v>45107</v>
      </c>
      <c r="T165" s="251" t="s">
        <v>882</v>
      </c>
      <c r="U165" s="39" t="s">
        <v>845</v>
      </c>
      <c r="V165" s="72" t="s">
        <v>883</v>
      </c>
      <c r="W165" s="247" t="s">
        <v>7</v>
      </c>
      <c r="X165" s="247"/>
      <c r="Y165" s="15" t="s">
        <v>94</v>
      </c>
      <c r="Z165" s="15"/>
      <c r="AA165" s="15"/>
    </row>
    <row r="166" spans="1:27" ht="181.5" x14ac:dyDescent="0.2">
      <c r="A166" s="377">
        <v>7</v>
      </c>
      <c r="B166" s="168" t="s">
        <v>1809</v>
      </c>
      <c r="C166" s="15">
        <v>2023</v>
      </c>
      <c r="D166" s="241" t="s">
        <v>837</v>
      </c>
      <c r="E166" s="243" t="s">
        <v>884</v>
      </c>
      <c r="F166" s="241" t="s">
        <v>1998</v>
      </c>
      <c r="G166" s="243" t="s">
        <v>839</v>
      </c>
      <c r="H166" s="248">
        <v>45042</v>
      </c>
      <c r="I166" s="249" t="s">
        <v>885</v>
      </c>
      <c r="J166" s="15"/>
      <c r="K166" s="15" t="s">
        <v>94</v>
      </c>
      <c r="L166" s="15"/>
      <c r="M166" s="15"/>
      <c r="N166" s="249" t="s">
        <v>886</v>
      </c>
      <c r="O166" s="15"/>
      <c r="P166" s="250" t="s">
        <v>887</v>
      </c>
      <c r="Q166" s="249" t="s">
        <v>888</v>
      </c>
      <c r="R166" s="71">
        <v>45040</v>
      </c>
      <c r="S166" s="71">
        <v>45016</v>
      </c>
      <c r="T166" s="71" t="s">
        <v>889</v>
      </c>
      <c r="U166" s="39" t="s">
        <v>845</v>
      </c>
      <c r="V166" s="252" t="s">
        <v>890</v>
      </c>
      <c r="W166" s="247" t="s">
        <v>7</v>
      </c>
      <c r="X166" s="247"/>
      <c r="Y166" s="15" t="s">
        <v>94</v>
      </c>
      <c r="Z166" s="15"/>
      <c r="AA166" s="15"/>
    </row>
    <row r="167" spans="1:27" ht="89.25" x14ac:dyDescent="0.2">
      <c r="A167" s="377">
        <v>7</v>
      </c>
      <c r="B167" s="168" t="s">
        <v>1810</v>
      </c>
      <c r="C167" s="15">
        <v>2023</v>
      </c>
      <c r="D167" s="241" t="s">
        <v>891</v>
      </c>
      <c r="E167" s="242" t="s">
        <v>892</v>
      </c>
      <c r="F167" s="241" t="s">
        <v>1998</v>
      </c>
      <c r="G167" s="243" t="s">
        <v>839</v>
      </c>
      <c r="H167" s="248">
        <v>45042</v>
      </c>
      <c r="I167" s="253" t="s">
        <v>893</v>
      </c>
      <c r="J167" s="15"/>
      <c r="K167" s="15" t="s">
        <v>94</v>
      </c>
      <c r="L167" s="15"/>
      <c r="M167" s="15"/>
      <c r="N167" s="88" t="s">
        <v>894</v>
      </c>
      <c r="O167" s="15"/>
      <c r="P167" s="241" t="s">
        <v>895</v>
      </c>
      <c r="Q167" s="88" t="s">
        <v>843</v>
      </c>
      <c r="R167" s="247">
        <v>45046</v>
      </c>
      <c r="S167" s="247">
        <v>45107</v>
      </c>
      <c r="T167" s="247" t="s">
        <v>896</v>
      </c>
      <c r="U167" s="247">
        <v>45154</v>
      </c>
      <c r="V167" s="241" t="s">
        <v>897</v>
      </c>
      <c r="W167" s="247" t="s">
        <v>4</v>
      </c>
      <c r="X167" s="247" t="s">
        <v>4</v>
      </c>
      <c r="Y167" s="15"/>
      <c r="Z167" s="15"/>
      <c r="AA167" s="15" t="s">
        <v>94</v>
      </c>
    </row>
    <row r="168" spans="1:27" ht="102" x14ac:dyDescent="0.2">
      <c r="A168" s="377">
        <v>7</v>
      </c>
      <c r="B168" s="168" t="s">
        <v>1811</v>
      </c>
      <c r="C168" s="15">
        <v>2023</v>
      </c>
      <c r="D168" s="241" t="s">
        <v>891</v>
      </c>
      <c r="E168" s="15" t="s">
        <v>898</v>
      </c>
      <c r="F168" s="241" t="s">
        <v>1998</v>
      </c>
      <c r="G168" s="243" t="s">
        <v>839</v>
      </c>
      <c r="H168" s="248">
        <v>45042</v>
      </c>
      <c r="I168" s="253" t="s">
        <v>893</v>
      </c>
      <c r="J168" s="15"/>
      <c r="K168" s="15" t="s">
        <v>94</v>
      </c>
      <c r="L168" s="15"/>
      <c r="M168" s="15"/>
      <c r="N168" s="88" t="s">
        <v>899</v>
      </c>
      <c r="O168" s="15"/>
      <c r="P168" s="241" t="s">
        <v>900</v>
      </c>
      <c r="Q168" s="88" t="s">
        <v>843</v>
      </c>
      <c r="R168" s="247">
        <v>45046</v>
      </c>
      <c r="S168" s="247">
        <v>45291</v>
      </c>
      <c r="T168" s="247" t="s">
        <v>901</v>
      </c>
      <c r="U168" s="247">
        <v>45519</v>
      </c>
      <c r="V168" s="241" t="s">
        <v>902</v>
      </c>
      <c r="W168" s="247" t="s">
        <v>4</v>
      </c>
      <c r="X168" s="247" t="s">
        <v>4</v>
      </c>
      <c r="Y168" s="15"/>
      <c r="Z168" s="15"/>
      <c r="AA168" s="15" t="s">
        <v>94</v>
      </c>
    </row>
    <row r="169" spans="1:27" ht="76.5" x14ac:dyDescent="0.2">
      <c r="A169" s="377">
        <v>7</v>
      </c>
      <c r="B169" s="168" t="s">
        <v>1812</v>
      </c>
      <c r="C169" s="15">
        <v>2023</v>
      </c>
      <c r="D169" s="241" t="s">
        <v>891</v>
      </c>
      <c r="E169" s="15" t="s">
        <v>903</v>
      </c>
      <c r="F169" s="241" t="s">
        <v>1998</v>
      </c>
      <c r="G169" s="243" t="s">
        <v>839</v>
      </c>
      <c r="H169" s="248">
        <v>45042</v>
      </c>
      <c r="I169" s="253" t="s">
        <v>893</v>
      </c>
      <c r="J169" s="15"/>
      <c r="K169" s="15" t="s">
        <v>94</v>
      </c>
      <c r="L169" s="15"/>
      <c r="M169" s="15"/>
      <c r="N169" s="88" t="s">
        <v>904</v>
      </c>
      <c r="O169" s="15"/>
      <c r="P169" s="241" t="s">
        <v>905</v>
      </c>
      <c r="Q169" s="88" t="s">
        <v>843</v>
      </c>
      <c r="R169" s="247">
        <v>45046</v>
      </c>
      <c r="S169" s="247">
        <v>45291</v>
      </c>
      <c r="T169" s="247" t="s">
        <v>906</v>
      </c>
      <c r="U169" s="247">
        <v>45519</v>
      </c>
      <c r="V169" s="241" t="s">
        <v>907</v>
      </c>
      <c r="W169" s="247" t="s">
        <v>4</v>
      </c>
      <c r="X169" s="247" t="s">
        <v>4</v>
      </c>
      <c r="Y169" s="15"/>
      <c r="Z169" s="15"/>
      <c r="AA169" s="15" t="s">
        <v>94</v>
      </c>
    </row>
    <row r="170" spans="1:27" ht="114.75" x14ac:dyDescent="0.2">
      <c r="A170" s="377">
        <v>7</v>
      </c>
      <c r="B170" s="168" t="s">
        <v>1813</v>
      </c>
      <c r="C170" s="15">
        <v>2023</v>
      </c>
      <c r="D170" s="241" t="s">
        <v>891</v>
      </c>
      <c r="E170" s="254" t="s">
        <v>847</v>
      </c>
      <c r="F170" s="241" t="s">
        <v>1998</v>
      </c>
      <c r="G170" s="243" t="s">
        <v>839</v>
      </c>
      <c r="H170" s="248">
        <v>45042</v>
      </c>
      <c r="I170" s="255" t="s">
        <v>840</v>
      </c>
      <c r="J170" s="15"/>
      <c r="K170" s="15" t="s">
        <v>94</v>
      </c>
      <c r="L170" s="15"/>
      <c r="M170" s="15"/>
      <c r="N170" s="88" t="s">
        <v>908</v>
      </c>
      <c r="O170" s="15"/>
      <c r="P170" s="241" t="s">
        <v>909</v>
      </c>
      <c r="Q170" s="88" t="s">
        <v>843</v>
      </c>
      <c r="R170" s="247">
        <v>45046</v>
      </c>
      <c r="S170" s="247">
        <v>45107</v>
      </c>
      <c r="T170" s="247" t="s">
        <v>910</v>
      </c>
      <c r="U170" s="247">
        <v>45154</v>
      </c>
      <c r="V170" s="241" t="s">
        <v>911</v>
      </c>
      <c r="W170" s="247" t="s">
        <v>4</v>
      </c>
      <c r="X170" s="247" t="s">
        <v>4</v>
      </c>
      <c r="Y170" s="15"/>
      <c r="Z170" s="15"/>
      <c r="AA170" s="15" t="s">
        <v>94</v>
      </c>
    </row>
    <row r="171" spans="1:27" ht="76.5" x14ac:dyDescent="0.2">
      <c r="A171" s="377">
        <v>7</v>
      </c>
      <c r="B171" s="168" t="s">
        <v>1814</v>
      </c>
      <c r="C171" s="15">
        <v>2023</v>
      </c>
      <c r="D171" s="241" t="s">
        <v>891</v>
      </c>
      <c r="E171" s="242" t="s">
        <v>847</v>
      </c>
      <c r="F171" s="241" t="s">
        <v>1998</v>
      </c>
      <c r="G171" s="243" t="s">
        <v>839</v>
      </c>
      <c r="H171" s="248">
        <v>45042</v>
      </c>
      <c r="I171" s="241" t="s">
        <v>912</v>
      </c>
      <c r="J171" s="15"/>
      <c r="K171" s="15" t="s">
        <v>94</v>
      </c>
      <c r="L171" s="15"/>
      <c r="M171" s="15"/>
      <c r="N171" s="88" t="s">
        <v>913</v>
      </c>
      <c r="O171" s="15"/>
      <c r="P171" s="241" t="s">
        <v>850</v>
      </c>
      <c r="Q171" s="88" t="s">
        <v>851</v>
      </c>
      <c r="R171" s="247">
        <v>45048</v>
      </c>
      <c r="S171" s="247">
        <v>45107</v>
      </c>
      <c r="T171" s="247" t="s">
        <v>914</v>
      </c>
      <c r="U171" s="247">
        <v>45154</v>
      </c>
      <c r="V171" s="241" t="s">
        <v>915</v>
      </c>
      <c r="W171" s="247" t="s">
        <v>4</v>
      </c>
      <c r="X171" s="247" t="s">
        <v>4</v>
      </c>
      <c r="Y171" s="15"/>
      <c r="Z171" s="15"/>
      <c r="AA171" s="15" t="s">
        <v>94</v>
      </c>
    </row>
    <row r="172" spans="1:27" ht="63.75" x14ac:dyDescent="0.2">
      <c r="A172" s="377">
        <v>7</v>
      </c>
      <c r="B172" s="168" t="s">
        <v>1815</v>
      </c>
      <c r="C172" s="15">
        <v>2023</v>
      </c>
      <c r="D172" s="241" t="s">
        <v>891</v>
      </c>
      <c r="E172" s="242" t="s">
        <v>859</v>
      </c>
      <c r="F172" s="241" t="s">
        <v>1998</v>
      </c>
      <c r="G172" s="243" t="s">
        <v>839</v>
      </c>
      <c r="H172" s="248">
        <v>45042</v>
      </c>
      <c r="I172" s="241" t="s">
        <v>860</v>
      </c>
      <c r="J172" s="15"/>
      <c r="K172" s="15" t="s">
        <v>94</v>
      </c>
      <c r="L172" s="15"/>
      <c r="M172" s="15"/>
      <c r="N172" s="88" t="s">
        <v>916</v>
      </c>
      <c r="O172" s="15"/>
      <c r="P172" s="241" t="s">
        <v>917</v>
      </c>
      <c r="Q172" s="88" t="s">
        <v>851</v>
      </c>
      <c r="R172" s="247">
        <v>45048</v>
      </c>
      <c r="S172" s="247">
        <v>45291</v>
      </c>
      <c r="T172" s="247" t="s">
        <v>918</v>
      </c>
      <c r="U172" s="247">
        <v>45519</v>
      </c>
      <c r="V172" s="241" t="s">
        <v>919</v>
      </c>
      <c r="W172" s="247" t="s">
        <v>4</v>
      </c>
      <c r="X172" s="247" t="s">
        <v>4</v>
      </c>
      <c r="Y172" s="15"/>
      <c r="Z172" s="15"/>
      <c r="AA172" s="15" t="s">
        <v>94</v>
      </c>
    </row>
    <row r="173" spans="1:27" ht="89.25" x14ac:dyDescent="0.2">
      <c r="A173" s="377">
        <v>7</v>
      </c>
      <c r="B173" s="168" t="s">
        <v>1816</v>
      </c>
      <c r="C173" s="15">
        <v>2023</v>
      </c>
      <c r="D173" s="241" t="s">
        <v>891</v>
      </c>
      <c r="E173" s="254" t="s">
        <v>865</v>
      </c>
      <c r="F173" s="241" t="s">
        <v>1998</v>
      </c>
      <c r="G173" s="243" t="s">
        <v>839</v>
      </c>
      <c r="H173" s="248">
        <v>45042</v>
      </c>
      <c r="I173" s="255" t="s">
        <v>920</v>
      </c>
      <c r="J173" s="15"/>
      <c r="K173" s="15" t="s">
        <v>94</v>
      </c>
      <c r="L173" s="15"/>
      <c r="M173" s="15"/>
      <c r="N173" s="88" t="s">
        <v>921</v>
      </c>
      <c r="O173" s="15"/>
      <c r="P173" s="241" t="s">
        <v>922</v>
      </c>
      <c r="Q173" s="88" t="s">
        <v>923</v>
      </c>
      <c r="R173" s="247">
        <v>45086</v>
      </c>
      <c r="S173" s="247">
        <v>45260</v>
      </c>
      <c r="T173" s="247" t="s">
        <v>924</v>
      </c>
      <c r="U173" s="247">
        <v>45519</v>
      </c>
      <c r="V173" s="241" t="s">
        <v>925</v>
      </c>
      <c r="W173" s="247" t="s">
        <v>4</v>
      </c>
      <c r="X173" s="247" t="s">
        <v>4</v>
      </c>
      <c r="Y173" s="15"/>
      <c r="Z173" s="15"/>
      <c r="AA173" s="15" t="s">
        <v>94</v>
      </c>
    </row>
    <row r="174" spans="1:27" ht="181.5" x14ac:dyDescent="0.2">
      <c r="A174" s="377">
        <v>8</v>
      </c>
      <c r="B174" s="168" t="s">
        <v>1817</v>
      </c>
      <c r="C174" s="15">
        <v>2023</v>
      </c>
      <c r="D174" s="241" t="s">
        <v>926</v>
      </c>
      <c r="E174" s="242" t="s">
        <v>927</v>
      </c>
      <c r="F174" s="241" t="s">
        <v>1999</v>
      </c>
      <c r="G174" s="241" t="s">
        <v>928</v>
      </c>
      <c r="H174" s="247">
        <v>45106</v>
      </c>
      <c r="I174" s="241" t="s">
        <v>929</v>
      </c>
      <c r="J174" s="15"/>
      <c r="K174" s="15" t="s">
        <v>94</v>
      </c>
      <c r="L174" s="15"/>
      <c r="M174" s="15"/>
      <c r="N174" s="45" t="s">
        <v>930</v>
      </c>
      <c r="O174" s="15"/>
      <c r="P174" s="44" t="s">
        <v>931</v>
      </c>
      <c r="Q174" s="44" t="s">
        <v>932</v>
      </c>
      <c r="R174" s="39">
        <v>45108</v>
      </c>
      <c r="S174" s="39">
        <v>45291</v>
      </c>
      <c r="T174" s="52" t="s">
        <v>933</v>
      </c>
      <c r="U174" s="39">
        <v>45519</v>
      </c>
      <c r="V174" s="37" t="s">
        <v>934</v>
      </c>
      <c r="W174" s="247" t="s">
        <v>4</v>
      </c>
      <c r="X174" s="247" t="s">
        <v>4</v>
      </c>
      <c r="Y174" s="15"/>
      <c r="Z174" s="15"/>
      <c r="AA174" s="15" t="s">
        <v>94</v>
      </c>
    </row>
    <row r="175" spans="1:27" ht="346.5" x14ac:dyDescent="0.2">
      <c r="A175" s="377">
        <v>8</v>
      </c>
      <c r="B175" s="168" t="s">
        <v>1818</v>
      </c>
      <c r="C175" s="15">
        <v>2023</v>
      </c>
      <c r="D175" s="241" t="s">
        <v>926</v>
      </c>
      <c r="E175" s="242" t="s">
        <v>927</v>
      </c>
      <c r="F175" s="241" t="s">
        <v>1999</v>
      </c>
      <c r="G175" s="241" t="s">
        <v>928</v>
      </c>
      <c r="H175" s="247">
        <v>45106</v>
      </c>
      <c r="I175" s="241" t="s">
        <v>929</v>
      </c>
      <c r="J175" s="15" t="s">
        <v>94</v>
      </c>
      <c r="K175" s="15"/>
      <c r="L175" s="15"/>
      <c r="M175" s="15"/>
      <c r="N175" s="256" t="s">
        <v>935</v>
      </c>
      <c r="O175" s="15"/>
      <c r="P175" s="44" t="s">
        <v>936</v>
      </c>
      <c r="Q175" s="44" t="s">
        <v>932</v>
      </c>
      <c r="R175" s="39">
        <v>45108</v>
      </c>
      <c r="S175" s="39">
        <v>45291</v>
      </c>
      <c r="T175" s="39" t="s">
        <v>937</v>
      </c>
      <c r="U175" s="39">
        <v>45519</v>
      </c>
      <c r="V175" s="44" t="s">
        <v>938</v>
      </c>
      <c r="W175" s="247" t="s">
        <v>7</v>
      </c>
      <c r="X175" s="247" t="s">
        <v>7</v>
      </c>
      <c r="Y175" s="15" t="s">
        <v>94</v>
      </c>
      <c r="Z175" s="15"/>
      <c r="AA175" s="15"/>
    </row>
    <row r="176" spans="1:27" ht="148.5" x14ac:dyDescent="0.2">
      <c r="A176" s="377">
        <v>8</v>
      </c>
      <c r="B176" s="168" t="s">
        <v>1819</v>
      </c>
      <c r="C176" s="15">
        <v>2023</v>
      </c>
      <c r="D176" s="241" t="s">
        <v>926</v>
      </c>
      <c r="E176" s="254" t="s">
        <v>859</v>
      </c>
      <c r="F176" s="241" t="s">
        <v>1999</v>
      </c>
      <c r="G176" s="255" t="s">
        <v>939</v>
      </c>
      <c r="H176" s="247">
        <v>45106</v>
      </c>
      <c r="I176" s="255" t="s">
        <v>940</v>
      </c>
      <c r="J176" s="29" t="s">
        <v>94</v>
      </c>
      <c r="K176" s="29"/>
      <c r="L176" s="15"/>
      <c r="M176" s="257" t="s">
        <v>941</v>
      </c>
      <c r="N176" s="29"/>
      <c r="O176" s="15"/>
      <c r="P176" s="213"/>
      <c r="Q176" s="44" t="s">
        <v>932</v>
      </c>
      <c r="R176" s="39">
        <v>45108</v>
      </c>
      <c r="S176" s="39">
        <v>45291</v>
      </c>
      <c r="T176" s="39" t="s">
        <v>942</v>
      </c>
      <c r="U176" s="39">
        <v>45519</v>
      </c>
      <c r="V176" s="44" t="s">
        <v>943</v>
      </c>
      <c r="W176" s="247" t="s">
        <v>4</v>
      </c>
      <c r="X176" s="247" t="s">
        <v>4</v>
      </c>
      <c r="Y176" s="15"/>
      <c r="Z176" s="15"/>
      <c r="AA176" s="15" t="s">
        <v>94</v>
      </c>
    </row>
    <row r="177" spans="1:27" ht="82.5" x14ac:dyDescent="0.2">
      <c r="A177" s="377">
        <v>8</v>
      </c>
      <c r="B177" s="168" t="s">
        <v>1820</v>
      </c>
      <c r="C177" s="15">
        <v>2023</v>
      </c>
      <c r="D177" s="241" t="s">
        <v>926</v>
      </c>
      <c r="E177" s="254" t="s">
        <v>859</v>
      </c>
      <c r="F177" s="241" t="s">
        <v>1999</v>
      </c>
      <c r="G177" s="255" t="s">
        <v>939</v>
      </c>
      <c r="H177" s="247">
        <v>45106</v>
      </c>
      <c r="I177" s="255" t="s">
        <v>940</v>
      </c>
      <c r="J177" s="29"/>
      <c r="K177" s="29" t="s">
        <v>94</v>
      </c>
      <c r="L177" s="15"/>
      <c r="M177" s="29"/>
      <c r="N177" s="257" t="s">
        <v>944</v>
      </c>
      <c r="O177" s="15"/>
      <c r="P177" s="213" t="s">
        <v>945</v>
      </c>
      <c r="Q177" s="44" t="s">
        <v>932</v>
      </c>
      <c r="R177" s="39">
        <v>45108</v>
      </c>
      <c r="S177" s="39">
        <v>45657</v>
      </c>
      <c r="T177" s="39" t="s">
        <v>946</v>
      </c>
      <c r="U177" s="39">
        <v>45519</v>
      </c>
      <c r="V177" s="44" t="s">
        <v>947</v>
      </c>
      <c r="W177" s="247" t="s">
        <v>4</v>
      </c>
      <c r="X177" s="247" t="s">
        <v>4</v>
      </c>
      <c r="Y177" s="15"/>
      <c r="Z177" s="15"/>
      <c r="AA177" s="15" t="s">
        <v>94</v>
      </c>
    </row>
    <row r="178" spans="1:27" ht="181.5" x14ac:dyDescent="0.2">
      <c r="A178" s="377">
        <v>8</v>
      </c>
      <c r="B178" s="168" t="s">
        <v>1821</v>
      </c>
      <c r="C178" s="15">
        <v>2023</v>
      </c>
      <c r="D178" s="241" t="s">
        <v>926</v>
      </c>
      <c r="E178" s="254" t="s">
        <v>859</v>
      </c>
      <c r="F178" s="241" t="s">
        <v>1999</v>
      </c>
      <c r="G178" s="255" t="s">
        <v>939</v>
      </c>
      <c r="H178" s="247">
        <v>45106</v>
      </c>
      <c r="I178" s="255" t="s">
        <v>940</v>
      </c>
      <c r="J178" s="29" t="s">
        <v>94</v>
      </c>
      <c r="K178" s="29"/>
      <c r="L178" s="15"/>
      <c r="M178" s="257" t="s">
        <v>948</v>
      </c>
      <c r="N178" s="257"/>
      <c r="O178" s="15"/>
      <c r="P178" s="213"/>
      <c r="Q178" s="258" t="s">
        <v>932</v>
      </c>
      <c r="R178" s="39">
        <v>45108</v>
      </c>
      <c r="S178" s="39">
        <v>45138</v>
      </c>
      <c r="T178" s="259" t="s">
        <v>949</v>
      </c>
      <c r="U178" s="39">
        <v>45519</v>
      </c>
      <c r="V178" s="44" t="s">
        <v>950</v>
      </c>
      <c r="W178" s="247" t="s">
        <v>4</v>
      </c>
      <c r="X178" s="247" t="s">
        <v>4</v>
      </c>
      <c r="Y178" s="15"/>
      <c r="Z178" s="15"/>
      <c r="AA178" s="15" t="s">
        <v>94</v>
      </c>
    </row>
    <row r="179" spans="1:27" ht="115.5" x14ac:dyDescent="0.2">
      <c r="A179" s="377">
        <v>8</v>
      </c>
      <c r="B179" s="168" t="s">
        <v>1822</v>
      </c>
      <c r="C179" s="15">
        <v>2023</v>
      </c>
      <c r="D179" s="241" t="s">
        <v>926</v>
      </c>
      <c r="E179" s="254" t="s">
        <v>859</v>
      </c>
      <c r="F179" s="241" t="s">
        <v>1999</v>
      </c>
      <c r="G179" s="255" t="s">
        <v>939</v>
      </c>
      <c r="H179" s="247">
        <v>45106</v>
      </c>
      <c r="I179" s="255" t="s">
        <v>940</v>
      </c>
      <c r="J179" s="29"/>
      <c r="K179" s="29" t="s">
        <v>94</v>
      </c>
      <c r="L179" s="15"/>
      <c r="M179" s="257"/>
      <c r="N179" s="257" t="s">
        <v>951</v>
      </c>
      <c r="O179" s="15"/>
      <c r="P179" s="213" t="s">
        <v>952</v>
      </c>
      <c r="Q179" s="258" t="s">
        <v>932</v>
      </c>
      <c r="R179" s="39">
        <v>45108</v>
      </c>
      <c r="S179" s="39">
        <v>45291</v>
      </c>
      <c r="T179" s="39" t="s">
        <v>953</v>
      </c>
      <c r="U179" s="39">
        <v>45519</v>
      </c>
      <c r="V179" s="44" t="s">
        <v>954</v>
      </c>
      <c r="W179" s="247" t="s">
        <v>7</v>
      </c>
      <c r="X179" s="247" t="s">
        <v>7</v>
      </c>
      <c r="Y179" s="15" t="s">
        <v>94</v>
      </c>
      <c r="Z179" s="15"/>
      <c r="AA179" s="15"/>
    </row>
    <row r="180" spans="1:27" ht="115.5" x14ac:dyDescent="0.2">
      <c r="A180" s="377">
        <v>8</v>
      </c>
      <c r="B180" s="168" t="s">
        <v>1823</v>
      </c>
      <c r="C180" s="260">
        <v>2023</v>
      </c>
      <c r="D180" s="261" t="s">
        <v>926</v>
      </c>
      <c r="E180" s="260" t="s">
        <v>955</v>
      </c>
      <c r="F180" s="241" t="s">
        <v>1999</v>
      </c>
      <c r="G180" s="261"/>
      <c r="H180" s="262"/>
      <c r="I180" s="261" t="s">
        <v>956</v>
      </c>
      <c r="J180" s="261"/>
      <c r="K180" s="262"/>
      <c r="L180" s="261"/>
      <c r="M180" s="261"/>
      <c r="N180" s="262"/>
      <c r="O180" s="261"/>
      <c r="P180" s="261"/>
      <c r="Q180" s="262"/>
      <c r="R180" s="261"/>
      <c r="S180" s="261"/>
      <c r="T180" s="261" t="s">
        <v>957</v>
      </c>
      <c r="U180" s="261">
        <v>45657</v>
      </c>
      <c r="V180" s="262" t="s">
        <v>958</v>
      </c>
      <c r="W180" s="263" t="s">
        <v>7</v>
      </c>
      <c r="X180" s="263" t="s">
        <v>7</v>
      </c>
      <c r="Y180" s="264" t="s">
        <v>94</v>
      </c>
      <c r="Z180" s="262"/>
      <c r="AA180" s="262"/>
    </row>
    <row r="181" spans="1:27" ht="51" x14ac:dyDescent="0.2">
      <c r="A181" s="377">
        <v>8</v>
      </c>
      <c r="B181" s="168" t="s">
        <v>1824</v>
      </c>
      <c r="C181" s="15">
        <v>2023</v>
      </c>
      <c r="D181" s="241" t="s">
        <v>926</v>
      </c>
      <c r="E181" s="242" t="s">
        <v>892</v>
      </c>
      <c r="F181" s="241" t="s">
        <v>1999</v>
      </c>
      <c r="G181" s="241" t="s">
        <v>959</v>
      </c>
      <c r="H181" s="247">
        <v>45106</v>
      </c>
      <c r="I181" s="241" t="s">
        <v>960</v>
      </c>
      <c r="J181" s="15"/>
      <c r="K181" s="15" t="s">
        <v>94</v>
      </c>
      <c r="L181" s="15"/>
      <c r="M181" s="15"/>
      <c r="N181" s="256" t="s">
        <v>401</v>
      </c>
      <c r="O181" s="213"/>
      <c r="P181" s="213" t="s">
        <v>402</v>
      </c>
      <c r="Q181" s="258" t="s">
        <v>961</v>
      </c>
      <c r="R181" s="39">
        <v>45108</v>
      </c>
      <c r="S181" s="39">
        <v>45504</v>
      </c>
      <c r="T181" s="52" t="s">
        <v>404</v>
      </c>
      <c r="U181" s="39">
        <v>45519</v>
      </c>
      <c r="V181" s="241" t="s">
        <v>962</v>
      </c>
      <c r="W181" s="247" t="s">
        <v>4</v>
      </c>
      <c r="X181" s="247" t="s">
        <v>4</v>
      </c>
      <c r="Y181" s="15"/>
      <c r="Z181" s="15"/>
      <c r="AA181" s="15" t="s">
        <v>94</v>
      </c>
    </row>
    <row r="182" spans="1:27" ht="99" x14ac:dyDescent="0.2">
      <c r="A182" s="377">
        <v>8</v>
      </c>
      <c r="B182" s="168" t="s">
        <v>1825</v>
      </c>
      <c r="C182" s="15">
        <v>2023</v>
      </c>
      <c r="D182" s="241" t="s">
        <v>926</v>
      </c>
      <c r="E182" s="242" t="s">
        <v>892</v>
      </c>
      <c r="F182" s="241" t="s">
        <v>1999</v>
      </c>
      <c r="G182" s="241" t="s">
        <v>959</v>
      </c>
      <c r="H182" s="247">
        <v>45106</v>
      </c>
      <c r="I182" s="255" t="s">
        <v>963</v>
      </c>
      <c r="J182" s="15"/>
      <c r="K182" s="15" t="s">
        <v>94</v>
      </c>
      <c r="L182" s="15"/>
      <c r="M182" s="15"/>
      <c r="N182" s="265" t="s">
        <v>964</v>
      </c>
      <c r="O182" s="213"/>
      <c r="P182" s="213" t="s">
        <v>965</v>
      </c>
      <c r="Q182" s="266" t="s">
        <v>966</v>
      </c>
      <c r="R182" s="75">
        <v>45108</v>
      </c>
      <c r="S182" s="75">
        <v>45504</v>
      </c>
      <c r="T182" s="52" t="s">
        <v>967</v>
      </c>
      <c r="U182" s="39">
        <v>45519</v>
      </c>
      <c r="V182" s="241" t="s">
        <v>968</v>
      </c>
      <c r="W182" s="247" t="s">
        <v>7</v>
      </c>
      <c r="X182" s="247" t="s">
        <v>7</v>
      </c>
      <c r="Y182" s="15" t="s">
        <v>94</v>
      </c>
      <c r="Z182" s="15"/>
      <c r="AA182" s="15"/>
    </row>
    <row r="183" spans="1:27" ht="409.5" x14ac:dyDescent="0.2">
      <c r="A183" s="377">
        <v>8</v>
      </c>
      <c r="B183" s="168" t="s">
        <v>1826</v>
      </c>
      <c r="C183" s="15">
        <v>2023</v>
      </c>
      <c r="D183" s="241" t="s">
        <v>926</v>
      </c>
      <c r="E183" s="242" t="s">
        <v>865</v>
      </c>
      <c r="F183" s="241" t="s">
        <v>1999</v>
      </c>
      <c r="G183" s="241" t="s">
        <v>969</v>
      </c>
      <c r="H183" s="32">
        <v>45106</v>
      </c>
      <c r="I183" s="31" t="s">
        <v>970</v>
      </c>
      <c r="J183" s="15" t="s">
        <v>94</v>
      </c>
      <c r="K183" s="15" t="s">
        <v>94</v>
      </c>
      <c r="L183" s="15"/>
      <c r="M183" s="44" t="s">
        <v>971</v>
      </c>
      <c r="N183" s="256" t="s">
        <v>972</v>
      </c>
      <c r="O183" s="15"/>
      <c r="P183" s="213" t="s">
        <v>973</v>
      </c>
      <c r="Q183" s="258" t="s">
        <v>974</v>
      </c>
      <c r="R183" s="39">
        <v>45121</v>
      </c>
      <c r="S183" s="39">
        <v>45291</v>
      </c>
      <c r="T183" s="76" t="s">
        <v>975</v>
      </c>
      <c r="U183" s="39">
        <v>45519</v>
      </c>
      <c r="V183" s="44" t="s">
        <v>976</v>
      </c>
      <c r="W183" s="247" t="s">
        <v>7</v>
      </c>
      <c r="X183" s="247" t="s">
        <v>7</v>
      </c>
      <c r="Y183" s="15" t="s">
        <v>94</v>
      </c>
      <c r="Z183" s="15"/>
      <c r="AA183" s="15"/>
    </row>
    <row r="184" spans="1:27" ht="214.5" x14ac:dyDescent="0.2">
      <c r="A184" s="377">
        <v>8</v>
      </c>
      <c r="B184" s="168" t="s">
        <v>1827</v>
      </c>
      <c r="C184" s="15">
        <v>2023</v>
      </c>
      <c r="D184" s="241" t="s">
        <v>926</v>
      </c>
      <c r="E184" s="242" t="s">
        <v>879</v>
      </c>
      <c r="F184" s="241" t="s">
        <v>1999</v>
      </c>
      <c r="G184" s="241" t="s">
        <v>977</v>
      </c>
      <c r="H184" s="32">
        <v>45106</v>
      </c>
      <c r="I184" s="70" t="s">
        <v>978</v>
      </c>
      <c r="J184" s="15" t="s">
        <v>94</v>
      </c>
      <c r="K184" s="15"/>
      <c r="L184" s="15"/>
      <c r="M184" s="265" t="s">
        <v>979</v>
      </c>
      <c r="N184" s="265" t="s">
        <v>980</v>
      </c>
      <c r="O184" s="15"/>
      <c r="P184" s="241"/>
      <c r="Q184" s="266" t="s">
        <v>932</v>
      </c>
      <c r="R184" s="75">
        <v>45108</v>
      </c>
      <c r="S184" s="75">
        <v>45138</v>
      </c>
      <c r="T184" s="75" t="s">
        <v>981</v>
      </c>
      <c r="U184" s="39">
        <v>45519</v>
      </c>
      <c r="V184" s="31" t="s">
        <v>982</v>
      </c>
      <c r="W184" s="247" t="s">
        <v>7</v>
      </c>
      <c r="X184" s="247" t="s">
        <v>7</v>
      </c>
      <c r="Y184" s="15" t="s">
        <v>94</v>
      </c>
      <c r="Z184" s="15"/>
      <c r="AA184" s="15"/>
    </row>
    <row r="185" spans="1:27" ht="99" x14ac:dyDescent="0.2">
      <c r="A185" s="377">
        <v>8</v>
      </c>
      <c r="B185" s="168" t="s">
        <v>1828</v>
      </c>
      <c r="C185" s="260">
        <v>2023</v>
      </c>
      <c r="D185" s="261" t="s">
        <v>926</v>
      </c>
      <c r="E185" s="260" t="s">
        <v>983</v>
      </c>
      <c r="F185" s="241" t="s">
        <v>1999</v>
      </c>
      <c r="G185" s="261" t="s">
        <v>984</v>
      </c>
      <c r="H185" s="262"/>
      <c r="I185" s="261"/>
      <c r="J185" s="261"/>
      <c r="K185" s="262"/>
      <c r="L185" s="261"/>
      <c r="M185" s="261"/>
      <c r="N185" s="262"/>
      <c r="O185" s="261"/>
      <c r="P185" s="261"/>
      <c r="Q185" s="262"/>
      <c r="R185" s="261"/>
      <c r="S185" s="261"/>
      <c r="T185" s="261" t="s">
        <v>985</v>
      </c>
      <c r="U185" s="261">
        <v>45657</v>
      </c>
      <c r="V185" s="267" t="s">
        <v>986</v>
      </c>
      <c r="W185" s="263" t="s">
        <v>7</v>
      </c>
      <c r="X185" s="263" t="s">
        <v>7</v>
      </c>
      <c r="Y185" s="264" t="s">
        <v>94</v>
      </c>
      <c r="Z185" s="262"/>
      <c r="AA185" s="262"/>
    </row>
    <row r="186" spans="1:27" ht="165" x14ac:dyDescent="0.2">
      <c r="A186" s="377">
        <v>8</v>
      </c>
      <c r="B186" s="168" t="s">
        <v>1829</v>
      </c>
      <c r="C186" s="15">
        <v>2023</v>
      </c>
      <c r="D186" s="241" t="s">
        <v>926</v>
      </c>
      <c r="E186" s="254" t="s">
        <v>898</v>
      </c>
      <c r="F186" s="241" t="s">
        <v>1999</v>
      </c>
      <c r="G186" s="255" t="s">
        <v>977</v>
      </c>
      <c r="H186" s="32">
        <v>45106</v>
      </c>
      <c r="I186" s="255" t="s">
        <v>987</v>
      </c>
      <c r="J186" s="15"/>
      <c r="K186" s="15" t="s">
        <v>94</v>
      </c>
      <c r="L186" s="15"/>
      <c r="M186" s="256" t="s">
        <v>988</v>
      </c>
      <c r="N186" s="15"/>
      <c r="O186" s="15"/>
      <c r="P186" s="213" t="s">
        <v>989</v>
      </c>
      <c r="Q186" s="44" t="s">
        <v>932</v>
      </c>
      <c r="R186" s="39">
        <v>45108</v>
      </c>
      <c r="S186" s="39">
        <v>45291</v>
      </c>
      <c r="T186" s="39" t="s">
        <v>990</v>
      </c>
      <c r="U186" s="39">
        <v>45519</v>
      </c>
      <c r="V186" s="268" t="s">
        <v>991</v>
      </c>
      <c r="W186" s="247" t="s">
        <v>7</v>
      </c>
      <c r="X186" s="247" t="s">
        <v>7</v>
      </c>
      <c r="Y186" s="15" t="s">
        <v>94</v>
      </c>
      <c r="Z186" s="15"/>
      <c r="AA186" s="15"/>
    </row>
    <row r="187" spans="1:27" ht="330" x14ac:dyDescent="0.2">
      <c r="A187" s="377">
        <v>8</v>
      </c>
      <c r="B187" s="168" t="s">
        <v>1830</v>
      </c>
      <c r="C187" s="15">
        <v>2023</v>
      </c>
      <c r="D187" s="241" t="s">
        <v>926</v>
      </c>
      <c r="E187" s="254" t="s">
        <v>898</v>
      </c>
      <c r="F187" s="241" t="s">
        <v>1999</v>
      </c>
      <c r="G187" s="255" t="s">
        <v>977</v>
      </c>
      <c r="H187" s="32">
        <v>45106</v>
      </c>
      <c r="I187" s="255" t="s">
        <v>987</v>
      </c>
      <c r="J187" s="15"/>
      <c r="K187" s="15" t="s">
        <v>94</v>
      </c>
      <c r="L187" s="15"/>
      <c r="M187" s="256" t="s">
        <v>988</v>
      </c>
      <c r="N187" s="15"/>
      <c r="O187" s="15"/>
      <c r="P187" s="213" t="s">
        <v>992</v>
      </c>
      <c r="Q187" s="44" t="s">
        <v>932</v>
      </c>
      <c r="R187" s="39">
        <v>45108</v>
      </c>
      <c r="S187" s="39">
        <v>45291</v>
      </c>
      <c r="T187" s="39" t="s">
        <v>993</v>
      </c>
      <c r="U187" s="39">
        <v>45519</v>
      </c>
      <c r="V187" s="77" t="s">
        <v>994</v>
      </c>
      <c r="W187" s="247" t="s">
        <v>7</v>
      </c>
      <c r="X187" s="247" t="s">
        <v>7</v>
      </c>
      <c r="Y187" s="15" t="s">
        <v>94</v>
      </c>
      <c r="Z187" s="15"/>
      <c r="AA187" s="15"/>
    </row>
    <row r="188" spans="1:27" ht="165" x14ac:dyDescent="0.2">
      <c r="A188" s="377">
        <v>8</v>
      </c>
      <c r="B188" s="168" t="s">
        <v>1831</v>
      </c>
      <c r="C188" s="15">
        <v>2023</v>
      </c>
      <c r="D188" s="241" t="s">
        <v>926</v>
      </c>
      <c r="E188" s="254" t="s">
        <v>898</v>
      </c>
      <c r="F188" s="241" t="s">
        <v>1999</v>
      </c>
      <c r="G188" s="255" t="s">
        <v>977</v>
      </c>
      <c r="H188" s="269">
        <v>45121</v>
      </c>
      <c r="I188" s="255" t="s">
        <v>987</v>
      </c>
      <c r="J188" s="15"/>
      <c r="K188" s="15" t="s">
        <v>94</v>
      </c>
      <c r="L188" s="15"/>
      <c r="M188" s="256" t="s">
        <v>988</v>
      </c>
      <c r="N188" s="15"/>
      <c r="O188" s="15"/>
      <c r="P188" s="213" t="s">
        <v>995</v>
      </c>
      <c r="Q188" s="44" t="s">
        <v>996</v>
      </c>
      <c r="R188" s="39">
        <v>45108</v>
      </c>
      <c r="S188" s="39">
        <v>45291</v>
      </c>
      <c r="T188" s="39" t="s">
        <v>997</v>
      </c>
      <c r="U188" s="39">
        <v>45519</v>
      </c>
      <c r="V188" s="270" t="s">
        <v>998</v>
      </c>
      <c r="W188" s="247" t="s">
        <v>7</v>
      </c>
      <c r="X188" s="247" t="s">
        <v>7</v>
      </c>
      <c r="Y188" s="15" t="s">
        <v>94</v>
      </c>
      <c r="Z188" s="15"/>
      <c r="AA188" s="15"/>
    </row>
    <row r="189" spans="1:27" ht="132" x14ac:dyDescent="0.2">
      <c r="A189" s="377">
        <v>8</v>
      </c>
      <c r="B189" s="168" t="s">
        <v>1832</v>
      </c>
      <c r="C189" s="15">
        <v>2023</v>
      </c>
      <c r="D189" s="241" t="s">
        <v>926</v>
      </c>
      <c r="E189" s="254" t="s">
        <v>903</v>
      </c>
      <c r="F189" s="241" t="s">
        <v>1999</v>
      </c>
      <c r="G189" s="255" t="s">
        <v>999</v>
      </c>
      <c r="H189" s="32">
        <v>45106</v>
      </c>
      <c r="I189" s="44" t="s">
        <v>1000</v>
      </c>
      <c r="J189" s="15"/>
      <c r="K189" s="15" t="s">
        <v>94</v>
      </c>
      <c r="L189" s="15"/>
      <c r="M189" s="15"/>
      <c r="N189" s="271" t="s">
        <v>1001</v>
      </c>
      <c r="O189" s="15"/>
      <c r="P189" s="44" t="s">
        <v>1002</v>
      </c>
      <c r="Q189" s="44" t="s">
        <v>932</v>
      </c>
      <c r="R189" s="39">
        <v>45108</v>
      </c>
      <c r="S189" s="39">
        <v>45291</v>
      </c>
      <c r="T189" s="39" t="s">
        <v>1003</v>
      </c>
      <c r="U189" s="39" t="s">
        <v>1004</v>
      </c>
      <c r="V189" s="44" t="s">
        <v>1005</v>
      </c>
      <c r="W189" s="247" t="s">
        <v>7</v>
      </c>
      <c r="X189" s="247" t="s">
        <v>7</v>
      </c>
      <c r="Y189" s="15" t="s">
        <v>94</v>
      </c>
      <c r="Z189" s="15"/>
      <c r="AA189" s="15"/>
    </row>
    <row r="190" spans="1:27" ht="313.5" x14ac:dyDescent="0.2">
      <c r="A190" s="377">
        <v>9</v>
      </c>
      <c r="B190" s="168" t="s">
        <v>1833</v>
      </c>
      <c r="C190" s="15">
        <v>2023</v>
      </c>
      <c r="D190" s="241" t="s">
        <v>1006</v>
      </c>
      <c r="E190" s="254" t="s">
        <v>927</v>
      </c>
      <c r="F190" s="255" t="s">
        <v>2000</v>
      </c>
      <c r="G190" s="255"/>
      <c r="H190" s="32">
        <v>45204</v>
      </c>
      <c r="I190" s="272" t="s">
        <v>1007</v>
      </c>
      <c r="J190" s="15"/>
      <c r="K190" s="15" t="s">
        <v>94</v>
      </c>
      <c r="L190" s="15"/>
      <c r="M190" s="15"/>
      <c r="N190" s="45" t="s">
        <v>1008</v>
      </c>
      <c r="O190" s="15"/>
      <c r="P190" s="74" t="s">
        <v>1009</v>
      </c>
      <c r="Q190" s="243" t="s">
        <v>1010</v>
      </c>
      <c r="R190" s="75">
        <v>45513</v>
      </c>
      <c r="S190" s="75">
        <v>45878</v>
      </c>
      <c r="T190" s="75" t="s">
        <v>1011</v>
      </c>
      <c r="U190" s="247"/>
      <c r="V190" s="241"/>
      <c r="W190" s="247"/>
      <c r="X190" s="247"/>
      <c r="Y190" s="15"/>
      <c r="Z190" s="15"/>
      <c r="AA190" s="15"/>
    </row>
    <row r="191" spans="1:27" ht="198" x14ac:dyDescent="0.2">
      <c r="A191" s="377">
        <v>9</v>
      </c>
      <c r="B191" s="168" t="s">
        <v>1834</v>
      </c>
      <c r="C191" s="15">
        <v>2023</v>
      </c>
      <c r="D191" s="241" t="s">
        <v>1006</v>
      </c>
      <c r="E191" s="254" t="s">
        <v>859</v>
      </c>
      <c r="F191" s="255" t="s">
        <v>2000</v>
      </c>
      <c r="G191" s="255"/>
      <c r="H191" s="32">
        <v>45204</v>
      </c>
      <c r="I191" s="272" t="s">
        <v>1012</v>
      </c>
      <c r="J191" s="15"/>
      <c r="K191" s="15" t="s">
        <v>94</v>
      </c>
      <c r="L191" s="15"/>
      <c r="M191" s="15"/>
      <c r="N191" s="45" t="s">
        <v>1013</v>
      </c>
      <c r="O191" s="15"/>
      <c r="P191" s="74" t="s">
        <v>1014</v>
      </c>
      <c r="Q191" s="243" t="s">
        <v>1010</v>
      </c>
      <c r="R191" s="75">
        <v>45513</v>
      </c>
      <c r="S191" s="75">
        <v>45878</v>
      </c>
      <c r="T191" s="75" t="s">
        <v>593</v>
      </c>
      <c r="U191" s="247"/>
      <c r="V191" s="241"/>
      <c r="W191" s="247"/>
      <c r="X191" s="247"/>
      <c r="Y191" s="15"/>
      <c r="Z191" s="15"/>
      <c r="AA191" s="15"/>
    </row>
    <row r="192" spans="1:27" ht="409.5" x14ac:dyDescent="0.2">
      <c r="A192" s="377">
        <v>9</v>
      </c>
      <c r="B192" s="168" t="s">
        <v>1835</v>
      </c>
      <c r="C192" s="15">
        <v>2023</v>
      </c>
      <c r="D192" s="241" t="s">
        <v>1006</v>
      </c>
      <c r="E192" s="254" t="s">
        <v>955</v>
      </c>
      <c r="F192" s="255" t="s">
        <v>2000</v>
      </c>
      <c r="G192" s="255"/>
      <c r="H192" s="32">
        <v>45204</v>
      </c>
      <c r="I192" s="272" t="s">
        <v>1015</v>
      </c>
      <c r="J192" s="15"/>
      <c r="K192" s="15" t="s">
        <v>94</v>
      </c>
      <c r="L192" s="15"/>
      <c r="M192" s="15"/>
      <c r="N192" s="45" t="s">
        <v>1016</v>
      </c>
      <c r="O192" s="15"/>
      <c r="P192" s="74" t="s">
        <v>1017</v>
      </c>
      <c r="Q192" s="243" t="s">
        <v>1010</v>
      </c>
      <c r="R192" s="75">
        <v>45513</v>
      </c>
      <c r="S192" s="75">
        <v>45878</v>
      </c>
      <c r="T192" s="75" t="s">
        <v>1011</v>
      </c>
      <c r="U192" s="247"/>
      <c r="V192" s="241"/>
      <c r="W192" s="247"/>
      <c r="X192" s="247"/>
      <c r="Y192" s="15"/>
      <c r="Z192" s="15"/>
      <c r="AA192" s="15"/>
    </row>
    <row r="193" spans="1:27" ht="165.75" x14ac:dyDescent="0.2">
      <c r="A193" s="377">
        <v>9</v>
      </c>
      <c r="B193" s="168" t="s">
        <v>1836</v>
      </c>
      <c r="C193" s="15">
        <v>2023</v>
      </c>
      <c r="D193" s="241" t="s">
        <v>1006</v>
      </c>
      <c r="E193" s="254" t="s">
        <v>892</v>
      </c>
      <c r="F193" s="255" t="s">
        <v>2000</v>
      </c>
      <c r="G193" s="255"/>
      <c r="H193" s="32">
        <v>45204</v>
      </c>
      <c r="I193" s="273" t="s">
        <v>1018</v>
      </c>
      <c r="J193" s="15"/>
      <c r="K193" s="15"/>
      <c r="L193" s="15" t="s">
        <v>94</v>
      </c>
      <c r="M193" s="15"/>
      <c r="N193" s="45" t="s">
        <v>1019</v>
      </c>
      <c r="O193" s="15"/>
      <c r="P193" s="37" t="s">
        <v>1020</v>
      </c>
      <c r="Q193" s="243" t="s">
        <v>1010</v>
      </c>
      <c r="R193" s="39">
        <v>45513</v>
      </c>
      <c r="S193" s="75">
        <v>45878</v>
      </c>
      <c r="T193" s="39" t="s">
        <v>1021</v>
      </c>
      <c r="U193" s="247"/>
      <c r="V193" s="241"/>
      <c r="W193" s="247"/>
      <c r="X193" s="247"/>
      <c r="Y193" s="15"/>
      <c r="Z193" s="15"/>
      <c r="AA193" s="15"/>
    </row>
    <row r="194" spans="1:27" ht="165" x14ac:dyDescent="0.2">
      <c r="A194" s="377">
        <v>9</v>
      </c>
      <c r="B194" s="168" t="s">
        <v>1837</v>
      </c>
      <c r="C194" s="15">
        <v>2023</v>
      </c>
      <c r="D194" s="241" t="s">
        <v>1006</v>
      </c>
      <c r="E194" s="254" t="s">
        <v>865</v>
      </c>
      <c r="F194" s="255" t="s">
        <v>2000</v>
      </c>
      <c r="G194" s="255"/>
      <c r="H194" s="32">
        <v>45204</v>
      </c>
      <c r="I194" s="273" t="s">
        <v>1022</v>
      </c>
      <c r="J194" s="15"/>
      <c r="K194" s="15" t="s">
        <v>94</v>
      </c>
      <c r="L194" s="15"/>
      <c r="M194" s="15"/>
      <c r="N194" s="45" t="s">
        <v>1023</v>
      </c>
      <c r="O194" s="15"/>
      <c r="P194" s="274" t="s">
        <v>1024</v>
      </c>
      <c r="Q194" s="243" t="s">
        <v>1010</v>
      </c>
      <c r="R194" s="39">
        <v>45513</v>
      </c>
      <c r="S194" s="75">
        <v>45878</v>
      </c>
      <c r="T194" s="39" t="s">
        <v>1021</v>
      </c>
      <c r="U194" s="247"/>
      <c r="V194" s="241"/>
      <c r="W194" s="247"/>
      <c r="X194" s="247"/>
      <c r="Y194" s="15"/>
      <c r="Z194" s="15"/>
      <c r="AA194" s="15"/>
    </row>
    <row r="195" spans="1:27" ht="82.5" x14ac:dyDescent="0.2">
      <c r="A195" s="377">
        <v>9</v>
      </c>
      <c r="B195" s="168" t="s">
        <v>1838</v>
      </c>
      <c r="C195" s="15">
        <v>2023</v>
      </c>
      <c r="D195" s="15" t="s">
        <v>1025</v>
      </c>
      <c r="E195" s="254" t="s">
        <v>955</v>
      </c>
      <c r="F195" s="255" t="s">
        <v>2000</v>
      </c>
      <c r="G195" s="255"/>
      <c r="H195" s="32">
        <v>45204</v>
      </c>
      <c r="I195" s="45" t="s">
        <v>1026</v>
      </c>
      <c r="J195" s="15"/>
      <c r="K195" s="15" t="s">
        <v>94</v>
      </c>
      <c r="L195" s="15"/>
      <c r="M195" s="15"/>
      <c r="N195" s="45" t="s">
        <v>1027</v>
      </c>
      <c r="O195" s="15"/>
      <c r="P195" s="275" t="s">
        <v>1028</v>
      </c>
      <c r="Q195" s="44" t="s">
        <v>1029</v>
      </c>
      <c r="R195" s="39">
        <v>45526</v>
      </c>
      <c r="S195" s="39">
        <v>45657</v>
      </c>
      <c r="T195" s="276" t="s">
        <v>1030</v>
      </c>
      <c r="U195" s="247"/>
      <c r="V195" s="241"/>
      <c r="W195" s="247"/>
      <c r="X195" s="247"/>
      <c r="Y195" s="15"/>
      <c r="Z195" s="15"/>
      <c r="AA195" s="15"/>
    </row>
    <row r="196" spans="1:27" ht="115.5" x14ac:dyDescent="0.2">
      <c r="A196" s="377">
        <v>10</v>
      </c>
      <c r="B196" s="168" t="s">
        <v>1839</v>
      </c>
      <c r="C196" s="152">
        <v>2023</v>
      </c>
      <c r="D196" s="277" t="s">
        <v>1031</v>
      </c>
      <c r="E196" s="278" t="s">
        <v>927</v>
      </c>
      <c r="F196" s="279" t="s">
        <v>2001</v>
      </c>
      <c r="G196" s="279" t="s">
        <v>1032</v>
      </c>
      <c r="H196" s="73">
        <v>45251</v>
      </c>
      <c r="I196" s="30" t="s">
        <v>1033</v>
      </c>
      <c r="J196" s="152"/>
      <c r="K196" s="152" t="s">
        <v>94</v>
      </c>
      <c r="L196" s="152"/>
      <c r="M196" s="152"/>
      <c r="N196" s="30" t="s">
        <v>1034</v>
      </c>
      <c r="O196" s="152"/>
      <c r="P196" s="37" t="s">
        <v>1035</v>
      </c>
      <c r="Q196" s="37" t="s">
        <v>1036</v>
      </c>
      <c r="R196" s="52">
        <v>45292</v>
      </c>
      <c r="S196" s="52">
        <v>45657</v>
      </c>
      <c r="T196" s="52" t="s">
        <v>1037</v>
      </c>
      <c r="U196" s="52">
        <v>45518</v>
      </c>
      <c r="V196" s="37" t="s">
        <v>1038</v>
      </c>
      <c r="W196" s="247" t="s">
        <v>7</v>
      </c>
      <c r="X196" s="247" t="s">
        <v>7</v>
      </c>
      <c r="Y196" s="15" t="s">
        <v>94</v>
      </c>
      <c r="Z196" s="152"/>
      <c r="AA196" s="152"/>
    </row>
    <row r="197" spans="1:27" ht="33" x14ac:dyDescent="0.2">
      <c r="A197" s="377">
        <v>10</v>
      </c>
      <c r="B197" s="168" t="s">
        <v>1840</v>
      </c>
      <c r="C197" s="152">
        <v>2023</v>
      </c>
      <c r="D197" s="277" t="s">
        <v>1031</v>
      </c>
      <c r="E197" s="278" t="s">
        <v>927</v>
      </c>
      <c r="F197" s="279" t="s">
        <v>2001</v>
      </c>
      <c r="G197" s="279" t="s">
        <v>1032</v>
      </c>
      <c r="H197" s="73">
        <v>45251</v>
      </c>
      <c r="I197" s="30" t="s">
        <v>1033</v>
      </c>
      <c r="J197" s="152"/>
      <c r="K197" s="152" t="s">
        <v>94</v>
      </c>
      <c r="L197" s="152"/>
      <c r="M197" s="152"/>
      <c r="N197" s="30" t="s">
        <v>1039</v>
      </c>
      <c r="O197" s="152"/>
      <c r="P197" s="37" t="s">
        <v>1040</v>
      </c>
      <c r="Q197" s="37" t="s">
        <v>1041</v>
      </c>
      <c r="R197" s="52">
        <v>45404</v>
      </c>
      <c r="S197" s="52">
        <v>45657</v>
      </c>
      <c r="T197" s="52" t="s">
        <v>1042</v>
      </c>
      <c r="U197" s="52">
        <v>45518</v>
      </c>
      <c r="V197" s="37" t="s">
        <v>1043</v>
      </c>
      <c r="W197" s="280" t="s">
        <v>4</v>
      </c>
      <c r="X197" s="280" t="s">
        <v>4</v>
      </c>
      <c r="Y197" s="152"/>
      <c r="Z197" s="152"/>
      <c r="AA197" s="152" t="s">
        <v>94</v>
      </c>
    </row>
    <row r="198" spans="1:27" ht="99" x14ac:dyDescent="0.2">
      <c r="A198" s="377">
        <v>10</v>
      </c>
      <c r="B198" s="168" t="s">
        <v>1841</v>
      </c>
      <c r="C198" s="152">
        <v>2023</v>
      </c>
      <c r="D198" s="277" t="s">
        <v>1031</v>
      </c>
      <c r="E198" s="278" t="s">
        <v>927</v>
      </c>
      <c r="F198" s="279" t="s">
        <v>2001</v>
      </c>
      <c r="G198" s="279" t="s">
        <v>1032</v>
      </c>
      <c r="H198" s="73">
        <v>45251</v>
      </c>
      <c r="I198" s="30" t="s">
        <v>1033</v>
      </c>
      <c r="J198" s="152"/>
      <c r="K198" s="152" t="s">
        <v>94</v>
      </c>
      <c r="L198" s="152"/>
      <c r="M198" s="152"/>
      <c r="N198" s="35" t="s">
        <v>1044</v>
      </c>
      <c r="O198" s="152"/>
      <c r="P198" s="281" t="s">
        <v>1045</v>
      </c>
      <c r="Q198" s="37" t="s">
        <v>1046</v>
      </c>
      <c r="R198" s="52">
        <v>45271</v>
      </c>
      <c r="S198" s="52">
        <v>45657</v>
      </c>
      <c r="T198" s="52" t="s">
        <v>1047</v>
      </c>
      <c r="U198" s="52">
        <v>45518</v>
      </c>
      <c r="V198" s="37" t="s">
        <v>1048</v>
      </c>
      <c r="W198" s="280" t="s">
        <v>4</v>
      </c>
      <c r="X198" s="280" t="s">
        <v>4</v>
      </c>
      <c r="Y198" s="152"/>
      <c r="Z198" s="152"/>
      <c r="AA198" s="152" t="s">
        <v>94</v>
      </c>
    </row>
    <row r="199" spans="1:27" ht="49.5" x14ac:dyDescent="0.2">
      <c r="A199" s="377">
        <v>10</v>
      </c>
      <c r="B199" s="168" t="s">
        <v>1842</v>
      </c>
      <c r="C199" s="152">
        <v>2023</v>
      </c>
      <c r="D199" s="277" t="s">
        <v>1031</v>
      </c>
      <c r="E199" s="278" t="s">
        <v>927</v>
      </c>
      <c r="F199" s="279" t="s">
        <v>2001</v>
      </c>
      <c r="G199" s="279" t="s">
        <v>1032</v>
      </c>
      <c r="H199" s="73">
        <v>45251</v>
      </c>
      <c r="I199" s="30" t="s">
        <v>1033</v>
      </c>
      <c r="J199" s="152"/>
      <c r="K199" s="152" t="s">
        <v>94</v>
      </c>
      <c r="L199" s="152"/>
      <c r="M199" s="152"/>
      <c r="N199" s="30" t="s">
        <v>1049</v>
      </c>
      <c r="O199" s="152"/>
      <c r="P199" s="282" t="s">
        <v>1050</v>
      </c>
      <c r="Q199" s="37" t="s">
        <v>1051</v>
      </c>
      <c r="R199" s="52">
        <v>45292</v>
      </c>
      <c r="S199" s="52">
        <v>45535</v>
      </c>
      <c r="T199" s="52" t="s">
        <v>1052</v>
      </c>
      <c r="U199" s="52">
        <v>45518</v>
      </c>
      <c r="V199" s="57" t="s">
        <v>1053</v>
      </c>
      <c r="W199" s="280" t="s">
        <v>4</v>
      </c>
      <c r="X199" s="280" t="s">
        <v>4</v>
      </c>
      <c r="Y199" s="152"/>
      <c r="Z199" s="152"/>
      <c r="AA199" s="152" t="s">
        <v>94</v>
      </c>
    </row>
    <row r="200" spans="1:27" ht="115.5" x14ac:dyDescent="0.2">
      <c r="A200" s="377">
        <v>10</v>
      </c>
      <c r="B200" s="168" t="s">
        <v>1843</v>
      </c>
      <c r="C200" s="152">
        <v>2023</v>
      </c>
      <c r="D200" s="277" t="s">
        <v>1031</v>
      </c>
      <c r="E200" s="278" t="s">
        <v>927</v>
      </c>
      <c r="F200" s="279" t="s">
        <v>2001</v>
      </c>
      <c r="G200" s="279" t="s">
        <v>1032</v>
      </c>
      <c r="H200" s="73">
        <v>45251</v>
      </c>
      <c r="I200" s="30" t="s">
        <v>1033</v>
      </c>
      <c r="J200" s="152"/>
      <c r="K200" s="152" t="s">
        <v>94</v>
      </c>
      <c r="L200" s="152"/>
      <c r="M200" s="152"/>
      <c r="N200" s="30" t="s">
        <v>1054</v>
      </c>
      <c r="O200" s="152"/>
      <c r="P200" s="282" t="s">
        <v>1055</v>
      </c>
      <c r="Q200" s="37" t="s">
        <v>1056</v>
      </c>
      <c r="R200" s="52">
        <v>45292</v>
      </c>
      <c r="S200" s="52">
        <v>45657</v>
      </c>
      <c r="T200" s="52" t="s">
        <v>1057</v>
      </c>
      <c r="U200" s="52">
        <v>45518</v>
      </c>
      <c r="V200" s="37" t="s">
        <v>1058</v>
      </c>
      <c r="W200" s="247" t="s">
        <v>7</v>
      </c>
      <c r="X200" s="247" t="s">
        <v>7</v>
      </c>
      <c r="Y200" s="15" t="s">
        <v>94</v>
      </c>
      <c r="Z200" s="152"/>
      <c r="AA200" s="152"/>
    </row>
    <row r="201" spans="1:27" ht="66" x14ac:dyDescent="0.2">
      <c r="A201" s="377">
        <v>10</v>
      </c>
      <c r="B201" s="168" t="s">
        <v>1844</v>
      </c>
      <c r="C201" s="152">
        <v>2023</v>
      </c>
      <c r="D201" s="277" t="s">
        <v>1031</v>
      </c>
      <c r="E201" s="278" t="s">
        <v>859</v>
      </c>
      <c r="F201" s="279" t="s">
        <v>2001</v>
      </c>
      <c r="G201" s="279" t="s">
        <v>1032</v>
      </c>
      <c r="H201" s="73">
        <v>45251</v>
      </c>
      <c r="I201" s="279" t="s">
        <v>1033</v>
      </c>
      <c r="J201" s="152"/>
      <c r="K201" s="152" t="s">
        <v>94</v>
      </c>
      <c r="L201" s="152"/>
      <c r="M201" s="152"/>
      <c r="N201" s="282" t="s">
        <v>1059</v>
      </c>
      <c r="O201" s="152"/>
      <c r="P201" s="37" t="s">
        <v>1060</v>
      </c>
      <c r="Q201" s="37" t="s">
        <v>1056</v>
      </c>
      <c r="R201" s="52">
        <v>45292</v>
      </c>
      <c r="S201" s="52">
        <v>45657</v>
      </c>
      <c r="T201" s="52" t="s">
        <v>1061</v>
      </c>
      <c r="U201" s="52">
        <v>45518</v>
      </c>
      <c r="V201" s="37" t="s">
        <v>1062</v>
      </c>
      <c r="W201" s="280" t="s">
        <v>4</v>
      </c>
      <c r="X201" s="280" t="s">
        <v>4</v>
      </c>
      <c r="Y201" s="152"/>
      <c r="Z201" s="152"/>
      <c r="AA201" s="152" t="s">
        <v>94</v>
      </c>
    </row>
    <row r="202" spans="1:27" ht="181.5" x14ac:dyDescent="0.2">
      <c r="A202" s="377">
        <v>10</v>
      </c>
      <c r="B202" s="168" t="s">
        <v>1845</v>
      </c>
      <c r="C202" s="152">
        <v>2023</v>
      </c>
      <c r="D202" s="277" t="s">
        <v>1031</v>
      </c>
      <c r="E202" s="278" t="s">
        <v>955</v>
      </c>
      <c r="F202" s="279" t="s">
        <v>2001</v>
      </c>
      <c r="G202" s="279" t="s">
        <v>1032</v>
      </c>
      <c r="H202" s="73">
        <v>45251</v>
      </c>
      <c r="I202" s="279" t="s">
        <v>1063</v>
      </c>
      <c r="J202" s="152"/>
      <c r="K202" s="152" t="s">
        <v>94</v>
      </c>
      <c r="L202" s="152"/>
      <c r="M202" s="152"/>
      <c r="N202" s="282" t="s">
        <v>1064</v>
      </c>
      <c r="O202" s="152"/>
      <c r="P202" s="37" t="s">
        <v>1065</v>
      </c>
      <c r="Q202" s="37" t="s">
        <v>1051</v>
      </c>
      <c r="R202" s="52">
        <v>45292</v>
      </c>
      <c r="S202" s="52">
        <v>45657</v>
      </c>
      <c r="T202" s="283" t="s">
        <v>1066</v>
      </c>
      <c r="U202" s="52">
        <v>45518</v>
      </c>
      <c r="V202" s="57" t="s">
        <v>1067</v>
      </c>
      <c r="W202" s="247" t="s">
        <v>7</v>
      </c>
      <c r="X202" s="247" t="s">
        <v>7</v>
      </c>
      <c r="Y202" s="15"/>
      <c r="Z202" s="35" t="s">
        <v>94</v>
      </c>
      <c r="AA202" s="152"/>
    </row>
    <row r="203" spans="1:27" ht="82.5" x14ac:dyDescent="0.2">
      <c r="A203" s="377">
        <v>10</v>
      </c>
      <c r="B203" s="168" t="s">
        <v>1846</v>
      </c>
      <c r="C203" s="152">
        <v>2023</v>
      </c>
      <c r="D203" s="277" t="s">
        <v>1031</v>
      </c>
      <c r="E203" s="278" t="s">
        <v>892</v>
      </c>
      <c r="F203" s="279" t="s">
        <v>2001</v>
      </c>
      <c r="G203" s="279" t="s">
        <v>1032</v>
      </c>
      <c r="H203" s="73">
        <v>45251</v>
      </c>
      <c r="I203" s="30" t="s">
        <v>1068</v>
      </c>
      <c r="J203" s="152"/>
      <c r="K203" s="152" t="s">
        <v>94</v>
      </c>
      <c r="L203" s="152"/>
      <c r="M203" s="152"/>
      <c r="N203" s="282" t="s">
        <v>1069</v>
      </c>
      <c r="O203" s="152"/>
      <c r="P203" s="282" t="s">
        <v>1070</v>
      </c>
      <c r="Q203" s="37" t="s">
        <v>1056</v>
      </c>
      <c r="R203" s="52">
        <v>45323</v>
      </c>
      <c r="S203" s="52">
        <v>45657</v>
      </c>
      <c r="T203" s="283" t="s">
        <v>1071</v>
      </c>
      <c r="U203" s="52">
        <v>45518</v>
      </c>
      <c r="V203" s="57" t="s">
        <v>1072</v>
      </c>
      <c r="W203" s="247" t="s">
        <v>7</v>
      </c>
      <c r="X203" s="247" t="s">
        <v>7</v>
      </c>
      <c r="Y203" s="15"/>
      <c r="Z203" s="35" t="s">
        <v>94</v>
      </c>
      <c r="AA203" s="152"/>
    </row>
    <row r="204" spans="1:27" ht="66" x14ac:dyDescent="0.2">
      <c r="A204" s="377">
        <v>10</v>
      </c>
      <c r="B204" s="168" t="s">
        <v>1847</v>
      </c>
      <c r="C204" s="152">
        <v>2023</v>
      </c>
      <c r="D204" s="277" t="s">
        <v>1031</v>
      </c>
      <c r="E204" s="278" t="s">
        <v>865</v>
      </c>
      <c r="F204" s="279" t="s">
        <v>2001</v>
      </c>
      <c r="G204" s="279" t="s">
        <v>1032</v>
      </c>
      <c r="H204" s="73">
        <v>45251</v>
      </c>
      <c r="I204" s="30" t="s">
        <v>1073</v>
      </c>
      <c r="J204" s="152"/>
      <c r="K204" s="152" t="s">
        <v>94</v>
      </c>
      <c r="L204" s="152"/>
      <c r="M204" s="152"/>
      <c r="N204" s="282" t="s">
        <v>1074</v>
      </c>
      <c r="O204" s="152"/>
      <c r="P204" s="37" t="s">
        <v>1075</v>
      </c>
      <c r="Q204" s="37" t="s">
        <v>1051</v>
      </c>
      <c r="R204" s="52">
        <v>45292</v>
      </c>
      <c r="S204" s="52">
        <v>45657</v>
      </c>
      <c r="T204" s="283" t="s">
        <v>1076</v>
      </c>
      <c r="U204" s="52">
        <v>45518</v>
      </c>
      <c r="V204" s="57" t="s">
        <v>1077</v>
      </c>
      <c r="W204" s="247" t="s">
        <v>7</v>
      </c>
      <c r="X204" s="247" t="s">
        <v>7</v>
      </c>
      <c r="Y204" s="15"/>
      <c r="Z204" s="35" t="s">
        <v>94</v>
      </c>
      <c r="AA204" s="152"/>
    </row>
    <row r="205" spans="1:27" ht="38.25" x14ac:dyDescent="0.2">
      <c r="A205" s="377">
        <v>10</v>
      </c>
      <c r="B205" s="168" t="s">
        <v>1848</v>
      </c>
      <c r="C205" s="152">
        <v>2023</v>
      </c>
      <c r="D205" s="277" t="s">
        <v>1031</v>
      </c>
      <c r="E205" s="278" t="s">
        <v>879</v>
      </c>
      <c r="F205" s="279" t="s">
        <v>2001</v>
      </c>
      <c r="G205" s="279" t="s">
        <v>1032</v>
      </c>
      <c r="H205" s="73">
        <v>45251</v>
      </c>
      <c r="I205" s="30" t="s">
        <v>1078</v>
      </c>
      <c r="J205" s="152"/>
      <c r="K205" s="152" t="s">
        <v>94</v>
      </c>
      <c r="L205" s="152"/>
      <c r="M205" s="152"/>
      <c r="N205" s="282" t="s">
        <v>1079</v>
      </c>
      <c r="O205" s="152"/>
      <c r="P205" s="282" t="s">
        <v>1080</v>
      </c>
      <c r="Q205" s="37" t="s">
        <v>1081</v>
      </c>
      <c r="R205" s="52">
        <v>45306</v>
      </c>
      <c r="S205" s="52">
        <v>45657</v>
      </c>
      <c r="T205" s="283" t="s">
        <v>1082</v>
      </c>
      <c r="U205" s="52">
        <v>45518</v>
      </c>
      <c r="V205" s="57" t="s">
        <v>1083</v>
      </c>
      <c r="W205" s="247" t="s">
        <v>7</v>
      </c>
      <c r="X205" s="247" t="s">
        <v>7</v>
      </c>
      <c r="Y205" s="15"/>
      <c r="Z205" s="35" t="s">
        <v>94</v>
      </c>
      <c r="AA205" s="152"/>
    </row>
    <row r="206" spans="1:27" ht="49.5" x14ac:dyDescent="0.2">
      <c r="A206" s="377">
        <v>10</v>
      </c>
      <c r="B206" s="168" t="s">
        <v>1849</v>
      </c>
      <c r="C206" s="152">
        <v>2023</v>
      </c>
      <c r="D206" s="277" t="s">
        <v>1031</v>
      </c>
      <c r="E206" s="278" t="s">
        <v>983</v>
      </c>
      <c r="F206" s="279" t="s">
        <v>2001</v>
      </c>
      <c r="G206" s="279" t="s">
        <v>1032</v>
      </c>
      <c r="H206" s="73">
        <v>45251</v>
      </c>
      <c r="I206" s="30" t="s">
        <v>1084</v>
      </c>
      <c r="J206" s="152"/>
      <c r="K206" s="152" t="s">
        <v>94</v>
      </c>
      <c r="L206" s="152"/>
      <c r="M206" s="152"/>
      <c r="N206" s="282" t="s">
        <v>1085</v>
      </c>
      <c r="O206" s="152"/>
      <c r="P206" s="282" t="s">
        <v>1086</v>
      </c>
      <c r="Q206" s="37" t="s">
        <v>1087</v>
      </c>
      <c r="R206" s="52">
        <v>45323</v>
      </c>
      <c r="S206" s="52">
        <v>45657</v>
      </c>
      <c r="T206" s="283" t="s">
        <v>1088</v>
      </c>
      <c r="U206" s="52">
        <v>45518</v>
      </c>
      <c r="V206" s="57" t="s">
        <v>1089</v>
      </c>
      <c r="W206" s="247" t="s">
        <v>7</v>
      </c>
      <c r="X206" s="247" t="s">
        <v>7</v>
      </c>
      <c r="Y206" s="15"/>
      <c r="Z206" s="35" t="s">
        <v>94</v>
      </c>
      <c r="AA206" s="152"/>
    </row>
    <row r="207" spans="1:27" ht="115.5" x14ac:dyDescent="0.2">
      <c r="A207" s="377">
        <v>11</v>
      </c>
      <c r="B207" s="168" t="s">
        <v>1850</v>
      </c>
      <c r="C207" s="152">
        <v>2023</v>
      </c>
      <c r="D207" s="15" t="s">
        <v>1090</v>
      </c>
      <c r="E207" s="254" t="s">
        <v>927</v>
      </c>
      <c r="F207" s="255" t="s">
        <v>2002</v>
      </c>
      <c r="G207" s="255" t="s">
        <v>1091</v>
      </c>
      <c r="H207" s="32">
        <v>45260</v>
      </c>
      <c r="I207" s="32" t="s">
        <v>1092</v>
      </c>
      <c r="J207" s="15"/>
      <c r="K207" s="15" t="s">
        <v>94</v>
      </c>
      <c r="L207" s="15"/>
      <c r="M207" s="243" t="s">
        <v>1093</v>
      </c>
      <c r="N207" s="77" t="s">
        <v>1094</v>
      </c>
      <c r="O207" s="15"/>
      <c r="P207" s="70" t="s">
        <v>1095</v>
      </c>
      <c r="Q207" s="44" t="s">
        <v>1096</v>
      </c>
      <c r="R207" s="39">
        <v>44887</v>
      </c>
      <c r="S207" s="39">
        <v>45473</v>
      </c>
      <c r="T207" s="39" t="s">
        <v>1097</v>
      </c>
      <c r="U207" s="52">
        <v>45518</v>
      </c>
      <c r="V207" s="36" t="s">
        <v>1098</v>
      </c>
    </row>
    <row r="208" spans="1:27" ht="231" x14ac:dyDescent="0.2">
      <c r="A208" s="377">
        <v>11</v>
      </c>
      <c r="B208" s="168" t="s">
        <v>1851</v>
      </c>
      <c r="C208" s="152">
        <v>2023</v>
      </c>
      <c r="D208" s="15" t="s">
        <v>1090</v>
      </c>
      <c r="E208" s="254" t="s">
        <v>927</v>
      </c>
      <c r="F208" s="255" t="s">
        <v>2002</v>
      </c>
      <c r="G208" s="255" t="s">
        <v>1091</v>
      </c>
      <c r="H208" s="32">
        <v>45260</v>
      </c>
      <c r="I208" s="32" t="s">
        <v>1092</v>
      </c>
      <c r="J208" s="15"/>
      <c r="K208" s="15" t="s">
        <v>94</v>
      </c>
      <c r="L208" s="15"/>
      <c r="M208" s="243" t="s">
        <v>1093</v>
      </c>
      <c r="N208" s="284" t="s">
        <v>1099</v>
      </c>
      <c r="O208" s="15"/>
      <c r="P208" s="74" t="s">
        <v>1100</v>
      </c>
      <c r="Q208" s="282" t="s">
        <v>1101</v>
      </c>
      <c r="R208" s="71">
        <v>43389</v>
      </c>
      <c r="S208" s="39">
        <v>45473</v>
      </c>
      <c r="T208" s="75" t="s">
        <v>1097</v>
      </c>
      <c r="U208" s="52">
        <v>45518</v>
      </c>
      <c r="V208" s="249" t="s">
        <v>1102</v>
      </c>
      <c r="W208" s="247"/>
      <c r="X208" s="247"/>
      <c r="Y208" s="15"/>
      <c r="Z208" s="35" t="s">
        <v>94</v>
      </c>
      <c r="AA208" s="15"/>
    </row>
    <row r="209" spans="1:27" ht="148.5" x14ac:dyDescent="0.2">
      <c r="A209" s="377">
        <v>11</v>
      </c>
      <c r="B209" s="168" t="s">
        <v>1852</v>
      </c>
      <c r="C209" s="152">
        <v>2023</v>
      </c>
      <c r="D209" s="15" t="s">
        <v>1090</v>
      </c>
      <c r="E209" s="254" t="s">
        <v>927</v>
      </c>
      <c r="F209" s="255" t="s">
        <v>2002</v>
      </c>
      <c r="G209" s="255" t="s">
        <v>1091</v>
      </c>
      <c r="H209" s="32">
        <v>45260</v>
      </c>
      <c r="I209" s="32" t="s">
        <v>1092</v>
      </c>
      <c r="J209" s="15"/>
      <c r="K209" s="15" t="s">
        <v>94</v>
      </c>
      <c r="L209" s="15"/>
      <c r="M209" s="31" t="s">
        <v>1103</v>
      </c>
      <c r="N209" s="77" t="s">
        <v>1104</v>
      </c>
      <c r="O209" s="15"/>
      <c r="P209" s="37" t="s">
        <v>1105</v>
      </c>
      <c r="Q209" s="249" t="s">
        <v>1106</v>
      </c>
      <c r="R209" s="71">
        <v>44183</v>
      </c>
      <c r="S209" s="39">
        <v>45657</v>
      </c>
      <c r="T209" s="52" t="s">
        <v>1107</v>
      </c>
      <c r="U209" s="52">
        <v>45530</v>
      </c>
      <c r="V209" s="36" t="s">
        <v>1108</v>
      </c>
      <c r="W209" s="247"/>
      <c r="X209" s="247"/>
      <c r="Y209" s="15"/>
      <c r="Z209" s="35" t="s">
        <v>94</v>
      </c>
      <c r="AA209" s="15"/>
    </row>
    <row r="210" spans="1:27" ht="115.5" x14ac:dyDescent="0.2">
      <c r="A210" s="377">
        <v>11</v>
      </c>
      <c r="B210" s="168" t="s">
        <v>1853</v>
      </c>
      <c r="C210" s="152">
        <v>2023</v>
      </c>
      <c r="D210" s="15" t="s">
        <v>1090</v>
      </c>
      <c r="E210" s="254" t="s">
        <v>892</v>
      </c>
      <c r="F210" s="255" t="s">
        <v>2002</v>
      </c>
      <c r="G210" s="255" t="s">
        <v>1091</v>
      </c>
      <c r="H210" s="32">
        <v>45260</v>
      </c>
      <c r="I210" s="255" t="s">
        <v>1109</v>
      </c>
      <c r="J210" s="15"/>
      <c r="K210" s="15" t="s">
        <v>94</v>
      </c>
      <c r="L210" s="15"/>
      <c r="M210" s="31" t="s">
        <v>1109</v>
      </c>
      <c r="N210" s="45" t="s">
        <v>1110</v>
      </c>
      <c r="O210" s="15"/>
      <c r="P210" s="44" t="s">
        <v>1111</v>
      </c>
      <c r="Q210" s="243" t="s">
        <v>1112</v>
      </c>
      <c r="R210" s="39">
        <v>45323</v>
      </c>
      <c r="S210" s="39">
        <v>45657</v>
      </c>
      <c r="T210" s="39" t="s">
        <v>1113</v>
      </c>
      <c r="U210" s="52">
        <v>45530</v>
      </c>
      <c r="V210" s="57" t="s">
        <v>1114</v>
      </c>
      <c r="W210" s="247"/>
      <c r="X210" s="247"/>
      <c r="Y210" s="15"/>
      <c r="Z210" s="35" t="s">
        <v>94</v>
      </c>
      <c r="AA210" s="15"/>
    </row>
    <row r="211" spans="1:27" ht="153" x14ac:dyDescent="0.2">
      <c r="A211" s="377">
        <v>11</v>
      </c>
      <c r="B211" s="168" t="s">
        <v>1854</v>
      </c>
      <c r="C211" s="152">
        <v>2023</v>
      </c>
      <c r="D211" s="15" t="s">
        <v>1090</v>
      </c>
      <c r="E211" s="254" t="s">
        <v>903</v>
      </c>
      <c r="F211" s="255" t="s">
        <v>2002</v>
      </c>
      <c r="G211" s="255" t="s">
        <v>1115</v>
      </c>
      <c r="H211" s="32">
        <v>45260</v>
      </c>
      <c r="I211" s="285" t="s">
        <v>1116</v>
      </c>
      <c r="J211" s="15"/>
      <c r="K211" s="15" t="s">
        <v>94</v>
      </c>
      <c r="L211" s="15"/>
      <c r="M211" s="31"/>
      <c r="N211" s="31" t="s">
        <v>1117</v>
      </c>
      <c r="O211" s="15"/>
      <c r="P211" s="70" t="s">
        <v>1118</v>
      </c>
      <c r="Q211" s="243" t="s">
        <v>1119</v>
      </c>
      <c r="R211" s="52">
        <v>45292</v>
      </c>
      <c r="S211" s="52">
        <v>45350</v>
      </c>
      <c r="T211" s="52" t="s">
        <v>1120</v>
      </c>
      <c r="U211" s="52">
        <v>45530</v>
      </c>
      <c r="V211" s="57" t="s">
        <v>1121</v>
      </c>
      <c r="W211" s="247"/>
      <c r="X211" s="247"/>
      <c r="Y211" s="15"/>
      <c r="Z211" s="35" t="s">
        <v>94</v>
      </c>
      <c r="AA211" s="15"/>
    </row>
    <row r="212" spans="1:27" ht="153" x14ac:dyDescent="0.2">
      <c r="A212" s="377">
        <v>11</v>
      </c>
      <c r="B212" s="168" t="s">
        <v>1855</v>
      </c>
      <c r="C212" s="152">
        <v>2023</v>
      </c>
      <c r="D212" s="15" t="s">
        <v>1090</v>
      </c>
      <c r="E212" s="254" t="s">
        <v>903</v>
      </c>
      <c r="F212" s="255" t="s">
        <v>2002</v>
      </c>
      <c r="G212" s="255" t="s">
        <v>1115</v>
      </c>
      <c r="H212" s="32">
        <v>45260</v>
      </c>
      <c r="I212" s="285" t="s">
        <v>1116</v>
      </c>
      <c r="J212" s="15"/>
      <c r="K212" s="15" t="s">
        <v>94</v>
      </c>
      <c r="L212" s="15"/>
      <c r="M212" s="31"/>
      <c r="N212" s="31" t="s">
        <v>1117</v>
      </c>
      <c r="O212" s="15"/>
      <c r="P212" s="70" t="s">
        <v>1122</v>
      </c>
      <c r="Q212" s="243" t="s">
        <v>1123</v>
      </c>
      <c r="R212" s="52">
        <v>45292</v>
      </c>
      <c r="S212" s="52">
        <v>45350</v>
      </c>
      <c r="T212" s="52" t="s">
        <v>1120</v>
      </c>
      <c r="U212" s="52">
        <v>45530</v>
      </c>
      <c r="V212" s="57" t="s">
        <v>1124</v>
      </c>
      <c r="W212" s="247"/>
      <c r="X212" s="247"/>
      <c r="Y212" s="15"/>
      <c r="Z212" s="35" t="s">
        <v>94</v>
      </c>
      <c r="AA212" s="15"/>
    </row>
    <row r="213" spans="1:27" ht="191.25" x14ac:dyDescent="0.2">
      <c r="A213" s="377">
        <v>11</v>
      </c>
      <c r="B213" s="168" t="s">
        <v>1856</v>
      </c>
      <c r="C213" s="152">
        <v>2023</v>
      </c>
      <c r="D213" s="15" t="s">
        <v>1090</v>
      </c>
      <c r="E213" s="254" t="s">
        <v>903</v>
      </c>
      <c r="F213" s="255" t="s">
        <v>2002</v>
      </c>
      <c r="G213" s="255" t="s">
        <v>1115</v>
      </c>
      <c r="H213" s="32">
        <v>45260</v>
      </c>
      <c r="I213" s="285" t="s">
        <v>1116</v>
      </c>
      <c r="J213" s="15"/>
      <c r="K213" s="15" t="s">
        <v>94</v>
      </c>
      <c r="L213" s="15"/>
      <c r="M213" s="31"/>
      <c r="N213" s="29" t="s">
        <v>1125</v>
      </c>
      <c r="O213" s="15"/>
      <c r="P213" s="70" t="s">
        <v>1126</v>
      </c>
      <c r="Q213" s="243" t="s">
        <v>1127</v>
      </c>
      <c r="R213" s="52">
        <v>45292</v>
      </c>
      <c r="S213" s="52">
        <v>45350</v>
      </c>
      <c r="T213" s="52" t="s">
        <v>1120</v>
      </c>
      <c r="U213" s="52">
        <v>45530</v>
      </c>
      <c r="V213" s="57" t="s">
        <v>1128</v>
      </c>
      <c r="W213" s="247"/>
      <c r="X213" s="247"/>
      <c r="Y213" s="15"/>
      <c r="Z213" s="35" t="s">
        <v>94</v>
      </c>
      <c r="AA213" s="15"/>
    </row>
    <row r="214" spans="1:27" ht="148.5" x14ac:dyDescent="0.2">
      <c r="A214" s="377">
        <v>11</v>
      </c>
      <c r="B214" s="168" t="s">
        <v>1857</v>
      </c>
      <c r="C214" s="152">
        <v>2023</v>
      </c>
      <c r="D214" s="15" t="s">
        <v>1090</v>
      </c>
      <c r="E214" s="254" t="s">
        <v>903</v>
      </c>
      <c r="F214" s="255" t="s">
        <v>2002</v>
      </c>
      <c r="G214" s="255" t="s">
        <v>1115</v>
      </c>
      <c r="H214" s="32">
        <v>45260</v>
      </c>
      <c r="I214" s="285" t="s">
        <v>1116</v>
      </c>
      <c r="J214" s="15"/>
      <c r="K214" s="15" t="s">
        <v>94</v>
      </c>
      <c r="L214" s="15"/>
      <c r="M214" s="31"/>
      <c r="N214" s="31" t="s">
        <v>1129</v>
      </c>
      <c r="O214" s="15"/>
      <c r="P214" s="70" t="s">
        <v>1130</v>
      </c>
      <c r="Q214" s="250" t="s">
        <v>1131</v>
      </c>
      <c r="R214" s="52">
        <v>45292</v>
      </c>
      <c r="S214" s="52">
        <v>45656</v>
      </c>
      <c r="T214" s="52" t="s">
        <v>1132</v>
      </c>
      <c r="U214" s="52">
        <v>45518</v>
      </c>
      <c r="V214" s="57" t="s">
        <v>1133</v>
      </c>
      <c r="W214" s="247"/>
      <c r="X214" s="247"/>
      <c r="Y214" s="15"/>
      <c r="Z214" s="35" t="s">
        <v>94</v>
      </c>
      <c r="AA214" s="15"/>
    </row>
    <row r="215" spans="1:27" ht="229.5" x14ac:dyDescent="0.2">
      <c r="A215" s="377">
        <v>11</v>
      </c>
      <c r="B215" s="168" t="s">
        <v>1858</v>
      </c>
      <c r="C215" s="152">
        <v>2023</v>
      </c>
      <c r="D215" s="15" t="s">
        <v>1090</v>
      </c>
      <c r="E215" s="254" t="s">
        <v>903</v>
      </c>
      <c r="F215" s="255" t="s">
        <v>2002</v>
      </c>
      <c r="G215" s="255" t="s">
        <v>1115</v>
      </c>
      <c r="H215" s="32">
        <v>45260</v>
      </c>
      <c r="I215" s="285" t="s">
        <v>1116</v>
      </c>
      <c r="J215" s="15"/>
      <c r="K215" s="15" t="s">
        <v>94</v>
      </c>
      <c r="L215" s="15"/>
      <c r="M215" s="31"/>
      <c r="N215" s="31" t="s">
        <v>1134</v>
      </c>
      <c r="O215" s="15"/>
      <c r="P215" s="74" t="s">
        <v>1135</v>
      </c>
      <c r="Q215" s="243" t="s">
        <v>1127</v>
      </c>
      <c r="R215" s="52">
        <v>45292</v>
      </c>
      <c r="S215" s="52">
        <v>45716</v>
      </c>
      <c r="T215" s="52" t="s">
        <v>1136</v>
      </c>
      <c r="U215" s="52">
        <v>45518</v>
      </c>
      <c r="V215" s="204" t="s">
        <v>1137</v>
      </c>
      <c r="W215" s="247"/>
      <c r="X215" s="247"/>
      <c r="Y215" s="15"/>
      <c r="Z215" s="35" t="s">
        <v>94</v>
      </c>
      <c r="AA215" s="15"/>
    </row>
    <row r="216" spans="1:27" ht="148.5" x14ac:dyDescent="0.2">
      <c r="A216" s="377">
        <v>11</v>
      </c>
      <c r="B216" s="168" t="s">
        <v>1859</v>
      </c>
      <c r="C216" s="152">
        <v>2023</v>
      </c>
      <c r="D216" s="15" t="s">
        <v>1090</v>
      </c>
      <c r="E216" s="254" t="s">
        <v>903</v>
      </c>
      <c r="F216" s="255" t="s">
        <v>2002</v>
      </c>
      <c r="G216" s="255" t="s">
        <v>1115</v>
      </c>
      <c r="H216" s="32">
        <v>45260</v>
      </c>
      <c r="I216" s="285" t="s">
        <v>1116</v>
      </c>
      <c r="J216" s="15"/>
      <c r="K216" s="15" t="s">
        <v>94</v>
      </c>
      <c r="L216" s="15"/>
      <c r="M216" s="243"/>
      <c r="N216" s="31" t="s">
        <v>1138</v>
      </c>
      <c r="O216" s="15"/>
      <c r="P216" s="74" t="s">
        <v>1139</v>
      </c>
      <c r="Q216" s="243" t="s">
        <v>1127</v>
      </c>
      <c r="R216" s="52">
        <v>45292</v>
      </c>
      <c r="S216" s="52">
        <v>45656</v>
      </c>
      <c r="T216" s="52" t="s">
        <v>1136</v>
      </c>
      <c r="U216" s="52">
        <v>45518</v>
      </c>
      <c r="V216" s="204" t="s">
        <v>1140</v>
      </c>
      <c r="W216" s="247"/>
      <c r="X216" s="247"/>
      <c r="Y216" s="15"/>
      <c r="Z216" s="35" t="s">
        <v>94</v>
      </c>
      <c r="AA216" s="15"/>
    </row>
    <row r="217" spans="1:27" ht="148.5" x14ac:dyDescent="0.2">
      <c r="A217" s="377">
        <v>11</v>
      </c>
      <c r="B217" s="168" t="s">
        <v>1860</v>
      </c>
      <c r="C217" s="152">
        <v>2023</v>
      </c>
      <c r="D217" s="15" t="s">
        <v>1090</v>
      </c>
      <c r="E217" s="254" t="s">
        <v>903</v>
      </c>
      <c r="F217" s="255" t="s">
        <v>2002</v>
      </c>
      <c r="G217" s="255" t="s">
        <v>1115</v>
      </c>
      <c r="H217" s="32">
        <v>45260</v>
      </c>
      <c r="I217" s="285" t="s">
        <v>1116</v>
      </c>
      <c r="J217" s="15"/>
      <c r="K217" s="15" t="s">
        <v>94</v>
      </c>
      <c r="L217" s="15"/>
      <c r="M217" s="243"/>
      <c r="N217" s="31" t="s">
        <v>1141</v>
      </c>
      <c r="O217" s="15"/>
      <c r="P217" s="74" t="s">
        <v>1142</v>
      </c>
      <c r="Q217" s="243" t="s">
        <v>1143</v>
      </c>
      <c r="R217" s="52">
        <v>45292</v>
      </c>
      <c r="S217" s="52">
        <v>45473</v>
      </c>
      <c r="T217" s="52" t="s">
        <v>1144</v>
      </c>
      <c r="U217" s="52">
        <v>45518</v>
      </c>
      <c r="V217" s="56" t="s">
        <v>1145</v>
      </c>
      <c r="W217" s="280" t="s">
        <v>4</v>
      </c>
      <c r="X217" s="280" t="s">
        <v>4</v>
      </c>
      <c r="Y217" s="152"/>
      <c r="Z217" s="152"/>
      <c r="AA217" s="152" t="s">
        <v>94</v>
      </c>
    </row>
    <row r="218" spans="1:27" ht="165" x14ac:dyDescent="0.2">
      <c r="A218" s="377">
        <v>11</v>
      </c>
      <c r="B218" s="168" t="s">
        <v>1861</v>
      </c>
      <c r="C218" s="152">
        <v>2023</v>
      </c>
      <c r="D218" s="15" t="s">
        <v>1090</v>
      </c>
      <c r="E218" s="254" t="s">
        <v>1146</v>
      </c>
      <c r="F218" s="255" t="s">
        <v>2002</v>
      </c>
      <c r="G218" s="255" t="s">
        <v>1091</v>
      </c>
      <c r="H218" s="32">
        <v>45260</v>
      </c>
      <c r="I218" s="32" t="s">
        <v>1147</v>
      </c>
      <c r="J218" s="15"/>
      <c r="K218" s="15" t="s">
        <v>94</v>
      </c>
      <c r="L218" s="15"/>
      <c r="M218" s="31" t="s">
        <v>1147</v>
      </c>
      <c r="N218" s="31" t="s">
        <v>1148</v>
      </c>
      <c r="O218" s="15"/>
      <c r="P218" s="70" t="s">
        <v>1149</v>
      </c>
      <c r="Q218" s="44" t="s">
        <v>1150</v>
      </c>
      <c r="R218" s="39">
        <v>45323</v>
      </c>
      <c r="S218" s="39">
        <v>45657</v>
      </c>
      <c r="T218" s="39" t="s">
        <v>1151</v>
      </c>
      <c r="U218" s="52">
        <v>45518</v>
      </c>
      <c r="V218" s="56" t="s">
        <v>1152</v>
      </c>
      <c r="W218" s="280" t="s">
        <v>4</v>
      </c>
      <c r="X218" s="280" t="s">
        <v>4</v>
      </c>
      <c r="Y218" s="152"/>
      <c r="Z218" s="152"/>
      <c r="AA218" s="152" t="s">
        <v>94</v>
      </c>
    </row>
    <row r="219" spans="1:27" ht="148.5" x14ac:dyDescent="0.2">
      <c r="A219" s="377">
        <v>12</v>
      </c>
      <c r="B219" s="168" t="s">
        <v>1862</v>
      </c>
      <c r="C219" s="152">
        <v>2023</v>
      </c>
      <c r="D219" s="30" t="s">
        <v>1153</v>
      </c>
      <c r="E219" s="254" t="s">
        <v>927</v>
      </c>
      <c r="F219" s="255" t="s">
        <v>2003</v>
      </c>
      <c r="G219" s="31" t="s">
        <v>1154</v>
      </c>
      <c r="H219" s="32">
        <v>45267</v>
      </c>
      <c r="I219" s="37" t="s">
        <v>1155</v>
      </c>
      <c r="J219" s="15"/>
      <c r="K219" s="15" t="s">
        <v>94</v>
      </c>
      <c r="L219" s="15"/>
      <c r="M219" s="15"/>
      <c r="N219" s="37" t="s">
        <v>1156</v>
      </c>
      <c r="O219" s="15"/>
      <c r="P219" s="37" t="s">
        <v>1157</v>
      </c>
      <c r="Q219" s="30" t="s">
        <v>1153</v>
      </c>
      <c r="R219" s="52">
        <v>45253</v>
      </c>
      <c r="S219" s="52" t="s">
        <v>1158</v>
      </c>
      <c r="T219" s="30" t="s">
        <v>1159</v>
      </c>
      <c r="U219" s="286">
        <v>45516</v>
      </c>
      <c r="V219" s="37" t="s">
        <v>1160</v>
      </c>
      <c r="W219" s="280" t="s">
        <v>4</v>
      </c>
      <c r="X219" s="280" t="s">
        <v>4</v>
      </c>
      <c r="Y219" s="152"/>
      <c r="Z219" s="152"/>
      <c r="AA219" s="152" t="s">
        <v>94</v>
      </c>
    </row>
    <row r="220" spans="1:27" ht="148.5" x14ac:dyDescent="0.2">
      <c r="A220" s="377">
        <v>12</v>
      </c>
      <c r="B220" s="168" t="s">
        <v>1863</v>
      </c>
      <c r="C220" s="152">
        <v>2023</v>
      </c>
      <c r="D220" s="30" t="s">
        <v>1161</v>
      </c>
      <c r="E220" s="254" t="s">
        <v>927</v>
      </c>
      <c r="F220" s="255" t="s">
        <v>2003</v>
      </c>
      <c r="G220" s="31" t="s">
        <v>1154</v>
      </c>
      <c r="H220" s="32">
        <v>45267</v>
      </c>
      <c r="I220" s="37" t="s">
        <v>1162</v>
      </c>
      <c r="J220" s="15"/>
      <c r="K220" s="15" t="s">
        <v>94</v>
      </c>
      <c r="L220" s="15"/>
      <c r="M220" s="15"/>
      <c r="N220" s="37" t="s">
        <v>1156</v>
      </c>
      <c r="O220" s="15"/>
      <c r="P220" s="37" t="s">
        <v>1163</v>
      </c>
      <c r="Q220" s="30" t="s">
        <v>1161</v>
      </c>
      <c r="R220" s="52">
        <v>45253</v>
      </c>
      <c r="S220" s="52">
        <v>45473</v>
      </c>
      <c r="T220" s="30" t="s">
        <v>1164</v>
      </c>
      <c r="U220" s="286">
        <v>45516</v>
      </c>
      <c r="V220" s="37" t="s">
        <v>1165</v>
      </c>
      <c r="W220" s="280" t="s">
        <v>4</v>
      </c>
      <c r="X220" s="280" t="s">
        <v>4</v>
      </c>
      <c r="Y220" s="152"/>
      <c r="Z220" s="152"/>
      <c r="AA220" s="152" t="s">
        <v>94</v>
      </c>
    </row>
    <row r="221" spans="1:27" ht="115.5" x14ac:dyDescent="0.2">
      <c r="A221" s="377">
        <v>12</v>
      </c>
      <c r="B221" s="168" t="s">
        <v>1864</v>
      </c>
      <c r="C221" s="152">
        <v>2023</v>
      </c>
      <c r="D221" s="30" t="s">
        <v>1161</v>
      </c>
      <c r="E221" s="254" t="s">
        <v>859</v>
      </c>
      <c r="F221" s="255" t="s">
        <v>2003</v>
      </c>
      <c r="G221" s="31" t="s">
        <v>1154</v>
      </c>
      <c r="H221" s="32">
        <v>45267</v>
      </c>
      <c r="I221" s="37" t="s">
        <v>1166</v>
      </c>
      <c r="J221" s="15"/>
      <c r="K221" s="15" t="s">
        <v>94</v>
      </c>
      <c r="L221" s="15"/>
      <c r="M221" s="15"/>
      <c r="N221" s="37" t="s">
        <v>1167</v>
      </c>
      <c r="O221" s="15"/>
      <c r="P221" s="37" t="s">
        <v>1168</v>
      </c>
      <c r="Q221" s="30" t="s">
        <v>1161</v>
      </c>
      <c r="R221" s="52">
        <v>45253</v>
      </c>
      <c r="S221" s="52">
        <v>45473</v>
      </c>
      <c r="T221" s="30" t="s">
        <v>1169</v>
      </c>
      <c r="U221" s="286">
        <v>45516</v>
      </c>
      <c r="V221" s="37" t="s">
        <v>1170</v>
      </c>
      <c r="W221" s="280" t="s">
        <v>4</v>
      </c>
      <c r="X221" s="280" t="s">
        <v>4</v>
      </c>
      <c r="Y221" s="152"/>
      <c r="Z221" s="152"/>
      <c r="AA221" s="152" t="s">
        <v>94</v>
      </c>
    </row>
    <row r="222" spans="1:27" ht="132" x14ac:dyDescent="0.2">
      <c r="A222" s="377">
        <v>12</v>
      </c>
      <c r="B222" s="168" t="s">
        <v>1865</v>
      </c>
      <c r="C222" s="152">
        <v>2023</v>
      </c>
      <c r="D222" s="30" t="s">
        <v>1153</v>
      </c>
      <c r="E222" s="254" t="s">
        <v>859</v>
      </c>
      <c r="F222" s="255" t="s">
        <v>2003</v>
      </c>
      <c r="G222" s="31" t="s">
        <v>1154</v>
      </c>
      <c r="H222" s="32">
        <v>45267</v>
      </c>
      <c r="I222" s="37" t="s">
        <v>1166</v>
      </c>
      <c r="J222" s="15"/>
      <c r="K222" s="15" t="s">
        <v>94</v>
      </c>
      <c r="L222" s="15"/>
      <c r="M222" s="15"/>
      <c r="N222" s="37" t="s">
        <v>1167</v>
      </c>
      <c r="O222" s="15"/>
      <c r="P222" s="37" t="s">
        <v>1171</v>
      </c>
      <c r="Q222" s="30" t="s">
        <v>1153</v>
      </c>
      <c r="R222" s="52">
        <v>45253</v>
      </c>
      <c r="S222" s="52">
        <v>45473</v>
      </c>
      <c r="T222" s="30" t="s">
        <v>1172</v>
      </c>
      <c r="U222" s="286">
        <v>45516</v>
      </c>
      <c r="V222" s="37" t="s">
        <v>1173</v>
      </c>
      <c r="W222" s="280" t="s">
        <v>4</v>
      </c>
      <c r="X222" s="280" t="s">
        <v>4</v>
      </c>
      <c r="Y222" s="152"/>
      <c r="Z222" s="152"/>
      <c r="AA222" s="152" t="s">
        <v>94</v>
      </c>
    </row>
    <row r="223" spans="1:27" ht="247.5" x14ac:dyDescent="0.2">
      <c r="A223" s="377">
        <v>12</v>
      </c>
      <c r="B223" s="168" t="s">
        <v>1866</v>
      </c>
      <c r="C223" s="152">
        <v>2023</v>
      </c>
      <c r="D223" s="30" t="s">
        <v>1161</v>
      </c>
      <c r="E223" s="254" t="s">
        <v>955</v>
      </c>
      <c r="F223" s="255" t="s">
        <v>2003</v>
      </c>
      <c r="G223" s="31" t="s">
        <v>1154</v>
      </c>
      <c r="H223" s="32">
        <v>45267</v>
      </c>
      <c r="I223" s="44" t="s">
        <v>1174</v>
      </c>
      <c r="J223" s="15"/>
      <c r="K223" s="15" t="s">
        <v>94</v>
      </c>
      <c r="L223" s="15"/>
      <c r="M223" s="15"/>
      <c r="N223" s="44" t="s">
        <v>1175</v>
      </c>
      <c r="O223" s="15"/>
      <c r="P223" s="44" t="s">
        <v>1176</v>
      </c>
      <c r="Q223" s="30" t="s">
        <v>1161</v>
      </c>
      <c r="R223" s="39">
        <v>45253</v>
      </c>
      <c r="S223" s="39">
        <v>45271</v>
      </c>
      <c r="T223" s="39" t="s">
        <v>1177</v>
      </c>
      <c r="U223" s="286" t="s">
        <v>1178</v>
      </c>
      <c r="V223" s="37" t="s">
        <v>1179</v>
      </c>
      <c r="W223" s="280" t="s">
        <v>4</v>
      </c>
      <c r="X223" s="280" t="s">
        <v>4</v>
      </c>
      <c r="Y223" s="152"/>
      <c r="Z223" s="152"/>
      <c r="AA223" s="152" t="s">
        <v>94</v>
      </c>
    </row>
    <row r="224" spans="1:27" ht="66" x14ac:dyDescent="0.2">
      <c r="A224" s="377">
        <v>12</v>
      </c>
      <c r="B224" s="168" t="s">
        <v>1867</v>
      </c>
      <c r="C224" s="287">
        <v>2023</v>
      </c>
      <c r="D224" s="288" t="s">
        <v>1180</v>
      </c>
      <c r="E224" s="288" t="s">
        <v>955</v>
      </c>
      <c r="F224" s="255" t="s">
        <v>2003</v>
      </c>
      <c r="G224" s="288" t="s">
        <v>1154</v>
      </c>
      <c r="H224" s="32">
        <v>45267</v>
      </c>
      <c r="I224" s="38" t="s">
        <v>1181</v>
      </c>
      <c r="J224" s="15"/>
      <c r="K224" s="15" t="s">
        <v>94</v>
      </c>
      <c r="L224" s="15"/>
      <c r="M224" s="15"/>
      <c r="N224" s="44"/>
      <c r="O224" s="15"/>
      <c r="P224" s="44"/>
      <c r="Q224" s="288" t="s">
        <v>1180</v>
      </c>
      <c r="R224" s="39"/>
      <c r="S224" s="39"/>
      <c r="T224" s="39"/>
      <c r="U224" s="286"/>
      <c r="V224" s="37"/>
      <c r="W224" s="247"/>
      <c r="X224" s="247"/>
      <c r="Y224" s="15"/>
      <c r="Z224" s="15"/>
      <c r="AA224" s="15"/>
    </row>
    <row r="225" spans="1:27" ht="330" x14ac:dyDescent="0.2">
      <c r="A225" s="377">
        <v>12</v>
      </c>
      <c r="B225" s="168" t="s">
        <v>1868</v>
      </c>
      <c r="C225" s="152">
        <v>2023</v>
      </c>
      <c r="D225" s="30" t="s">
        <v>1161</v>
      </c>
      <c r="E225" s="254" t="s">
        <v>892</v>
      </c>
      <c r="F225" s="255" t="s">
        <v>2003</v>
      </c>
      <c r="G225" s="31" t="s">
        <v>1154</v>
      </c>
      <c r="H225" s="32">
        <v>45267</v>
      </c>
      <c r="I225" s="44" t="s">
        <v>1182</v>
      </c>
      <c r="J225" s="15"/>
      <c r="K225" s="15" t="s">
        <v>94</v>
      </c>
      <c r="L225" s="15"/>
      <c r="M225" s="15"/>
      <c r="N225" s="44" t="s">
        <v>1183</v>
      </c>
      <c r="O225" s="15"/>
      <c r="P225" s="37" t="s">
        <v>1184</v>
      </c>
      <c r="Q225" s="30" t="s">
        <v>1161</v>
      </c>
      <c r="R225" s="39">
        <v>45253</v>
      </c>
      <c r="S225" s="39">
        <v>45473</v>
      </c>
      <c r="T225" s="52" t="s">
        <v>1185</v>
      </c>
      <c r="U225" s="52">
        <v>45517</v>
      </c>
      <c r="V225" s="37" t="s">
        <v>1186</v>
      </c>
      <c r="W225" s="280" t="s">
        <v>4</v>
      </c>
      <c r="X225" s="280" t="s">
        <v>4</v>
      </c>
      <c r="Y225" s="152"/>
      <c r="Z225" s="152"/>
      <c r="AA225" s="152" t="s">
        <v>94</v>
      </c>
    </row>
    <row r="226" spans="1:27" ht="66" x14ac:dyDescent="0.2">
      <c r="A226" s="377">
        <v>12</v>
      </c>
      <c r="B226" s="168" t="s">
        <v>1869</v>
      </c>
      <c r="C226" s="287">
        <v>2023</v>
      </c>
      <c r="D226" s="288" t="s">
        <v>1187</v>
      </c>
      <c r="E226" s="288" t="s">
        <v>892</v>
      </c>
      <c r="F226" s="255" t="s">
        <v>2003</v>
      </c>
      <c r="G226" s="288" t="s">
        <v>1154</v>
      </c>
      <c r="H226" s="32">
        <v>45267</v>
      </c>
      <c r="I226" s="38" t="s">
        <v>1182</v>
      </c>
      <c r="J226" s="15"/>
      <c r="K226" s="15" t="s">
        <v>94</v>
      </c>
      <c r="L226" s="15"/>
      <c r="M226" s="15"/>
      <c r="N226" s="38" t="s">
        <v>1183</v>
      </c>
      <c r="O226" s="15"/>
      <c r="P226" s="38"/>
      <c r="Q226" s="38" t="s">
        <v>1187</v>
      </c>
      <c r="R226" s="41"/>
      <c r="S226" s="41"/>
      <c r="T226" s="41"/>
      <c r="U226" s="41"/>
      <c r="V226" s="38"/>
      <c r="W226" s="247"/>
      <c r="X226" s="247"/>
      <c r="Y226" s="15"/>
      <c r="Z226" s="15"/>
      <c r="AA226" s="15"/>
    </row>
    <row r="227" spans="1:27" ht="198" x14ac:dyDescent="0.2">
      <c r="A227" s="377">
        <v>12</v>
      </c>
      <c r="B227" s="168" t="s">
        <v>1870</v>
      </c>
      <c r="C227" s="152">
        <v>2023</v>
      </c>
      <c r="D227" s="30" t="s">
        <v>1161</v>
      </c>
      <c r="E227" s="242" t="s">
        <v>865</v>
      </c>
      <c r="F227" s="255" t="s">
        <v>2003</v>
      </c>
      <c r="G227" s="31" t="s">
        <v>1154</v>
      </c>
      <c r="H227" s="32">
        <v>45267</v>
      </c>
      <c r="I227" s="44" t="s">
        <v>1188</v>
      </c>
      <c r="J227" s="15"/>
      <c r="K227" s="15" t="s">
        <v>94</v>
      </c>
      <c r="L227" s="15"/>
      <c r="M227" s="15"/>
      <c r="N227" s="44" t="s">
        <v>1189</v>
      </c>
      <c r="O227" s="15"/>
      <c r="P227" s="44" t="s">
        <v>1190</v>
      </c>
      <c r="Q227" s="30" t="s">
        <v>1161</v>
      </c>
      <c r="R227" s="39">
        <v>45253</v>
      </c>
      <c r="S227" s="39">
        <v>45473</v>
      </c>
      <c r="T227" s="52" t="s">
        <v>1191</v>
      </c>
      <c r="U227" s="52">
        <v>45517</v>
      </c>
      <c r="V227" s="37" t="s">
        <v>1192</v>
      </c>
      <c r="W227" s="280" t="s">
        <v>4</v>
      </c>
      <c r="X227" s="280" t="s">
        <v>4</v>
      </c>
      <c r="Y227" s="152"/>
      <c r="Z227" s="152"/>
      <c r="AA227" s="152" t="s">
        <v>94</v>
      </c>
    </row>
    <row r="228" spans="1:27" ht="66" x14ac:dyDescent="0.2">
      <c r="A228" s="377">
        <v>12</v>
      </c>
      <c r="B228" s="168" t="s">
        <v>1871</v>
      </c>
      <c r="C228" s="287">
        <v>2023</v>
      </c>
      <c r="D228" s="288" t="s">
        <v>1187</v>
      </c>
      <c r="E228" s="289" t="s">
        <v>865</v>
      </c>
      <c r="F228" s="255" t="s">
        <v>2003</v>
      </c>
      <c r="G228" s="288" t="s">
        <v>1154</v>
      </c>
      <c r="H228" s="32">
        <v>45267</v>
      </c>
      <c r="I228" s="38" t="s">
        <v>1188</v>
      </c>
      <c r="J228" s="15"/>
      <c r="K228" s="15" t="s">
        <v>94</v>
      </c>
      <c r="L228" s="15"/>
      <c r="M228" s="15"/>
      <c r="N228" s="38" t="s">
        <v>1189</v>
      </c>
      <c r="O228" s="15"/>
      <c r="P228" s="38"/>
      <c r="Q228" s="38" t="s">
        <v>1187</v>
      </c>
      <c r="R228" s="41"/>
      <c r="S228" s="41"/>
      <c r="T228" s="41"/>
      <c r="U228" s="41"/>
      <c r="V228" s="38"/>
      <c r="W228" s="247"/>
      <c r="X228" s="247"/>
      <c r="Y228" s="15"/>
      <c r="Z228" s="15"/>
      <c r="AA228" s="15"/>
    </row>
    <row r="229" spans="1:27" ht="181.5" x14ac:dyDescent="0.2">
      <c r="A229" s="377">
        <v>12</v>
      </c>
      <c r="B229" s="168" t="s">
        <v>1872</v>
      </c>
      <c r="C229" s="152">
        <v>2023</v>
      </c>
      <c r="D229" s="31" t="s">
        <v>1193</v>
      </c>
      <c r="E229" s="242" t="s">
        <v>1194</v>
      </c>
      <c r="F229" s="255" t="s">
        <v>2003</v>
      </c>
      <c r="G229" s="31" t="s">
        <v>1154</v>
      </c>
      <c r="H229" s="32">
        <v>45267</v>
      </c>
      <c r="I229" s="44" t="s">
        <v>1195</v>
      </c>
      <c r="J229" s="15"/>
      <c r="K229" s="15"/>
      <c r="L229" s="15" t="s">
        <v>94</v>
      </c>
      <c r="M229" s="15"/>
      <c r="N229" s="44"/>
      <c r="O229" s="15"/>
      <c r="P229" s="44" t="s">
        <v>1196</v>
      </c>
      <c r="Q229" s="44" t="s">
        <v>1193</v>
      </c>
      <c r="R229" s="39">
        <v>45271</v>
      </c>
      <c r="S229" s="41" t="s">
        <v>1158</v>
      </c>
      <c r="T229" s="39" t="s">
        <v>1197</v>
      </c>
      <c r="U229" s="52">
        <v>45517</v>
      </c>
      <c r="V229" s="37" t="s">
        <v>1198</v>
      </c>
      <c r="W229" s="247"/>
      <c r="X229" s="247"/>
      <c r="Y229" s="15"/>
      <c r="Z229" s="15"/>
      <c r="AA229" s="15"/>
    </row>
    <row r="230" spans="1:27" ht="99" x14ac:dyDescent="0.3">
      <c r="A230" s="377">
        <v>13</v>
      </c>
      <c r="B230" s="168" t="s">
        <v>1873</v>
      </c>
      <c r="C230" s="365">
        <v>2024</v>
      </c>
      <c r="D230" s="366" t="s">
        <v>1199</v>
      </c>
      <c r="E230" s="29" t="s">
        <v>859</v>
      </c>
      <c r="F230" s="30" t="s">
        <v>2004</v>
      </c>
      <c r="G230" s="31" t="s">
        <v>1200</v>
      </c>
      <c r="H230" s="32">
        <v>45359</v>
      </c>
      <c r="I230" s="291" t="s">
        <v>1201</v>
      </c>
      <c r="J230" s="69"/>
      <c r="K230" s="69" t="s">
        <v>94</v>
      </c>
      <c r="L230" s="29"/>
      <c r="M230" s="31"/>
      <c r="N230" s="292" t="s">
        <v>1202</v>
      </c>
      <c r="O230" s="293"/>
      <c r="P230" s="31" t="s">
        <v>1203</v>
      </c>
      <c r="Q230" s="44" t="s">
        <v>1199</v>
      </c>
      <c r="R230" s="46">
        <v>45503</v>
      </c>
      <c r="S230" s="39">
        <v>45838</v>
      </c>
      <c r="T230" s="39" t="s">
        <v>1204</v>
      </c>
      <c r="U230" s="39"/>
      <c r="V230" s="44"/>
      <c r="W230" s="39"/>
      <c r="X230" s="39"/>
      <c r="Y230" s="69"/>
      <c r="Z230" s="69"/>
      <c r="AA230" s="29"/>
    </row>
    <row r="231" spans="1:27" ht="99" x14ac:dyDescent="0.3">
      <c r="A231" s="377">
        <v>13</v>
      </c>
      <c r="B231" s="168" t="s">
        <v>1874</v>
      </c>
      <c r="C231" s="365">
        <v>2024</v>
      </c>
      <c r="D231" s="366" t="s">
        <v>1199</v>
      </c>
      <c r="E231" s="29" t="s">
        <v>859</v>
      </c>
      <c r="F231" s="30" t="s">
        <v>2004</v>
      </c>
      <c r="G231" s="31" t="s">
        <v>1200</v>
      </c>
      <c r="H231" s="32">
        <v>45359</v>
      </c>
      <c r="I231" s="295" t="s">
        <v>1201</v>
      </c>
      <c r="J231" s="69"/>
      <c r="K231" s="69" t="s">
        <v>94</v>
      </c>
      <c r="L231" s="29"/>
      <c r="M231" s="31"/>
      <c r="N231" s="292" t="s">
        <v>1202</v>
      </c>
      <c r="O231" s="294"/>
      <c r="P231" s="31" t="s">
        <v>1205</v>
      </c>
      <c r="Q231" s="44" t="s">
        <v>1206</v>
      </c>
      <c r="R231" s="46">
        <v>45838</v>
      </c>
      <c r="S231" s="39">
        <v>46021</v>
      </c>
      <c r="T231" s="39" t="s">
        <v>1207</v>
      </c>
      <c r="U231" s="39"/>
      <c r="V231" s="44"/>
      <c r="W231" s="39"/>
      <c r="X231" s="39"/>
      <c r="Y231" s="69"/>
      <c r="Z231" s="69"/>
      <c r="AA231" s="29"/>
    </row>
    <row r="232" spans="1:27" ht="132" x14ac:dyDescent="0.2">
      <c r="A232" s="377">
        <v>13</v>
      </c>
      <c r="B232" s="168" t="s">
        <v>1875</v>
      </c>
      <c r="C232" s="365">
        <v>2024</v>
      </c>
      <c r="D232" s="366" t="s">
        <v>1199</v>
      </c>
      <c r="E232" s="29" t="s">
        <v>955</v>
      </c>
      <c r="F232" s="30" t="s">
        <v>2004</v>
      </c>
      <c r="G232" s="31" t="s">
        <v>1200</v>
      </c>
      <c r="H232" s="32">
        <v>45359</v>
      </c>
      <c r="I232" s="292" t="s">
        <v>1208</v>
      </c>
      <c r="J232" s="69" t="s">
        <v>94</v>
      </c>
      <c r="K232" s="29"/>
      <c r="L232" s="29"/>
      <c r="M232" s="31" t="s">
        <v>1209</v>
      </c>
      <c r="N232" s="31" t="s">
        <v>1210</v>
      </c>
      <c r="O232" s="294"/>
      <c r="P232" s="31" t="s">
        <v>1210</v>
      </c>
      <c r="Q232" s="44" t="s">
        <v>1211</v>
      </c>
      <c r="R232" s="46" t="s">
        <v>1212</v>
      </c>
      <c r="S232" s="46">
        <v>45503</v>
      </c>
      <c r="T232" s="300">
        <v>45838</v>
      </c>
      <c r="U232" s="39" t="s">
        <v>1213</v>
      </c>
      <c r="V232" s="39"/>
      <c r="W232" s="44"/>
      <c r="X232" s="39"/>
      <c r="Y232" s="39"/>
      <c r="Z232" s="29"/>
      <c r="AA232" s="29"/>
    </row>
    <row r="233" spans="1:27" ht="247.5" x14ac:dyDescent="0.3">
      <c r="A233" s="377">
        <v>13</v>
      </c>
      <c r="B233" s="168" t="s">
        <v>1876</v>
      </c>
      <c r="C233" s="365">
        <v>2024</v>
      </c>
      <c r="D233" s="366" t="s">
        <v>1199</v>
      </c>
      <c r="E233" s="29" t="s">
        <v>955</v>
      </c>
      <c r="F233" s="30" t="s">
        <v>2004</v>
      </c>
      <c r="G233" s="31" t="s">
        <v>1200</v>
      </c>
      <c r="H233" s="32">
        <v>45359</v>
      </c>
      <c r="I233" s="296" t="s">
        <v>1214</v>
      </c>
      <c r="J233" s="69"/>
      <c r="K233" s="29" t="s">
        <v>94</v>
      </c>
      <c r="L233" s="29"/>
      <c r="M233" s="297"/>
      <c r="N233" s="31" t="s">
        <v>1210</v>
      </c>
      <c r="O233" s="294"/>
      <c r="P233" s="31" t="s">
        <v>1210</v>
      </c>
      <c r="Q233" s="31" t="s">
        <v>1215</v>
      </c>
      <c r="R233" s="46" t="s">
        <v>1212</v>
      </c>
      <c r="S233" s="46">
        <v>45503</v>
      </c>
      <c r="T233" s="299">
        <v>45656</v>
      </c>
      <c r="U233" s="39" t="s">
        <v>1216</v>
      </c>
      <c r="V233" s="39"/>
      <c r="W233" s="44"/>
      <c r="X233" s="39"/>
      <c r="Y233" s="39"/>
      <c r="Z233" s="29"/>
      <c r="AA233" s="29"/>
    </row>
    <row r="234" spans="1:27" ht="247.5" x14ac:dyDescent="0.3">
      <c r="A234" s="377">
        <v>13</v>
      </c>
      <c r="B234" s="168" t="s">
        <v>1877</v>
      </c>
      <c r="C234" s="365">
        <v>2024</v>
      </c>
      <c r="D234" s="366" t="s">
        <v>1199</v>
      </c>
      <c r="E234" s="29" t="s">
        <v>955</v>
      </c>
      <c r="F234" s="30" t="s">
        <v>2004</v>
      </c>
      <c r="G234" s="31" t="s">
        <v>1200</v>
      </c>
      <c r="H234" s="32">
        <v>45359</v>
      </c>
      <c r="I234" s="212" t="s">
        <v>1214</v>
      </c>
      <c r="J234" s="69"/>
      <c r="K234" s="69" t="s">
        <v>94</v>
      </c>
      <c r="L234" s="29"/>
      <c r="M234" s="297"/>
      <c r="N234" s="31" t="s">
        <v>1210</v>
      </c>
      <c r="O234" s="294"/>
      <c r="P234" s="31" t="s">
        <v>1210</v>
      </c>
      <c r="Q234" s="31" t="s">
        <v>1217</v>
      </c>
      <c r="R234" s="46" t="s">
        <v>1212</v>
      </c>
      <c r="S234" s="46">
        <v>45503</v>
      </c>
      <c r="T234" s="299">
        <v>45838</v>
      </c>
      <c r="U234" s="39" t="s">
        <v>1218</v>
      </c>
      <c r="V234" s="39"/>
      <c r="W234" s="44"/>
      <c r="X234" s="39"/>
      <c r="Y234" s="39"/>
      <c r="Z234" s="29"/>
      <c r="AA234" s="29"/>
    </row>
    <row r="235" spans="1:27" ht="99" x14ac:dyDescent="0.3">
      <c r="A235" s="377">
        <v>13</v>
      </c>
      <c r="B235" s="168" t="s">
        <v>1878</v>
      </c>
      <c r="C235" s="365">
        <v>2024</v>
      </c>
      <c r="D235" s="366" t="s">
        <v>1199</v>
      </c>
      <c r="E235" s="29" t="s">
        <v>955</v>
      </c>
      <c r="F235" s="30" t="s">
        <v>2004</v>
      </c>
      <c r="G235" s="31" t="s">
        <v>1200</v>
      </c>
      <c r="H235" s="32">
        <v>45359</v>
      </c>
      <c r="I235" s="44" t="s">
        <v>1219</v>
      </c>
      <c r="J235" s="298"/>
      <c r="K235" s="69" t="s">
        <v>94</v>
      </c>
      <c r="L235" s="29"/>
      <c r="M235" s="298"/>
      <c r="N235" s="31" t="s">
        <v>1210</v>
      </c>
      <c r="O235" s="294"/>
      <c r="P235" s="31" t="s">
        <v>1210</v>
      </c>
      <c r="Q235" s="31" t="s">
        <v>1220</v>
      </c>
      <c r="R235" s="46" t="s">
        <v>1221</v>
      </c>
      <c r="S235" s="46">
        <v>45503</v>
      </c>
      <c r="T235" s="39">
        <v>45838</v>
      </c>
      <c r="U235" s="39" t="s">
        <v>540</v>
      </c>
      <c r="V235" s="39"/>
      <c r="W235" s="44"/>
      <c r="X235" s="39"/>
      <c r="Y235" s="39"/>
      <c r="Z235" s="29"/>
      <c r="AA235" s="29"/>
    </row>
    <row r="236" spans="1:27" ht="82.5" x14ac:dyDescent="0.3">
      <c r="A236" s="377">
        <v>13</v>
      </c>
      <c r="B236" s="168" t="s">
        <v>1879</v>
      </c>
      <c r="C236" s="365">
        <v>2024</v>
      </c>
      <c r="D236" s="366" t="s">
        <v>1199</v>
      </c>
      <c r="E236" s="29" t="s">
        <v>892</v>
      </c>
      <c r="F236" s="30" t="s">
        <v>2004</v>
      </c>
      <c r="G236" s="31" t="s">
        <v>1200</v>
      </c>
      <c r="H236" s="32">
        <v>45359</v>
      </c>
      <c r="I236" s="45" t="s">
        <v>1222</v>
      </c>
      <c r="J236" s="297"/>
      <c r="K236" s="69" t="s">
        <v>94</v>
      </c>
      <c r="L236" s="29"/>
      <c r="M236" s="301"/>
      <c r="N236" s="31" t="s">
        <v>1223</v>
      </c>
      <c r="O236" s="294"/>
      <c r="P236" s="44" t="s">
        <v>1224</v>
      </c>
      <c r="Q236" s="44" t="s">
        <v>1225</v>
      </c>
      <c r="R236" s="46">
        <v>45503</v>
      </c>
      <c r="S236" s="39">
        <v>45838</v>
      </c>
      <c r="T236" s="39" t="s">
        <v>1226</v>
      </c>
      <c r="U236" s="39"/>
      <c r="V236" s="44"/>
      <c r="W236" s="39"/>
      <c r="X236" s="39"/>
      <c r="Y236" s="29"/>
      <c r="Z236" s="29"/>
      <c r="AA236" s="29"/>
    </row>
    <row r="237" spans="1:27" ht="94.5" x14ac:dyDescent="0.2">
      <c r="A237" s="377">
        <v>14</v>
      </c>
      <c r="B237" s="168" t="s">
        <v>1880</v>
      </c>
      <c r="C237" s="365">
        <v>2024</v>
      </c>
      <c r="D237" s="366" t="s">
        <v>1227</v>
      </c>
      <c r="E237" s="29" t="s">
        <v>927</v>
      </c>
      <c r="F237" s="30" t="s">
        <v>2005</v>
      </c>
      <c r="G237" s="302" t="s">
        <v>1228</v>
      </c>
      <c r="H237" s="303">
        <v>45358</v>
      </c>
      <c r="I237" s="302" t="s">
        <v>1229</v>
      </c>
      <c r="J237" s="304"/>
      <c r="K237" s="304" t="s">
        <v>94</v>
      </c>
      <c r="L237" s="304"/>
      <c r="M237" s="305"/>
      <c r="N237" s="305" t="s">
        <v>1230</v>
      </c>
      <c r="O237" s="294"/>
      <c r="P237" s="305" t="s">
        <v>1231</v>
      </c>
      <c r="Q237" s="306" t="s">
        <v>1227</v>
      </c>
      <c r="R237" s="163">
        <v>45505</v>
      </c>
      <c r="S237" s="163">
        <v>45870</v>
      </c>
      <c r="T237" s="163" t="s">
        <v>540</v>
      </c>
      <c r="U237" s="163"/>
      <c r="V237" s="306"/>
      <c r="W237" s="163"/>
      <c r="X237" s="163"/>
      <c r="Y237" s="304"/>
      <c r="Z237" s="304"/>
      <c r="AA237" s="306"/>
    </row>
    <row r="238" spans="1:27" ht="94.5" x14ac:dyDescent="0.2">
      <c r="A238" s="377">
        <v>14</v>
      </c>
      <c r="B238" s="168" t="s">
        <v>1881</v>
      </c>
      <c r="C238" s="365">
        <v>2024</v>
      </c>
      <c r="D238" s="366" t="s">
        <v>1227</v>
      </c>
      <c r="E238" s="29" t="s">
        <v>927</v>
      </c>
      <c r="F238" s="30" t="s">
        <v>2005</v>
      </c>
      <c r="G238" s="302" t="s">
        <v>1228</v>
      </c>
      <c r="H238" s="303">
        <v>45358</v>
      </c>
      <c r="I238" s="302" t="s">
        <v>1229</v>
      </c>
      <c r="J238" s="304"/>
      <c r="K238" s="304" t="s">
        <v>94</v>
      </c>
      <c r="L238" s="304"/>
      <c r="M238" s="305"/>
      <c r="N238" s="305" t="s">
        <v>1230</v>
      </c>
      <c r="O238" s="294"/>
      <c r="P238" s="305" t="s">
        <v>1232</v>
      </c>
      <c r="Q238" s="306" t="s">
        <v>1227</v>
      </c>
      <c r="R238" s="163">
        <v>45505</v>
      </c>
      <c r="S238" s="163">
        <v>45870</v>
      </c>
      <c r="T238" s="163" t="s">
        <v>1233</v>
      </c>
      <c r="U238" s="163"/>
      <c r="V238" s="306"/>
      <c r="W238" s="163"/>
      <c r="X238" s="163"/>
      <c r="Y238" s="304"/>
      <c r="Z238" s="304"/>
      <c r="AA238" s="306"/>
    </row>
    <row r="239" spans="1:27" ht="108" x14ac:dyDescent="0.2">
      <c r="A239" s="377">
        <v>14</v>
      </c>
      <c r="B239" s="168" t="s">
        <v>1882</v>
      </c>
      <c r="C239" s="365">
        <v>2024</v>
      </c>
      <c r="D239" s="366" t="s">
        <v>1227</v>
      </c>
      <c r="E239" s="29" t="s">
        <v>859</v>
      </c>
      <c r="F239" s="30" t="s">
        <v>2005</v>
      </c>
      <c r="G239" s="302" t="s">
        <v>1228</v>
      </c>
      <c r="H239" s="303">
        <v>45358</v>
      </c>
      <c r="I239" s="302" t="s">
        <v>1234</v>
      </c>
      <c r="J239" s="304"/>
      <c r="K239" s="304" t="s">
        <v>94</v>
      </c>
      <c r="L239" s="304"/>
      <c r="M239" s="307"/>
      <c r="N239" s="306" t="s">
        <v>1235</v>
      </c>
      <c r="O239" s="294"/>
      <c r="P239" s="306" t="s">
        <v>1236</v>
      </c>
      <c r="Q239" s="308" t="s">
        <v>1237</v>
      </c>
      <c r="R239" s="163">
        <v>45505</v>
      </c>
      <c r="S239" s="163">
        <v>45870</v>
      </c>
      <c r="T239" s="163" t="s">
        <v>1238</v>
      </c>
      <c r="U239" s="163"/>
      <c r="V239" s="306"/>
      <c r="W239" s="163"/>
      <c r="X239" s="163"/>
      <c r="Y239" s="304"/>
      <c r="Z239" s="304"/>
      <c r="AA239" s="306"/>
    </row>
    <row r="240" spans="1:27" ht="108" x14ac:dyDescent="0.2">
      <c r="A240" s="377">
        <v>14</v>
      </c>
      <c r="B240" s="168" t="s">
        <v>1883</v>
      </c>
      <c r="C240" s="365">
        <v>2024</v>
      </c>
      <c r="D240" s="366" t="s">
        <v>1227</v>
      </c>
      <c r="E240" s="29" t="s">
        <v>859</v>
      </c>
      <c r="F240" s="30" t="s">
        <v>2005</v>
      </c>
      <c r="G240" s="302" t="s">
        <v>1228</v>
      </c>
      <c r="H240" s="303">
        <v>45358</v>
      </c>
      <c r="I240" s="302" t="s">
        <v>1234</v>
      </c>
      <c r="J240" s="304"/>
      <c r="K240" s="304" t="s">
        <v>94</v>
      </c>
      <c r="L240" s="304"/>
      <c r="M240" s="307"/>
      <c r="N240" s="306" t="s">
        <v>1239</v>
      </c>
      <c r="O240" s="294"/>
      <c r="P240" s="305" t="s">
        <v>1240</v>
      </c>
      <c r="Q240" s="306" t="s">
        <v>1227</v>
      </c>
      <c r="R240" s="163">
        <v>45505</v>
      </c>
      <c r="S240" s="163">
        <v>45870</v>
      </c>
      <c r="T240" s="163" t="s">
        <v>540</v>
      </c>
      <c r="U240" s="163"/>
      <c r="V240" s="306"/>
      <c r="W240" s="163"/>
      <c r="X240" s="163"/>
      <c r="Y240" s="304"/>
      <c r="Z240" s="304"/>
      <c r="AA240" s="306"/>
    </row>
    <row r="241" spans="1:27" ht="121.5" x14ac:dyDescent="0.2">
      <c r="A241" s="377">
        <v>14</v>
      </c>
      <c r="B241" s="168" t="s">
        <v>1884</v>
      </c>
      <c r="C241" s="365">
        <v>2024</v>
      </c>
      <c r="D241" s="366" t="s">
        <v>1227</v>
      </c>
      <c r="E241" s="29" t="s">
        <v>955</v>
      </c>
      <c r="F241" s="30" t="s">
        <v>2005</v>
      </c>
      <c r="G241" s="302" t="s">
        <v>1241</v>
      </c>
      <c r="H241" s="303">
        <v>45358</v>
      </c>
      <c r="I241" s="302" t="s">
        <v>1242</v>
      </c>
      <c r="J241" s="304"/>
      <c r="K241" s="304" t="s">
        <v>94</v>
      </c>
      <c r="L241" s="304"/>
      <c r="M241" s="305"/>
      <c r="N241" s="306" t="s">
        <v>1243</v>
      </c>
      <c r="O241" s="294"/>
      <c r="P241" s="305" t="s">
        <v>1244</v>
      </c>
      <c r="Q241" s="306" t="s">
        <v>1227</v>
      </c>
      <c r="R241" s="163">
        <v>45505</v>
      </c>
      <c r="S241" s="163">
        <v>45870</v>
      </c>
      <c r="T241" s="163" t="s">
        <v>595</v>
      </c>
      <c r="U241" s="163"/>
      <c r="V241" s="306"/>
      <c r="W241" s="163"/>
      <c r="X241" s="163"/>
      <c r="Y241" s="304"/>
      <c r="Z241" s="304"/>
      <c r="AA241" s="306"/>
    </row>
    <row r="242" spans="1:27" ht="121.5" x14ac:dyDescent="0.2">
      <c r="A242" s="377">
        <v>14</v>
      </c>
      <c r="B242" s="168" t="s">
        <v>1885</v>
      </c>
      <c r="C242" s="365">
        <v>2024</v>
      </c>
      <c r="D242" s="366" t="s">
        <v>1227</v>
      </c>
      <c r="E242" s="29" t="s">
        <v>955</v>
      </c>
      <c r="F242" s="30" t="s">
        <v>2005</v>
      </c>
      <c r="G242" s="302" t="s">
        <v>1241</v>
      </c>
      <c r="H242" s="303">
        <v>45358</v>
      </c>
      <c r="I242" s="302" t="s">
        <v>1242</v>
      </c>
      <c r="J242" s="304"/>
      <c r="K242" s="304" t="s">
        <v>94</v>
      </c>
      <c r="L242" s="304"/>
      <c r="M242" s="305"/>
      <c r="N242" s="306" t="s">
        <v>1243</v>
      </c>
      <c r="O242" s="294"/>
      <c r="P242" s="305" t="s">
        <v>1245</v>
      </c>
      <c r="Q242" s="306" t="s">
        <v>1227</v>
      </c>
      <c r="R242" s="163">
        <v>45505</v>
      </c>
      <c r="S242" s="163">
        <v>45870</v>
      </c>
      <c r="T242" s="163" t="s">
        <v>540</v>
      </c>
      <c r="U242" s="163"/>
      <c r="V242" s="306"/>
      <c r="W242" s="163"/>
      <c r="X242" s="163"/>
      <c r="Y242" s="304"/>
      <c r="Z242" s="304"/>
      <c r="AA242" s="306"/>
    </row>
    <row r="243" spans="1:27" ht="94.5" x14ac:dyDescent="0.2">
      <c r="A243" s="377">
        <v>14</v>
      </c>
      <c r="B243" s="168" t="s">
        <v>1886</v>
      </c>
      <c r="C243" s="365">
        <v>2024</v>
      </c>
      <c r="D243" s="366" t="s">
        <v>1227</v>
      </c>
      <c r="E243" s="242" t="s">
        <v>892</v>
      </c>
      <c r="F243" s="30" t="s">
        <v>2005</v>
      </c>
      <c r="G243" s="302" t="s">
        <v>1228</v>
      </c>
      <c r="H243" s="303">
        <v>45358</v>
      </c>
      <c r="I243" s="302" t="s">
        <v>1246</v>
      </c>
      <c r="J243" s="304"/>
      <c r="K243" s="304" t="s">
        <v>94</v>
      </c>
      <c r="L243" s="304"/>
      <c r="M243" s="306"/>
      <c r="N243" s="305" t="s">
        <v>1247</v>
      </c>
      <c r="O243" s="294"/>
      <c r="P243" s="305" t="s">
        <v>1248</v>
      </c>
      <c r="Q243" s="306" t="s">
        <v>1227</v>
      </c>
      <c r="R243" s="163">
        <v>45505</v>
      </c>
      <c r="S243" s="163">
        <v>45870</v>
      </c>
      <c r="T243" s="163" t="s">
        <v>595</v>
      </c>
      <c r="U243" s="163"/>
      <c r="V243" s="306"/>
      <c r="W243" s="163"/>
      <c r="X243" s="163"/>
      <c r="Y243" s="304"/>
      <c r="Z243" s="304"/>
      <c r="AA243" s="306"/>
    </row>
    <row r="244" spans="1:27" ht="67.5" x14ac:dyDescent="0.2">
      <c r="A244" s="377">
        <v>14</v>
      </c>
      <c r="B244" s="168" t="s">
        <v>1887</v>
      </c>
      <c r="C244" s="365">
        <v>2024</v>
      </c>
      <c r="D244" s="366" t="s">
        <v>1227</v>
      </c>
      <c r="E244" s="242" t="s">
        <v>892</v>
      </c>
      <c r="F244" s="30" t="s">
        <v>2005</v>
      </c>
      <c r="G244" s="302" t="s">
        <v>1228</v>
      </c>
      <c r="H244" s="303">
        <v>45358</v>
      </c>
      <c r="I244" s="302" t="s">
        <v>1246</v>
      </c>
      <c r="J244" s="304"/>
      <c r="K244" s="304" t="s">
        <v>94</v>
      </c>
      <c r="L244" s="304"/>
      <c r="M244" s="306"/>
      <c r="N244" s="305" t="s">
        <v>1247</v>
      </c>
      <c r="O244" s="294"/>
      <c r="P244" s="305" t="s">
        <v>1249</v>
      </c>
      <c r="Q244" s="306" t="s">
        <v>1227</v>
      </c>
      <c r="R244" s="163">
        <v>45505</v>
      </c>
      <c r="S244" s="163">
        <v>45870</v>
      </c>
      <c r="T244" s="163" t="s">
        <v>540</v>
      </c>
      <c r="U244" s="163"/>
      <c r="V244" s="306"/>
      <c r="W244" s="163"/>
      <c r="X244" s="163"/>
      <c r="Y244" s="304"/>
      <c r="Z244" s="304"/>
      <c r="AA244" s="306"/>
    </row>
    <row r="245" spans="1:27" ht="121.5" x14ac:dyDescent="0.2">
      <c r="A245" s="377">
        <v>14</v>
      </c>
      <c r="B245" s="168" t="s">
        <v>1888</v>
      </c>
      <c r="C245" s="365">
        <v>2024</v>
      </c>
      <c r="D245" s="366" t="s">
        <v>1227</v>
      </c>
      <c r="E245" s="242" t="s">
        <v>892</v>
      </c>
      <c r="F245" s="30" t="s">
        <v>2005</v>
      </c>
      <c r="G245" s="302" t="s">
        <v>1228</v>
      </c>
      <c r="H245" s="303">
        <v>45358</v>
      </c>
      <c r="I245" s="302" t="s">
        <v>1246</v>
      </c>
      <c r="J245" s="304" t="s">
        <v>94</v>
      </c>
      <c r="K245" s="304"/>
      <c r="L245" s="304"/>
      <c r="M245" s="306" t="s">
        <v>1250</v>
      </c>
      <c r="N245" s="306" t="s">
        <v>1210</v>
      </c>
      <c r="O245" s="294"/>
      <c r="P245" s="306" t="s">
        <v>1251</v>
      </c>
      <c r="Q245" s="306" t="s">
        <v>1227</v>
      </c>
      <c r="R245" s="163">
        <v>45505</v>
      </c>
      <c r="S245" s="163">
        <v>45870</v>
      </c>
      <c r="T245" s="163" t="s">
        <v>1252</v>
      </c>
      <c r="U245" s="163"/>
      <c r="V245" s="306"/>
      <c r="W245" s="163"/>
      <c r="X245" s="163"/>
      <c r="Y245" s="306"/>
      <c r="Z245" s="306"/>
      <c r="AA245" s="306"/>
    </row>
    <row r="246" spans="1:27" ht="67.5" x14ac:dyDescent="0.2">
      <c r="A246" s="377">
        <v>14</v>
      </c>
      <c r="B246" s="168" t="s">
        <v>1889</v>
      </c>
      <c r="C246" s="365">
        <v>2024</v>
      </c>
      <c r="D246" s="366" t="s">
        <v>1227</v>
      </c>
      <c r="E246" s="242" t="s">
        <v>892</v>
      </c>
      <c r="F246" s="30" t="s">
        <v>2005</v>
      </c>
      <c r="G246" s="302" t="s">
        <v>1228</v>
      </c>
      <c r="H246" s="303">
        <v>45358</v>
      </c>
      <c r="I246" s="302" t="s">
        <v>1246</v>
      </c>
      <c r="J246" s="304"/>
      <c r="K246" s="304" t="s">
        <v>192</v>
      </c>
      <c r="L246" s="304"/>
      <c r="M246" s="306"/>
      <c r="N246" s="306" t="s">
        <v>1210</v>
      </c>
      <c r="O246" s="294"/>
      <c r="P246" s="306" t="s">
        <v>1253</v>
      </c>
      <c r="Q246" s="306" t="s">
        <v>1227</v>
      </c>
      <c r="R246" s="163">
        <v>45505</v>
      </c>
      <c r="S246" s="163">
        <v>45870</v>
      </c>
      <c r="T246" s="163" t="s">
        <v>1254</v>
      </c>
      <c r="U246" s="163"/>
      <c r="V246" s="306"/>
      <c r="W246" s="163"/>
      <c r="X246" s="163"/>
      <c r="Y246" s="306"/>
      <c r="Z246" s="306"/>
      <c r="AA246" s="306"/>
    </row>
    <row r="247" spans="1:27" ht="243" x14ac:dyDescent="0.2">
      <c r="A247" s="377">
        <v>14</v>
      </c>
      <c r="B247" s="168" t="s">
        <v>1890</v>
      </c>
      <c r="C247" s="365">
        <v>2024</v>
      </c>
      <c r="D247" s="366" t="s">
        <v>1227</v>
      </c>
      <c r="E247" s="242" t="s">
        <v>892</v>
      </c>
      <c r="F247" s="30" t="s">
        <v>2005</v>
      </c>
      <c r="G247" s="302" t="s">
        <v>1228</v>
      </c>
      <c r="H247" s="303">
        <v>45358</v>
      </c>
      <c r="I247" s="302" t="s">
        <v>1246</v>
      </c>
      <c r="J247" s="304" t="s">
        <v>94</v>
      </c>
      <c r="K247" s="304"/>
      <c r="L247" s="304"/>
      <c r="M247" s="162" t="s">
        <v>1255</v>
      </c>
      <c r="N247" s="306" t="s">
        <v>1223</v>
      </c>
      <c r="O247" s="294"/>
      <c r="P247" s="306" t="s">
        <v>1256</v>
      </c>
      <c r="Q247" s="306" t="s">
        <v>1227</v>
      </c>
      <c r="R247" s="163">
        <v>45505</v>
      </c>
      <c r="S247" s="163">
        <v>45870</v>
      </c>
      <c r="T247" s="163" t="s">
        <v>1257</v>
      </c>
      <c r="U247" s="163"/>
      <c r="V247" s="306"/>
      <c r="W247" s="163"/>
      <c r="X247" s="163"/>
      <c r="Y247" s="306"/>
      <c r="Z247" s="306"/>
      <c r="AA247" s="306"/>
    </row>
    <row r="248" spans="1:27" ht="67.5" x14ac:dyDescent="0.2">
      <c r="A248" s="377">
        <v>14</v>
      </c>
      <c r="B248" s="168" t="s">
        <v>1891</v>
      </c>
      <c r="C248" s="365">
        <v>2024</v>
      </c>
      <c r="D248" s="366" t="s">
        <v>1227</v>
      </c>
      <c r="E248" s="242" t="s">
        <v>892</v>
      </c>
      <c r="F248" s="30" t="s">
        <v>2005</v>
      </c>
      <c r="G248" s="302" t="s">
        <v>1228</v>
      </c>
      <c r="H248" s="303">
        <v>45358</v>
      </c>
      <c r="I248" s="302" t="s">
        <v>1246</v>
      </c>
      <c r="J248" s="304"/>
      <c r="K248" s="304"/>
      <c r="L248" s="304" t="s">
        <v>94</v>
      </c>
      <c r="M248" s="306"/>
      <c r="N248" s="306" t="s">
        <v>1223</v>
      </c>
      <c r="O248" s="294"/>
      <c r="P248" s="165" t="s">
        <v>1258</v>
      </c>
      <c r="Q248" s="306" t="s">
        <v>1227</v>
      </c>
      <c r="R248" s="163">
        <v>45505</v>
      </c>
      <c r="S248" s="163">
        <v>45870</v>
      </c>
      <c r="T248" s="163" t="s">
        <v>540</v>
      </c>
      <c r="U248" s="163"/>
      <c r="V248" s="306"/>
      <c r="W248" s="163"/>
      <c r="X248" s="163"/>
      <c r="Y248" s="306"/>
      <c r="Z248" s="306"/>
      <c r="AA248" s="306"/>
    </row>
    <row r="249" spans="1:27" ht="67.5" x14ac:dyDescent="0.2">
      <c r="A249" s="377">
        <v>14</v>
      </c>
      <c r="B249" s="168" t="s">
        <v>1892</v>
      </c>
      <c r="C249" s="365">
        <v>2024</v>
      </c>
      <c r="D249" s="366" t="s">
        <v>1227</v>
      </c>
      <c r="E249" s="242" t="s">
        <v>892</v>
      </c>
      <c r="F249" s="30" t="s">
        <v>2005</v>
      </c>
      <c r="G249" s="302" t="s">
        <v>1228</v>
      </c>
      <c r="H249" s="303">
        <v>45358</v>
      </c>
      <c r="I249" s="302" t="s">
        <v>1246</v>
      </c>
      <c r="J249" s="304"/>
      <c r="K249" s="304"/>
      <c r="L249" s="304" t="s">
        <v>94</v>
      </c>
      <c r="M249" s="306" t="s">
        <v>1259</v>
      </c>
      <c r="N249" s="306" t="s">
        <v>1223</v>
      </c>
      <c r="O249" s="294"/>
      <c r="P249" s="165" t="s">
        <v>1260</v>
      </c>
      <c r="Q249" s="306" t="s">
        <v>1227</v>
      </c>
      <c r="R249" s="163">
        <v>45505</v>
      </c>
      <c r="S249" s="163">
        <v>45870</v>
      </c>
      <c r="T249" s="163" t="s">
        <v>1254</v>
      </c>
      <c r="U249" s="163"/>
      <c r="V249" s="306"/>
      <c r="W249" s="163"/>
      <c r="X249" s="163"/>
      <c r="Y249" s="306"/>
      <c r="Z249" s="306"/>
      <c r="AA249" s="306"/>
    </row>
    <row r="250" spans="1:27" ht="121.5" x14ac:dyDescent="0.2">
      <c r="A250" s="377">
        <v>14</v>
      </c>
      <c r="B250" s="168" t="s">
        <v>1893</v>
      </c>
      <c r="C250" s="365">
        <v>2024</v>
      </c>
      <c r="D250" s="366" t="s">
        <v>1227</v>
      </c>
      <c r="E250" s="242" t="s">
        <v>892</v>
      </c>
      <c r="F250" s="30" t="s">
        <v>2005</v>
      </c>
      <c r="G250" s="302" t="s">
        <v>1228</v>
      </c>
      <c r="H250" s="303">
        <v>45358</v>
      </c>
      <c r="I250" s="302" t="s">
        <v>1246</v>
      </c>
      <c r="J250" s="304"/>
      <c r="K250" s="304"/>
      <c r="L250" s="304" t="s">
        <v>94</v>
      </c>
      <c r="M250" s="309" t="s">
        <v>1261</v>
      </c>
      <c r="N250" s="165" t="s">
        <v>1247</v>
      </c>
      <c r="O250" s="294"/>
      <c r="P250" s="165" t="s">
        <v>1262</v>
      </c>
      <c r="Q250" s="306" t="s">
        <v>1263</v>
      </c>
      <c r="R250" s="163">
        <v>45505</v>
      </c>
      <c r="S250" s="163">
        <v>45870</v>
      </c>
      <c r="T250" s="163" t="s">
        <v>540</v>
      </c>
      <c r="U250" s="163"/>
      <c r="V250" s="306"/>
      <c r="W250" s="163"/>
      <c r="X250" s="163"/>
      <c r="Y250" s="306"/>
      <c r="Z250" s="306"/>
      <c r="AA250" s="306"/>
    </row>
    <row r="251" spans="1:27" ht="148.5" x14ac:dyDescent="0.2">
      <c r="A251" s="377">
        <v>14</v>
      </c>
      <c r="B251" s="168" t="s">
        <v>1894</v>
      </c>
      <c r="C251" s="365">
        <v>2024</v>
      </c>
      <c r="D251" s="366" t="s">
        <v>1227</v>
      </c>
      <c r="E251" s="242" t="s">
        <v>892</v>
      </c>
      <c r="F251" s="30" t="s">
        <v>2005</v>
      </c>
      <c r="G251" s="302" t="s">
        <v>1228</v>
      </c>
      <c r="H251" s="303">
        <v>45358</v>
      </c>
      <c r="I251" s="302" t="s">
        <v>1246</v>
      </c>
      <c r="J251" s="304"/>
      <c r="K251" s="304" t="s">
        <v>94</v>
      </c>
      <c r="L251" s="304"/>
      <c r="M251" s="306" t="s">
        <v>1264</v>
      </c>
      <c r="N251" s="165" t="s">
        <v>1247</v>
      </c>
      <c r="O251" s="294"/>
      <c r="P251" s="165" t="s">
        <v>1265</v>
      </c>
      <c r="Q251" s="306" t="s">
        <v>1266</v>
      </c>
      <c r="R251" s="163">
        <v>45505</v>
      </c>
      <c r="S251" s="163">
        <v>45870</v>
      </c>
      <c r="T251" s="163" t="s">
        <v>595</v>
      </c>
      <c r="U251" s="163"/>
      <c r="V251" s="306"/>
      <c r="W251" s="163"/>
      <c r="X251" s="163"/>
      <c r="Y251" s="306"/>
      <c r="Z251" s="306"/>
      <c r="AA251" s="306"/>
    </row>
    <row r="252" spans="1:27" ht="148.5" x14ac:dyDescent="0.2">
      <c r="A252" s="377">
        <v>14</v>
      </c>
      <c r="B252" s="168" t="s">
        <v>1895</v>
      </c>
      <c r="C252" s="365">
        <v>2024</v>
      </c>
      <c r="D252" s="366" t="s">
        <v>1227</v>
      </c>
      <c r="E252" s="242" t="s">
        <v>892</v>
      </c>
      <c r="F252" s="30" t="s">
        <v>2005</v>
      </c>
      <c r="G252" s="302" t="s">
        <v>1228</v>
      </c>
      <c r="H252" s="303">
        <v>45358</v>
      </c>
      <c r="I252" s="302" t="s">
        <v>1246</v>
      </c>
      <c r="J252" s="304"/>
      <c r="K252" s="304" t="s">
        <v>1267</v>
      </c>
      <c r="L252" s="304"/>
      <c r="M252" s="304" t="s">
        <v>1268</v>
      </c>
      <c r="N252" s="306" t="s">
        <v>1223</v>
      </c>
      <c r="O252" s="294"/>
      <c r="P252" s="162" t="s">
        <v>587</v>
      </c>
      <c r="Q252" s="306" t="s">
        <v>1269</v>
      </c>
      <c r="R252" s="163">
        <v>45505</v>
      </c>
      <c r="S252" s="163">
        <v>45870</v>
      </c>
      <c r="T252" s="163" t="s">
        <v>588</v>
      </c>
      <c r="U252" s="163"/>
      <c r="V252" s="306"/>
      <c r="W252" s="163"/>
      <c r="X252" s="163"/>
      <c r="Y252" s="306"/>
      <c r="Z252" s="306"/>
      <c r="AA252" s="306"/>
    </row>
    <row r="253" spans="1:27" ht="81" x14ac:dyDescent="0.2">
      <c r="A253" s="377">
        <v>14</v>
      </c>
      <c r="B253" s="168" t="s">
        <v>1896</v>
      </c>
      <c r="C253" s="365">
        <v>2024</v>
      </c>
      <c r="D253" s="366" t="s">
        <v>1227</v>
      </c>
      <c r="E253" s="254" t="s">
        <v>865</v>
      </c>
      <c r="F253" s="30" t="s">
        <v>2005</v>
      </c>
      <c r="G253" s="310" t="s">
        <v>1228</v>
      </c>
      <c r="H253" s="311">
        <v>45358</v>
      </c>
      <c r="I253" s="312" t="s">
        <v>1270</v>
      </c>
      <c r="J253" s="304"/>
      <c r="K253" s="304" t="s">
        <v>94</v>
      </c>
      <c r="L253" s="304"/>
      <c r="M253" s="306"/>
      <c r="N253" s="306" t="s">
        <v>1210</v>
      </c>
      <c r="O253" s="294"/>
      <c r="P253" s="313" t="s">
        <v>1271</v>
      </c>
      <c r="Q253" s="306" t="s">
        <v>1272</v>
      </c>
      <c r="R253" s="163">
        <v>45505</v>
      </c>
      <c r="S253" s="163">
        <v>45870</v>
      </c>
      <c r="T253" s="163" t="s">
        <v>540</v>
      </c>
      <c r="U253" s="163"/>
      <c r="V253" s="306"/>
      <c r="W253" s="163"/>
      <c r="X253" s="163"/>
      <c r="Y253" s="306"/>
      <c r="Z253" s="306"/>
      <c r="AA253" s="306"/>
    </row>
    <row r="254" spans="1:27" ht="81" x14ac:dyDescent="0.2">
      <c r="A254" s="377">
        <v>14</v>
      </c>
      <c r="B254" s="168" t="s">
        <v>1897</v>
      </c>
      <c r="C254" s="365">
        <v>2024</v>
      </c>
      <c r="D254" s="366" t="s">
        <v>1227</v>
      </c>
      <c r="E254" s="254" t="s">
        <v>865</v>
      </c>
      <c r="F254" s="30" t="s">
        <v>2005</v>
      </c>
      <c r="G254" s="310" t="s">
        <v>1228</v>
      </c>
      <c r="H254" s="311">
        <v>45358</v>
      </c>
      <c r="I254" s="312" t="s">
        <v>1270</v>
      </c>
      <c r="J254" s="304"/>
      <c r="K254" s="304" t="s">
        <v>94</v>
      </c>
      <c r="L254" s="304"/>
      <c r="M254" s="306"/>
      <c r="N254" s="306" t="s">
        <v>1223</v>
      </c>
      <c r="O254" s="294"/>
      <c r="P254" s="306" t="s">
        <v>1273</v>
      </c>
      <c r="Q254" s="306" t="s">
        <v>1227</v>
      </c>
      <c r="R254" s="163">
        <v>45505</v>
      </c>
      <c r="S254" s="163">
        <v>45870</v>
      </c>
      <c r="T254" s="163" t="s">
        <v>1274</v>
      </c>
      <c r="U254" s="163"/>
      <c r="V254" s="306"/>
      <c r="W254" s="163"/>
      <c r="X254" s="163"/>
      <c r="Y254" s="306"/>
      <c r="Z254" s="306"/>
      <c r="AA254" s="306"/>
    </row>
    <row r="255" spans="1:27" ht="256.5" x14ac:dyDescent="0.2">
      <c r="A255" s="377">
        <v>14</v>
      </c>
      <c r="B255" s="168" t="s">
        <v>1898</v>
      </c>
      <c r="C255" s="365">
        <v>2024</v>
      </c>
      <c r="D255" s="366" t="s">
        <v>1227</v>
      </c>
      <c r="E255" s="254" t="s">
        <v>865</v>
      </c>
      <c r="F255" s="30" t="s">
        <v>2005</v>
      </c>
      <c r="G255" s="310" t="s">
        <v>1228</v>
      </c>
      <c r="H255" s="311">
        <v>45358</v>
      </c>
      <c r="I255" s="312" t="s">
        <v>1270</v>
      </c>
      <c r="J255" s="304"/>
      <c r="K255" s="304"/>
      <c r="L255" s="304" t="s">
        <v>94</v>
      </c>
      <c r="M255" s="162" t="s">
        <v>1275</v>
      </c>
      <c r="N255" s="162" t="s">
        <v>1276</v>
      </c>
      <c r="O255" s="294"/>
      <c r="P255" s="162" t="s">
        <v>1277</v>
      </c>
      <c r="Q255" s="306" t="s">
        <v>1227</v>
      </c>
      <c r="R255" s="163">
        <v>45505</v>
      </c>
      <c r="S255" s="163">
        <v>45870</v>
      </c>
      <c r="T255" s="163" t="s">
        <v>1278</v>
      </c>
      <c r="U255" s="163"/>
      <c r="V255" s="306"/>
      <c r="W255" s="163"/>
      <c r="X255" s="163"/>
      <c r="Y255" s="306"/>
      <c r="Z255" s="306"/>
      <c r="AA255" s="306"/>
    </row>
    <row r="256" spans="1:27" ht="240" x14ac:dyDescent="0.2">
      <c r="A256" s="377">
        <v>15</v>
      </c>
      <c r="B256" s="168" t="s">
        <v>1899</v>
      </c>
      <c r="C256" s="15">
        <v>2024</v>
      </c>
      <c r="D256" s="366" t="s">
        <v>1279</v>
      </c>
      <c r="E256" s="254" t="s">
        <v>927</v>
      </c>
      <c r="F256" s="30" t="s">
        <v>2006</v>
      </c>
      <c r="G256" s="315" t="s">
        <v>1280</v>
      </c>
      <c r="H256" s="316">
        <v>45412</v>
      </c>
      <c r="I256" s="312" t="s">
        <v>1281</v>
      </c>
      <c r="J256" s="317"/>
      <c r="K256" s="253" t="s">
        <v>94</v>
      </c>
      <c r="L256" s="253"/>
      <c r="M256" s="253" t="s">
        <v>1282</v>
      </c>
      <c r="N256" s="211" t="s">
        <v>1283</v>
      </c>
      <c r="O256" s="294"/>
      <c r="P256" s="318" t="s">
        <v>1284</v>
      </c>
      <c r="Q256" s="253" t="s">
        <v>1279</v>
      </c>
      <c r="R256" s="319">
        <v>45418</v>
      </c>
      <c r="S256" s="319">
        <v>45657</v>
      </c>
      <c r="T256" s="320" t="s">
        <v>1285</v>
      </c>
      <c r="U256" s="321"/>
      <c r="V256" s="322"/>
      <c r="W256" s="321"/>
      <c r="X256" s="321"/>
      <c r="Y256" s="323"/>
      <c r="Z256" s="323"/>
      <c r="AA256" s="323"/>
    </row>
    <row r="257" spans="1:27" ht="405" x14ac:dyDescent="0.2">
      <c r="A257" s="377">
        <v>15</v>
      </c>
      <c r="B257" s="168" t="s">
        <v>1900</v>
      </c>
      <c r="C257" s="15">
        <v>2024</v>
      </c>
      <c r="D257" s="366" t="s">
        <v>1286</v>
      </c>
      <c r="E257" s="242" t="s">
        <v>859</v>
      </c>
      <c r="F257" s="30" t="s">
        <v>2006</v>
      </c>
      <c r="G257" s="315" t="s">
        <v>1280</v>
      </c>
      <c r="H257" s="316">
        <v>45412</v>
      </c>
      <c r="I257" s="327" t="s">
        <v>1287</v>
      </c>
      <c r="J257" s="324"/>
      <c r="K257" s="323" t="s">
        <v>94</v>
      </c>
      <c r="L257" s="323"/>
      <c r="M257" s="253" t="s">
        <v>1288</v>
      </c>
      <c r="N257" s="328" t="s">
        <v>1289</v>
      </c>
      <c r="O257" s="294"/>
      <c r="P257" s="290" t="s">
        <v>1290</v>
      </c>
      <c r="Q257" s="323" t="s">
        <v>1286</v>
      </c>
      <c r="R257" s="329">
        <v>45516</v>
      </c>
      <c r="S257" s="329">
        <v>45657</v>
      </c>
      <c r="T257" s="321" t="s">
        <v>1291</v>
      </c>
      <c r="U257" s="330"/>
      <c r="V257" s="322"/>
      <c r="W257" s="321"/>
      <c r="X257" s="321"/>
      <c r="Y257" s="323"/>
      <c r="Z257" s="323"/>
      <c r="AA257" s="323"/>
    </row>
    <row r="258" spans="1:27" ht="405" x14ac:dyDescent="0.2">
      <c r="A258" s="377">
        <v>15</v>
      </c>
      <c r="B258" s="168" t="s">
        <v>1901</v>
      </c>
      <c r="C258" s="15">
        <v>2024</v>
      </c>
      <c r="D258" s="366" t="s">
        <v>1286</v>
      </c>
      <c r="E258" s="242" t="s">
        <v>859</v>
      </c>
      <c r="F258" s="30" t="s">
        <v>2006</v>
      </c>
      <c r="G258" s="315" t="s">
        <v>1280</v>
      </c>
      <c r="H258" s="316">
        <v>45412</v>
      </c>
      <c r="I258" s="327" t="s">
        <v>1287</v>
      </c>
      <c r="J258" s="324"/>
      <c r="K258" s="323" t="s">
        <v>94</v>
      </c>
      <c r="L258" s="323"/>
      <c r="M258" s="253" t="s">
        <v>1288</v>
      </c>
      <c r="N258" s="328" t="s">
        <v>1289</v>
      </c>
      <c r="O258" s="294"/>
      <c r="P258" s="290" t="s">
        <v>1292</v>
      </c>
      <c r="Q258" s="323" t="s">
        <v>1286</v>
      </c>
      <c r="R258" s="329">
        <v>45516</v>
      </c>
      <c r="S258" s="329">
        <v>45657</v>
      </c>
      <c r="T258" s="321" t="s">
        <v>1291</v>
      </c>
      <c r="U258" s="330"/>
      <c r="V258" s="322"/>
      <c r="W258" s="321"/>
      <c r="X258" s="321"/>
      <c r="Y258" s="323"/>
      <c r="Z258" s="323"/>
      <c r="AA258" s="15"/>
    </row>
    <row r="259" spans="1:27" ht="210" x14ac:dyDescent="0.2">
      <c r="A259" s="377">
        <v>15</v>
      </c>
      <c r="B259" s="168" t="s">
        <v>1902</v>
      </c>
      <c r="C259" s="15">
        <v>2024</v>
      </c>
      <c r="D259" s="366" t="s">
        <v>1293</v>
      </c>
      <c r="E259" s="254" t="s">
        <v>955</v>
      </c>
      <c r="F259" s="30" t="s">
        <v>2006</v>
      </c>
      <c r="G259" s="315" t="s">
        <v>1280</v>
      </c>
      <c r="H259" s="316">
        <v>45412</v>
      </c>
      <c r="I259" s="226" t="s">
        <v>1294</v>
      </c>
      <c r="J259" s="324"/>
      <c r="K259" s="324" t="s">
        <v>94</v>
      </c>
      <c r="L259" s="324"/>
      <c r="M259" s="325" t="s">
        <v>1282</v>
      </c>
      <c r="N259" s="326" t="s">
        <v>1295</v>
      </c>
      <c r="O259" s="294"/>
      <c r="P259" s="331" t="s">
        <v>1296</v>
      </c>
      <c r="Q259" s="324" t="s">
        <v>1293</v>
      </c>
      <c r="R259" s="332">
        <v>45505</v>
      </c>
      <c r="S259" s="332">
        <v>45657</v>
      </c>
      <c r="T259" s="333" t="s">
        <v>1297</v>
      </c>
      <c r="U259" s="321"/>
      <c r="V259" s="322"/>
      <c r="W259" s="321"/>
      <c r="X259" s="321"/>
      <c r="Y259" s="323"/>
      <c r="Z259" s="323"/>
      <c r="AA259" s="323"/>
    </row>
    <row r="260" spans="1:27" ht="210" x14ac:dyDescent="0.2">
      <c r="A260" s="377">
        <v>15</v>
      </c>
      <c r="B260" s="168" t="s">
        <v>1903</v>
      </c>
      <c r="C260" s="15">
        <v>2024</v>
      </c>
      <c r="D260" s="366" t="s">
        <v>1298</v>
      </c>
      <c r="E260" s="242" t="s">
        <v>955</v>
      </c>
      <c r="F260" s="30" t="s">
        <v>2006</v>
      </c>
      <c r="G260" s="315" t="s">
        <v>1280</v>
      </c>
      <c r="H260" s="316">
        <v>45412</v>
      </c>
      <c r="I260" s="226" t="s">
        <v>1294</v>
      </c>
      <c r="J260" s="334"/>
      <c r="K260" s="334" t="s">
        <v>94</v>
      </c>
      <c r="L260" s="334"/>
      <c r="M260" s="253" t="s">
        <v>1282</v>
      </c>
      <c r="N260" s="328" t="s">
        <v>1299</v>
      </c>
      <c r="O260" s="294"/>
      <c r="P260" s="328" t="s">
        <v>1300</v>
      </c>
      <c r="Q260" s="323" t="s">
        <v>1298</v>
      </c>
      <c r="R260" s="329">
        <v>45418</v>
      </c>
      <c r="S260" s="329">
        <v>45657</v>
      </c>
      <c r="T260" s="321" t="s">
        <v>1301</v>
      </c>
      <c r="U260" s="321"/>
      <c r="V260" s="322"/>
      <c r="W260" s="321"/>
      <c r="X260" s="321"/>
      <c r="Y260" s="334"/>
      <c r="Z260" s="334"/>
      <c r="AA260" s="334"/>
    </row>
    <row r="261" spans="1:27" ht="300" x14ac:dyDescent="0.2">
      <c r="A261" s="377">
        <v>15</v>
      </c>
      <c r="B261" s="168" t="s">
        <v>1904</v>
      </c>
      <c r="C261" s="15">
        <v>2024</v>
      </c>
      <c r="D261" s="366" t="s">
        <v>1302</v>
      </c>
      <c r="E261" s="242" t="s">
        <v>955</v>
      </c>
      <c r="F261" s="30" t="s">
        <v>2006</v>
      </c>
      <c r="G261" s="315" t="s">
        <v>1280</v>
      </c>
      <c r="H261" s="335">
        <v>45412</v>
      </c>
      <c r="I261" s="226" t="s">
        <v>1303</v>
      </c>
      <c r="J261" s="323"/>
      <c r="K261" s="323"/>
      <c r="L261" s="323" t="s">
        <v>192</v>
      </c>
      <c r="M261" s="323" t="s">
        <v>1304</v>
      </c>
      <c r="N261" s="328" t="s">
        <v>1305</v>
      </c>
      <c r="O261" s="294"/>
      <c r="P261" s="290" t="s">
        <v>1306</v>
      </c>
      <c r="Q261" s="323" t="s">
        <v>1302</v>
      </c>
      <c r="R261" s="329">
        <v>45540</v>
      </c>
      <c r="S261" s="329">
        <v>45601</v>
      </c>
      <c r="T261" s="321" t="s">
        <v>1307</v>
      </c>
      <c r="U261" s="321"/>
      <c r="V261" s="322"/>
      <c r="W261" s="321"/>
      <c r="X261" s="321"/>
      <c r="Y261" s="323"/>
      <c r="Z261" s="323"/>
      <c r="AA261" s="323"/>
    </row>
    <row r="262" spans="1:27" ht="300" x14ac:dyDescent="0.2">
      <c r="A262" s="377">
        <v>15</v>
      </c>
      <c r="B262" s="168" t="s">
        <v>1905</v>
      </c>
      <c r="C262" s="15">
        <v>2024</v>
      </c>
      <c r="D262" s="366" t="s">
        <v>1302</v>
      </c>
      <c r="E262" s="242" t="s">
        <v>955</v>
      </c>
      <c r="F262" s="30" t="s">
        <v>2006</v>
      </c>
      <c r="G262" s="315" t="s">
        <v>1280</v>
      </c>
      <c r="H262" s="335">
        <v>45412</v>
      </c>
      <c r="I262" s="226" t="s">
        <v>1303</v>
      </c>
      <c r="J262" s="323"/>
      <c r="K262" s="323"/>
      <c r="L262" s="323" t="s">
        <v>192</v>
      </c>
      <c r="M262" s="323" t="s">
        <v>1304</v>
      </c>
      <c r="N262" s="328" t="s">
        <v>1305</v>
      </c>
      <c r="O262" s="294"/>
      <c r="P262" s="290" t="s">
        <v>1308</v>
      </c>
      <c r="Q262" s="323" t="s">
        <v>1302</v>
      </c>
      <c r="R262" s="329">
        <v>45540</v>
      </c>
      <c r="S262" s="329">
        <v>45601</v>
      </c>
      <c r="T262" s="321" t="s">
        <v>1307</v>
      </c>
      <c r="U262" s="321"/>
      <c r="V262" s="322"/>
      <c r="W262" s="321"/>
      <c r="X262" s="321"/>
      <c r="Y262" s="323"/>
      <c r="Z262" s="323"/>
      <c r="AA262" s="323"/>
    </row>
    <row r="263" spans="1:27" ht="135" x14ac:dyDescent="0.2">
      <c r="A263" s="377">
        <v>15</v>
      </c>
      <c r="B263" s="168" t="s">
        <v>1906</v>
      </c>
      <c r="C263" s="15">
        <v>2024</v>
      </c>
      <c r="D263" s="366" t="s">
        <v>1309</v>
      </c>
      <c r="E263" s="242" t="s">
        <v>892</v>
      </c>
      <c r="F263" s="30" t="s">
        <v>2006</v>
      </c>
      <c r="G263" s="226" t="s">
        <v>1280</v>
      </c>
      <c r="H263" s="337">
        <v>45412</v>
      </c>
      <c r="I263" s="226" t="s">
        <v>1310</v>
      </c>
      <c r="J263" s="253"/>
      <c r="K263" s="253" t="s">
        <v>192</v>
      </c>
      <c r="L263" s="253"/>
      <c r="M263" s="253" t="s">
        <v>1282</v>
      </c>
      <c r="N263" s="211" t="s">
        <v>1311</v>
      </c>
      <c r="O263" s="294"/>
      <c r="P263" s="211" t="s">
        <v>1312</v>
      </c>
      <c r="Q263" s="253" t="s">
        <v>1309</v>
      </c>
      <c r="R263" s="319">
        <v>45536</v>
      </c>
      <c r="S263" s="319">
        <v>45657</v>
      </c>
      <c r="T263" s="320" t="s">
        <v>1313</v>
      </c>
      <c r="U263" s="320"/>
      <c r="V263" s="338"/>
      <c r="W263" s="320"/>
      <c r="X263" s="320"/>
      <c r="Y263" s="253"/>
      <c r="Z263" s="253"/>
      <c r="AA263" s="253"/>
    </row>
    <row r="264" spans="1:27" ht="195" x14ac:dyDescent="0.2">
      <c r="A264" s="377">
        <v>15</v>
      </c>
      <c r="B264" s="168" t="s">
        <v>1907</v>
      </c>
      <c r="C264" s="15">
        <v>2024</v>
      </c>
      <c r="D264" s="323" t="s">
        <v>1279</v>
      </c>
      <c r="E264" s="254" t="s">
        <v>865</v>
      </c>
      <c r="F264" s="30" t="s">
        <v>2006</v>
      </c>
      <c r="G264" s="328" t="s">
        <v>1280</v>
      </c>
      <c r="H264" s="316">
        <v>45412</v>
      </c>
      <c r="I264" s="211" t="s">
        <v>1314</v>
      </c>
      <c r="J264" s="323"/>
      <c r="K264" s="323" t="s">
        <v>94</v>
      </c>
      <c r="L264" s="323"/>
      <c r="M264" s="253" t="s">
        <v>1282</v>
      </c>
      <c r="N264" s="328" t="s">
        <v>1315</v>
      </c>
      <c r="O264" s="294"/>
      <c r="P264" s="211" t="s">
        <v>1316</v>
      </c>
      <c r="Q264" s="253" t="s">
        <v>1279</v>
      </c>
      <c r="R264" s="319">
        <v>45544</v>
      </c>
      <c r="S264" s="319">
        <v>45657</v>
      </c>
      <c r="T264" s="253" t="s">
        <v>1317</v>
      </c>
      <c r="U264" s="329"/>
      <c r="V264" s="328"/>
      <c r="W264" s="329"/>
      <c r="X264" s="329"/>
      <c r="Y264" s="328"/>
      <c r="Z264" s="328"/>
      <c r="AA264" s="328"/>
    </row>
    <row r="265" spans="1:27" ht="270" x14ac:dyDescent="0.2">
      <c r="A265" s="377">
        <v>15</v>
      </c>
      <c r="B265" s="168" t="s">
        <v>1908</v>
      </c>
      <c r="C265" s="15">
        <v>2024</v>
      </c>
      <c r="D265" s="366" t="s">
        <v>1302</v>
      </c>
      <c r="E265" s="254" t="s">
        <v>865</v>
      </c>
      <c r="F265" s="30" t="s">
        <v>2006</v>
      </c>
      <c r="G265" s="328" t="s">
        <v>1280</v>
      </c>
      <c r="H265" s="316">
        <v>45412</v>
      </c>
      <c r="I265" s="211" t="s">
        <v>1318</v>
      </c>
      <c r="J265" s="323"/>
      <c r="K265" s="323"/>
      <c r="L265" s="323" t="s">
        <v>94</v>
      </c>
      <c r="M265" s="253" t="s">
        <v>1319</v>
      </c>
      <c r="N265" s="328" t="s">
        <v>1320</v>
      </c>
      <c r="O265" s="294"/>
      <c r="P265" s="211" t="s">
        <v>1321</v>
      </c>
      <c r="Q265" s="323" t="s">
        <v>1302</v>
      </c>
      <c r="R265" s="319">
        <v>45506</v>
      </c>
      <c r="S265" s="319">
        <v>45657</v>
      </c>
      <c r="T265" s="253" t="s">
        <v>1322</v>
      </c>
      <c r="U265" s="329"/>
      <c r="V265" s="328"/>
      <c r="W265" s="329"/>
      <c r="X265" s="329"/>
      <c r="Y265" s="328"/>
      <c r="Z265" s="328"/>
      <c r="AA265" s="328"/>
    </row>
    <row r="266" spans="1:27" ht="409.5" x14ac:dyDescent="0.2">
      <c r="A266" s="377">
        <v>15</v>
      </c>
      <c r="B266" s="168" t="s">
        <v>1909</v>
      </c>
      <c r="C266" s="15">
        <v>2024</v>
      </c>
      <c r="D266" s="366" t="s">
        <v>1298</v>
      </c>
      <c r="E266" s="255" t="s">
        <v>879</v>
      </c>
      <c r="F266" s="30" t="s">
        <v>2006</v>
      </c>
      <c r="G266" s="315" t="s">
        <v>1280</v>
      </c>
      <c r="H266" s="316">
        <v>45412</v>
      </c>
      <c r="I266" s="226" t="s">
        <v>1323</v>
      </c>
      <c r="J266" s="323"/>
      <c r="K266" s="323" t="s">
        <v>94</v>
      </c>
      <c r="L266" s="323"/>
      <c r="M266" s="253" t="s">
        <v>1282</v>
      </c>
      <c r="N266" s="328" t="s">
        <v>1324</v>
      </c>
      <c r="O266" s="294"/>
      <c r="P266" s="328" t="s">
        <v>1325</v>
      </c>
      <c r="Q266" s="323" t="s">
        <v>1298</v>
      </c>
      <c r="R266" s="329">
        <v>45418</v>
      </c>
      <c r="S266" s="329">
        <v>45657</v>
      </c>
      <c r="T266" s="323" t="s">
        <v>1326</v>
      </c>
      <c r="U266" s="321"/>
      <c r="V266" s="322"/>
      <c r="W266" s="321"/>
      <c r="X266" s="321"/>
      <c r="Y266" s="323"/>
      <c r="Z266" s="323"/>
      <c r="AA266" s="323"/>
    </row>
    <row r="267" spans="1:27" ht="409.5" x14ac:dyDescent="0.2">
      <c r="A267" s="377">
        <v>15</v>
      </c>
      <c r="B267" s="168" t="s">
        <v>1910</v>
      </c>
      <c r="C267" s="15">
        <v>2024</v>
      </c>
      <c r="D267" s="366" t="s">
        <v>1302</v>
      </c>
      <c r="E267" s="254" t="s">
        <v>879</v>
      </c>
      <c r="F267" s="30" t="s">
        <v>2006</v>
      </c>
      <c r="G267" s="315" t="s">
        <v>1280</v>
      </c>
      <c r="H267" s="316">
        <v>45412</v>
      </c>
      <c r="I267" s="226" t="s">
        <v>1323</v>
      </c>
      <c r="J267" s="323"/>
      <c r="K267" s="323" t="s">
        <v>192</v>
      </c>
      <c r="L267" s="323"/>
      <c r="M267" s="253" t="s">
        <v>1327</v>
      </c>
      <c r="N267" s="328" t="s">
        <v>1328</v>
      </c>
      <c r="O267" s="294"/>
      <c r="P267" s="328" t="s">
        <v>1329</v>
      </c>
      <c r="Q267" s="323" t="s">
        <v>1302</v>
      </c>
      <c r="R267" s="329" t="s">
        <v>1330</v>
      </c>
      <c r="S267" s="329">
        <v>45657</v>
      </c>
      <c r="T267" s="323" t="s">
        <v>1331</v>
      </c>
      <c r="U267" s="321"/>
      <c r="V267" s="322"/>
      <c r="W267" s="321"/>
      <c r="X267" s="321"/>
      <c r="Y267" s="323"/>
      <c r="Z267" s="323"/>
      <c r="AA267" s="323"/>
    </row>
    <row r="268" spans="1:27" ht="409.5" x14ac:dyDescent="0.2">
      <c r="A268" s="377">
        <v>15</v>
      </c>
      <c r="B268" s="168" t="s">
        <v>1911</v>
      </c>
      <c r="C268" s="15">
        <v>2024</v>
      </c>
      <c r="D268" s="366" t="s">
        <v>1293</v>
      </c>
      <c r="E268" s="254" t="s">
        <v>879</v>
      </c>
      <c r="F268" s="30" t="s">
        <v>2006</v>
      </c>
      <c r="G268" s="315" t="s">
        <v>1280</v>
      </c>
      <c r="H268" s="335">
        <v>45412</v>
      </c>
      <c r="I268" s="226" t="s">
        <v>1323</v>
      </c>
      <c r="J268" s="334" t="s">
        <v>94</v>
      </c>
      <c r="K268" s="334"/>
      <c r="L268" s="334"/>
      <c r="M268" s="323" t="s">
        <v>1332</v>
      </c>
      <c r="N268" s="328" t="s">
        <v>1333</v>
      </c>
      <c r="O268" s="294"/>
      <c r="P268" s="328" t="s">
        <v>1334</v>
      </c>
      <c r="Q268" s="323" t="s">
        <v>1293</v>
      </c>
      <c r="R268" s="329">
        <v>45292</v>
      </c>
      <c r="S268" s="329">
        <v>45657</v>
      </c>
      <c r="T268" s="321" t="s">
        <v>1335</v>
      </c>
      <c r="U268" s="321"/>
      <c r="V268" s="322"/>
      <c r="W268" s="321"/>
      <c r="X268" s="321"/>
      <c r="Y268" s="334"/>
      <c r="Z268" s="334"/>
      <c r="AA268" s="334"/>
    </row>
    <row r="269" spans="1:27" ht="270" x14ac:dyDescent="0.2">
      <c r="A269" s="377">
        <v>15</v>
      </c>
      <c r="B269" s="168" t="s">
        <v>1912</v>
      </c>
      <c r="C269" s="15">
        <v>2024</v>
      </c>
      <c r="D269" s="253" t="s">
        <v>1336</v>
      </c>
      <c r="E269" s="254" t="s">
        <v>983</v>
      </c>
      <c r="F269" s="30" t="s">
        <v>2006</v>
      </c>
      <c r="G269" s="315" t="s">
        <v>1280</v>
      </c>
      <c r="H269" s="316">
        <v>45412</v>
      </c>
      <c r="I269" s="226" t="s">
        <v>1337</v>
      </c>
      <c r="J269" s="253"/>
      <c r="K269" s="253" t="s">
        <v>94</v>
      </c>
      <c r="L269" s="253"/>
      <c r="M269" s="253" t="s">
        <v>1282</v>
      </c>
      <c r="N269" s="211" t="s">
        <v>1338</v>
      </c>
      <c r="O269" s="294"/>
      <c r="P269" s="318" t="s">
        <v>1339</v>
      </c>
      <c r="Q269" s="253" t="s">
        <v>1336</v>
      </c>
      <c r="R269" s="319">
        <v>45506</v>
      </c>
      <c r="S269" s="319" t="s">
        <v>1340</v>
      </c>
      <c r="T269" s="320" t="s">
        <v>1341</v>
      </c>
      <c r="U269" s="321"/>
      <c r="V269" s="322"/>
      <c r="W269" s="321"/>
      <c r="X269" s="321"/>
      <c r="Y269" s="323"/>
      <c r="Z269" s="323"/>
      <c r="AA269" s="323"/>
    </row>
    <row r="270" spans="1:27" ht="240" x14ac:dyDescent="0.2">
      <c r="A270" s="377">
        <v>15</v>
      </c>
      <c r="B270" s="168" t="s">
        <v>1913</v>
      </c>
      <c r="C270" s="15">
        <v>2024</v>
      </c>
      <c r="D270" s="366" t="s">
        <v>1293</v>
      </c>
      <c r="E270" s="254" t="s">
        <v>983</v>
      </c>
      <c r="F270" s="30" t="s">
        <v>2006</v>
      </c>
      <c r="G270" s="315" t="s">
        <v>1280</v>
      </c>
      <c r="H270" s="316">
        <v>45412</v>
      </c>
      <c r="I270" s="226" t="s">
        <v>1342</v>
      </c>
      <c r="J270" s="323"/>
      <c r="K270" s="323"/>
      <c r="L270" s="323" t="s">
        <v>192</v>
      </c>
      <c r="M270" s="253" t="s">
        <v>1343</v>
      </c>
      <c r="N270" s="211" t="s">
        <v>1344</v>
      </c>
      <c r="O270" s="294"/>
      <c r="P270" s="318" t="s">
        <v>1345</v>
      </c>
      <c r="Q270" s="323" t="s">
        <v>1293</v>
      </c>
      <c r="R270" s="319">
        <v>45292</v>
      </c>
      <c r="S270" s="319">
        <v>45657</v>
      </c>
      <c r="T270" s="320" t="s">
        <v>1346</v>
      </c>
      <c r="U270" s="321"/>
      <c r="V270" s="322"/>
      <c r="W270" s="321"/>
      <c r="X270" s="321"/>
      <c r="Y270" s="323"/>
      <c r="Z270" s="323"/>
      <c r="AA270" s="323"/>
    </row>
    <row r="271" spans="1:27" ht="240" x14ac:dyDescent="0.2">
      <c r="A271" s="377">
        <v>15</v>
      </c>
      <c r="B271" s="168" t="s">
        <v>1914</v>
      </c>
      <c r="C271" s="15">
        <v>2024</v>
      </c>
      <c r="D271" s="366" t="s">
        <v>1298</v>
      </c>
      <c r="E271" s="254" t="s">
        <v>983</v>
      </c>
      <c r="F271" s="30" t="s">
        <v>2006</v>
      </c>
      <c r="G271" s="315" t="s">
        <v>1280</v>
      </c>
      <c r="H271" s="316">
        <v>45412</v>
      </c>
      <c r="I271" s="226" t="s">
        <v>1342</v>
      </c>
      <c r="J271" s="323"/>
      <c r="K271" s="323" t="s">
        <v>94</v>
      </c>
      <c r="L271" s="323"/>
      <c r="M271" s="253" t="s">
        <v>1282</v>
      </c>
      <c r="N271" s="328" t="s">
        <v>1347</v>
      </c>
      <c r="O271" s="294"/>
      <c r="P271" s="328" t="s">
        <v>1348</v>
      </c>
      <c r="Q271" s="323" t="s">
        <v>1298</v>
      </c>
      <c r="R271" s="329">
        <v>45418</v>
      </c>
      <c r="S271" s="329">
        <v>45657</v>
      </c>
      <c r="T271" s="321" t="s">
        <v>1349</v>
      </c>
      <c r="U271" s="321"/>
      <c r="V271" s="322"/>
      <c r="W271" s="321"/>
      <c r="X271" s="321"/>
      <c r="Y271" s="323"/>
      <c r="Z271" s="323"/>
      <c r="AA271" s="323"/>
    </row>
    <row r="272" spans="1:27" ht="240" x14ac:dyDescent="0.2">
      <c r="A272" s="377">
        <v>15</v>
      </c>
      <c r="B272" s="168" t="s">
        <v>1915</v>
      </c>
      <c r="C272" s="15">
        <v>2024</v>
      </c>
      <c r="D272" s="366" t="s">
        <v>1293</v>
      </c>
      <c r="E272" s="254" t="s">
        <v>898</v>
      </c>
      <c r="F272" s="30" t="s">
        <v>2006</v>
      </c>
      <c r="G272" s="315" t="s">
        <v>1280</v>
      </c>
      <c r="H272" s="316">
        <v>45412</v>
      </c>
      <c r="I272" s="226" t="s">
        <v>1350</v>
      </c>
      <c r="J272" s="323"/>
      <c r="K272" s="323"/>
      <c r="L272" s="323" t="s">
        <v>94</v>
      </c>
      <c r="M272" s="253" t="s">
        <v>1343</v>
      </c>
      <c r="N272" s="328" t="s">
        <v>1351</v>
      </c>
      <c r="O272" s="294"/>
      <c r="P272" s="328" t="s">
        <v>1352</v>
      </c>
      <c r="Q272" s="323" t="s">
        <v>1293</v>
      </c>
      <c r="R272" s="329">
        <v>45444</v>
      </c>
      <c r="S272" s="329">
        <v>45657</v>
      </c>
      <c r="T272" s="321" t="s">
        <v>1353</v>
      </c>
      <c r="U272" s="321"/>
      <c r="V272" s="322"/>
      <c r="W272" s="321"/>
      <c r="X272" s="321"/>
      <c r="Y272" s="323"/>
      <c r="Z272" s="323"/>
      <c r="AA272" s="323"/>
    </row>
    <row r="273" spans="1:27" ht="240" x14ac:dyDescent="0.2">
      <c r="A273" s="377">
        <v>15</v>
      </c>
      <c r="B273" s="168" t="s">
        <v>1916</v>
      </c>
      <c r="C273" s="15">
        <v>2024</v>
      </c>
      <c r="D273" s="366" t="s">
        <v>1298</v>
      </c>
      <c r="E273" s="254" t="s">
        <v>898</v>
      </c>
      <c r="F273" s="30" t="s">
        <v>2006</v>
      </c>
      <c r="G273" s="315" t="s">
        <v>1280</v>
      </c>
      <c r="H273" s="316">
        <v>45412</v>
      </c>
      <c r="I273" s="226" t="s">
        <v>1350</v>
      </c>
      <c r="J273" s="323"/>
      <c r="K273" s="323" t="s">
        <v>94</v>
      </c>
      <c r="L273" s="323"/>
      <c r="M273" s="253" t="s">
        <v>1282</v>
      </c>
      <c r="N273" s="328" t="s">
        <v>1354</v>
      </c>
      <c r="O273" s="294"/>
      <c r="P273" s="328" t="s">
        <v>1355</v>
      </c>
      <c r="Q273" s="323" t="s">
        <v>1298</v>
      </c>
      <c r="R273" s="329">
        <v>45418</v>
      </c>
      <c r="S273" s="329">
        <v>45657</v>
      </c>
      <c r="T273" s="323" t="s">
        <v>1356</v>
      </c>
      <c r="U273" s="321"/>
      <c r="V273" s="322"/>
      <c r="W273" s="321"/>
      <c r="X273" s="321"/>
      <c r="Y273" s="323"/>
      <c r="Z273" s="323"/>
      <c r="AA273" s="323"/>
    </row>
    <row r="274" spans="1:27" ht="270" x14ac:dyDescent="0.2">
      <c r="A274" s="377">
        <v>15</v>
      </c>
      <c r="B274" s="168" t="s">
        <v>1917</v>
      </c>
      <c r="C274" s="15">
        <v>2024</v>
      </c>
      <c r="D274" s="366" t="s">
        <v>1302</v>
      </c>
      <c r="E274" s="254" t="s">
        <v>898</v>
      </c>
      <c r="F274" s="30" t="s">
        <v>2006</v>
      </c>
      <c r="G274" s="315" t="s">
        <v>1280</v>
      </c>
      <c r="H274" s="316">
        <v>45412</v>
      </c>
      <c r="I274" s="226" t="s">
        <v>1357</v>
      </c>
      <c r="J274" s="323"/>
      <c r="K274" s="323" t="s">
        <v>192</v>
      </c>
      <c r="L274" s="323"/>
      <c r="M274" s="253" t="s">
        <v>1358</v>
      </c>
      <c r="N274" s="328" t="s">
        <v>1359</v>
      </c>
      <c r="O274" s="294"/>
      <c r="P274" s="328" t="s">
        <v>1360</v>
      </c>
      <c r="Q274" s="323" t="s">
        <v>1302</v>
      </c>
      <c r="R274" s="329">
        <v>45505</v>
      </c>
      <c r="S274" s="329">
        <v>45565</v>
      </c>
      <c r="T274" s="323" t="s">
        <v>1361</v>
      </c>
      <c r="U274" s="321"/>
      <c r="V274" s="322"/>
      <c r="W274" s="321"/>
      <c r="X274" s="321"/>
      <c r="Y274" s="323"/>
      <c r="Z274" s="323"/>
      <c r="AA274" s="323"/>
    </row>
    <row r="275" spans="1:27" ht="270" x14ac:dyDescent="0.2">
      <c r="A275" s="377">
        <v>15</v>
      </c>
      <c r="B275" s="168" t="s">
        <v>1918</v>
      </c>
      <c r="C275" s="15">
        <v>2024</v>
      </c>
      <c r="D275" s="366" t="s">
        <v>1293</v>
      </c>
      <c r="E275" s="254" t="s">
        <v>903</v>
      </c>
      <c r="F275" s="30" t="s">
        <v>2006</v>
      </c>
      <c r="G275" s="315" t="s">
        <v>1280</v>
      </c>
      <c r="H275" s="316">
        <v>45412</v>
      </c>
      <c r="I275" s="226" t="s">
        <v>1362</v>
      </c>
      <c r="J275" s="323"/>
      <c r="K275" s="323" t="s">
        <v>94</v>
      </c>
      <c r="L275" s="323"/>
      <c r="M275" s="253" t="s">
        <v>1282</v>
      </c>
      <c r="N275" s="328" t="s">
        <v>1363</v>
      </c>
      <c r="O275" s="294"/>
      <c r="P275" s="328" t="s">
        <v>1364</v>
      </c>
      <c r="Q275" s="323" t="s">
        <v>1293</v>
      </c>
      <c r="R275" s="329">
        <v>45444</v>
      </c>
      <c r="S275" s="329">
        <v>45657</v>
      </c>
      <c r="T275" s="321" t="s">
        <v>1365</v>
      </c>
      <c r="U275" s="321"/>
      <c r="V275" s="322"/>
      <c r="W275" s="321"/>
      <c r="X275" s="321"/>
      <c r="Y275" s="323"/>
      <c r="Z275" s="323"/>
      <c r="AA275" s="323"/>
    </row>
    <row r="276" spans="1:27" ht="264" x14ac:dyDescent="0.2">
      <c r="A276" s="377">
        <v>16</v>
      </c>
      <c r="B276" s="168" t="s">
        <v>1919</v>
      </c>
      <c r="C276" s="15">
        <v>2024</v>
      </c>
      <c r="D276" s="323" t="s">
        <v>1366</v>
      </c>
      <c r="E276" s="254" t="s">
        <v>927</v>
      </c>
      <c r="F276" s="30" t="s">
        <v>2007</v>
      </c>
      <c r="G276" s="31" t="s">
        <v>1367</v>
      </c>
      <c r="H276" s="32">
        <v>45482</v>
      </c>
      <c r="I276" s="339" t="s">
        <v>1368</v>
      </c>
      <c r="J276" s="29"/>
      <c r="K276" s="29"/>
      <c r="L276" s="29" t="s">
        <v>94</v>
      </c>
      <c r="M276" s="45" t="s">
        <v>1369</v>
      </c>
      <c r="N276" s="45" t="s">
        <v>1370</v>
      </c>
      <c r="O276" s="294"/>
      <c r="P276" s="45" t="s">
        <v>1371</v>
      </c>
      <c r="Q276" s="44" t="s">
        <v>1372</v>
      </c>
      <c r="R276" s="46">
        <v>45482</v>
      </c>
      <c r="S276" s="39">
        <v>45657</v>
      </c>
      <c r="T276" s="39" t="s">
        <v>1373</v>
      </c>
      <c r="U276" s="41">
        <v>45520</v>
      </c>
      <c r="V276" s="38" t="s">
        <v>1374</v>
      </c>
      <c r="W276" s="41" t="s">
        <v>101</v>
      </c>
      <c r="X276" s="41" t="s">
        <v>101</v>
      </c>
      <c r="Y276" s="48"/>
      <c r="Z276" s="48" t="s">
        <v>94</v>
      </c>
      <c r="AA276" s="15"/>
    </row>
    <row r="277" spans="1:27" ht="409.5" x14ac:dyDescent="0.2">
      <c r="A277" s="377">
        <v>16</v>
      </c>
      <c r="B277" s="168" t="s">
        <v>1920</v>
      </c>
      <c r="C277" s="15">
        <v>2024</v>
      </c>
      <c r="D277" s="323" t="s">
        <v>1366</v>
      </c>
      <c r="E277" s="254" t="s">
        <v>859</v>
      </c>
      <c r="F277" s="30" t="s">
        <v>2007</v>
      </c>
      <c r="G277" s="31" t="s">
        <v>1367</v>
      </c>
      <c r="H277" s="32">
        <v>45482</v>
      </c>
      <c r="I277" s="339" t="s">
        <v>1375</v>
      </c>
      <c r="J277" s="29" t="s">
        <v>94</v>
      </c>
      <c r="K277" s="29"/>
      <c r="L277" s="29"/>
      <c r="M277" s="45" t="s">
        <v>1376</v>
      </c>
      <c r="N277" s="45" t="s">
        <v>1377</v>
      </c>
      <c r="O277" s="294"/>
      <c r="P277" s="45" t="s">
        <v>1378</v>
      </c>
      <c r="Q277" s="44" t="s">
        <v>1372</v>
      </c>
      <c r="R277" s="46">
        <v>45482</v>
      </c>
      <c r="S277" s="39">
        <v>45657</v>
      </c>
      <c r="T277" s="76" t="s">
        <v>1379</v>
      </c>
      <c r="U277" s="41">
        <v>45520</v>
      </c>
      <c r="V277" s="340" t="s">
        <v>1380</v>
      </c>
      <c r="W277" s="41" t="s">
        <v>101</v>
      </c>
      <c r="X277" s="41" t="s">
        <v>101</v>
      </c>
      <c r="Y277" s="48"/>
      <c r="Z277" s="48" t="s">
        <v>94</v>
      </c>
      <c r="AA277" s="29"/>
    </row>
    <row r="278" spans="1:27" ht="409.5" x14ac:dyDescent="0.2">
      <c r="A278" s="377">
        <v>16</v>
      </c>
      <c r="B278" s="168" t="s">
        <v>1921</v>
      </c>
      <c r="C278" s="15">
        <v>2024</v>
      </c>
      <c r="D278" s="323" t="s">
        <v>1366</v>
      </c>
      <c r="E278" s="254" t="s">
        <v>859</v>
      </c>
      <c r="F278" s="30" t="s">
        <v>2007</v>
      </c>
      <c r="G278" s="31" t="s">
        <v>1367</v>
      </c>
      <c r="H278" s="32">
        <v>45482</v>
      </c>
      <c r="I278" s="339" t="s">
        <v>1375</v>
      </c>
      <c r="J278" s="29" t="s">
        <v>94</v>
      </c>
      <c r="K278" s="29"/>
      <c r="L278" s="29"/>
      <c r="M278" s="45" t="s">
        <v>1376</v>
      </c>
      <c r="N278" s="45" t="s">
        <v>1377</v>
      </c>
      <c r="O278" s="294"/>
      <c r="P278" s="45" t="s">
        <v>1381</v>
      </c>
      <c r="Q278" s="44" t="s">
        <v>1372</v>
      </c>
      <c r="R278" s="46">
        <v>45482</v>
      </c>
      <c r="S278" s="39">
        <v>45657</v>
      </c>
      <c r="T278" s="76" t="s">
        <v>1379</v>
      </c>
      <c r="U278" s="41">
        <v>45520</v>
      </c>
      <c r="V278" s="340" t="s">
        <v>1380</v>
      </c>
      <c r="W278" s="41" t="s">
        <v>101</v>
      </c>
      <c r="X278" s="41" t="s">
        <v>101</v>
      </c>
      <c r="Y278" s="48"/>
      <c r="Z278" s="48" t="s">
        <v>94</v>
      </c>
      <c r="AA278" s="29"/>
    </row>
    <row r="279" spans="1:27" ht="409.5" x14ac:dyDescent="0.2">
      <c r="A279" s="377">
        <v>16</v>
      </c>
      <c r="B279" s="168" t="s">
        <v>1922</v>
      </c>
      <c r="C279" s="15">
        <v>2024</v>
      </c>
      <c r="D279" s="323" t="s">
        <v>1366</v>
      </c>
      <c r="E279" s="254" t="s">
        <v>955</v>
      </c>
      <c r="F279" s="30" t="s">
        <v>2007</v>
      </c>
      <c r="G279" s="31" t="s">
        <v>1367</v>
      </c>
      <c r="H279" s="32">
        <v>45482</v>
      </c>
      <c r="I279" s="339" t="s">
        <v>1382</v>
      </c>
      <c r="J279" s="29" t="s">
        <v>94</v>
      </c>
      <c r="K279" s="29"/>
      <c r="L279" s="29"/>
      <c r="M279" s="45" t="s">
        <v>1383</v>
      </c>
      <c r="N279" s="45" t="s">
        <v>1384</v>
      </c>
      <c r="O279" s="294"/>
      <c r="P279" s="45" t="s">
        <v>1385</v>
      </c>
      <c r="Q279" s="44" t="s">
        <v>1372</v>
      </c>
      <c r="R279" s="46">
        <v>45482</v>
      </c>
      <c r="S279" s="39">
        <v>45657</v>
      </c>
      <c r="T279" s="76" t="s">
        <v>1386</v>
      </c>
      <c r="U279" s="41">
        <v>45520</v>
      </c>
      <c r="V279" s="59" t="s">
        <v>1387</v>
      </c>
      <c r="W279" s="41" t="s">
        <v>101</v>
      </c>
      <c r="X279" s="41" t="s">
        <v>101</v>
      </c>
      <c r="Y279" s="48"/>
      <c r="Z279" s="48" t="s">
        <v>94</v>
      </c>
      <c r="AA279" s="29"/>
    </row>
    <row r="280" spans="1:27" ht="409.5" x14ac:dyDescent="0.2">
      <c r="A280" s="377">
        <v>16</v>
      </c>
      <c r="B280" s="168" t="s">
        <v>1923</v>
      </c>
      <c r="C280" s="15">
        <v>2024</v>
      </c>
      <c r="D280" s="323" t="s">
        <v>1366</v>
      </c>
      <c r="E280" s="254" t="s">
        <v>892</v>
      </c>
      <c r="F280" s="30" t="s">
        <v>2007</v>
      </c>
      <c r="G280" s="31" t="s">
        <v>1367</v>
      </c>
      <c r="H280" s="32">
        <v>45482</v>
      </c>
      <c r="I280" s="339" t="s">
        <v>1388</v>
      </c>
      <c r="J280" s="341" t="s">
        <v>94</v>
      </c>
      <c r="K280" s="29"/>
      <c r="L280" s="29"/>
      <c r="M280" s="45" t="s">
        <v>1389</v>
      </c>
      <c r="N280" s="45" t="s">
        <v>1390</v>
      </c>
      <c r="O280" s="294"/>
      <c r="P280" s="45" t="s">
        <v>1391</v>
      </c>
      <c r="Q280" s="44" t="s">
        <v>1372</v>
      </c>
      <c r="R280" s="46">
        <v>45482</v>
      </c>
      <c r="S280" s="39">
        <v>45657</v>
      </c>
      <c r="T280" s="76" t="s">
        <v>1392</v>
      </c>
      <c r="U280" s="41">
        <v>45520</v>
      </c>
      <c r="V280" s="59" t="s">
        <v>1393</v>
      </c>
      <c r="W280" s="41" t="s">
        <v>101</v>
      </c>
      <c r="X280" s="41" t="s">
        <v>101</v>
      </c>
      <c r="Y280" s="48"/>
      <c r="Z280" s="48" t="s">
        <v>94</v>
      </c>
      <c r="AA280" s="29"/>
    </row>
    <row r="281" spans="1:27" ht="409.5" x14ac:dyDescent="0.2">
      <c r="A281" s="377">
        <v>16</v>
      </c>
      <c r="B281" s="168" t="s">
        <v>1924</v>
      </c>
      <c r="C281" s="15">
        <v>2024</v>
      </c>
      <c r="D281" s="323" t="s">
        <v>1366</v>
      </c>
      <c r="E281" s="254" t="s">
        <v>892</v>
      </c>
      <c r="F281" s="30" t="s">
        <v>2007</v>
      </c>
      <c r="G281" s="31" t="s">
        <v>1367</v>
      </c>
      <c r="H281" s="32">
        <v>45482</v>
      </c>
      <c r="I281" s="339" t="s">
        <v>1388</v>
      </c>
      <c r="J281" s="341" t="s">
        <v>94</v>
      </c>
      <c r="K281" s="29"/>
      <c r="L281" s="29"/>
      <c r="M281" s="45" t="s">
        <v>1389</v>
      </c>
      <c r="N281" s="45" t="s">
        <v>1390</v>
      </c>
      <c r="O281" s="294"/>
      <c r="P281" s="45" t="s">
        <v>1394</v>
      </c>
      <c r="Q281" s="44" t="s">
        <v>1372</v>
      </c>
      <c r="R281" s="46">
        <v>45482</v>
      </c>
      <c r="S281" s="39">
        <v>45657</v>
      </c>
      <c r="T281" s="76" t="s">
        <v>1392</v>
      </c>
      <c r="U281" s="41">
        <v>45520</v>
      </c>
      <c r="V281" s="59" t="s">
        <v>1393</v>
      </c>
      <c r="W281" s="41" t="s">
        <v>101</v>
      </c>
      <c r="X281" s="41" t="s">
        <v>101</v>
      </c>
      <c r="Y281" s="48"/>
      <c r="Z281" s="48" t="s">
        <v>94</v>
      </c>
      <c r="AA281" s="29"/>
    </row>
    <row r="282" spans="1:27" ht="409.5" x14ac:dyDescent="0.2">
      <c r="A282" s="377">
        <v>16</v>
      </c>
      <c r="B282" s="168" t="s">
        <v>1925</v>
      </c>
      <c r="C282" s="15">
        <v>2024</v>
      </c>
      <c r="D282" s="323" t="s">
        <v>1366</v>
      </c>
      <c r="E282" s="254" t="s">
        <v>865</v>
      </c>
      <c r="F282" s="30" t="s">
        <v>2007</v>
      </c>
      <c r="G282" s="31" t="s">
        <v>1367</v>
      </c>
      <c r="H282" s="32">
        <v>45482</v>
      </c>
      <c r="I282" s="339" t="s">
        <v>1395</v>
      </c>
      <c r="J282" s="29" t="s">
        <v>94</v>
      </c>
      <c r="K282" s="29"/>
      <c r="L282" s="29"/>
      <c r="M282" s="45" t="s">
        <v>1396</v>
      </c>
      <c r="N282" s="45" t="s">
        <v>1397</v>
      </c>
      <c r="O282" s="294"/>
      <c r="P282" s="45" t="s">
        <v>1398</v>
      </c>
      <c r="Q282" s="44" t="s">
        <v>1372</v>
      </c>
      <c r="R282" s="46">
        <v>45482</v>
      </c>
      <c r="S282" s="39">
        <v>45657</v>
      </c>
      <c r="T282" s="46" t="s">
        <v>1399</v>
      </c>
      <c r="U282" s="41">
        <v>45520</v>
      </c>
      <c r="V282" s="59" t="s">
        <v>1400</v>
      </c>
      <c r="W282" s="41" t="s">
        <v>101</v>
      </c>
      <c r="X282" s="41" t="s">
        <v>101</v>
      </c>
      <c r="Y282" s="48"/>
      <c r="Z282" s="48" t="s">
        <v>94</v>
      </c>
      <c r="AA282" s="29"/>
    </row>
    <row r="283" spans="1:27" ht="409.5" x14ac:dyDescent="0.2">
      <c r="A283" s="377">
        <v>16</v>
      </c>
      <c r="B283" s="168" t="s">
        <v>1926</v>
      </c>
      <c r="C283" s="15">
        <v>2024</v>
      </c>
      <c r="D283" s="323" t="s">
        <v>1366</v>
      </c>
      <c r="E283" s="254" t="s">
        <v>865</v>
      </c>
      <c r="F283" s="30" t="s">
        <v>2007</v>
      </c>
      <c r="G283" s="31" t="s">
        <v>1367</v>
      </c>
      <c r="H283" s="32">
        <v>45482</v>
      </c>
      <c r="I283" s="339" t="s">
        <v>1395</v>
      </c>
      <c r="J283" s="29" t="s">
        <v>94</v>
      </c>
      <c r="K283" s="29"/>
      <c r="L283" s="29"/>
      <c r="M283" s="45" t="s">
        <v>1396</v>
      </c>
      <c r="N283" s="45" t="s">
        <v>1397</v>
      </c>
      <c r="O283" s="294"/>
      <c r="P283" s="45" t="s">
        <v>1401</v>
      </c>
      <c r="Q283" s="44" t="s">
        <v>1372</v>
      </c>
      <c r="R283" s="46">
        <v>45482</v>
      </c>
      <c r="S283" s="39">
        <v>45657</v>
      </c>
      <c r="T283" s="46" t="s">
        <v>1399</v>
      </c>
      <c r="U283" s="41">
        <v>45520</v>
      </c>
      <c r="V283" s="59" t="s">
        <v>1400</v>
      </c>
      <c r="W283" s="41" t="s">
        <v>101</v>
      </c>
      <c r="X283" s="41" t="s">
        <v>101</v>
      </c>
      <c r="Y283" s="48"/>
      <c r="Z283" s="48" t="s">
        <v>94</v>
      </c>
      <c r="AA283" s="29"/>
    </row>
    <row r="284" spans="1:27" ht="409.5" x14ac:dyDescent="0.2">
      <c r="A284" s="377">
        <v>16</v>
      </c>
      <c r="B284" s="168" t="s">
        <v>1927</v>
      </c>
      <c r="C284" s="15">
        <v>2024</v>
      </c>
      <c r="D284" s="323" t="s">
        <v>1366</v>
      </c>
      <c r="E284" s="254" t="s">
        <v>879</v>
      </c>
      <c r="F284" s="30" t="s">
        <v>2007</v>
      </c>
      <c r="G284" s="31" t="s">
        <v>1367</v>
      </c>
      <c r="H284" s="32">
        <v>45482</v>
      </c>
      <c r="I284" s="339" t="s">
        <v>1402</v>
      </c>
      <c r="J284" s="29" t="s">
        <v>94</v>
      </c>
      <c r="K284" s="29"/>
      <c r="L284" s="29"/>
      <c r="M284" s="45" t="s">
        <v>1403</v>
      </c>
      <c r="N284" s="45" t="s">
        <v>1404</v>
      </c>
      <c r="O284" s="294"/>
      <c r="P284" s="45" t="s">
        <v>1405</v>
      </c>
      <c r="Q284" s="44" t="s">
        <v>1372</v>
      </c>
      <c r="R284" s="46">
        <v>45482</v>
      </c>
      <c r="S284" s="41">
        <v>45838</v>
      </c>
      <c r="T284" s="46" t="s">
        <v>1406</v>
      </c>
      <c r="U284" s="41">
        <v>45520</v>
      </c>
      <c r="V284" s="59" t="s">
        <v>1407</v>
      </c>
      <c r="W284" s="41" t="s">
        <v>101</v>
      </c>
      <c r="X284" s="41" t="s">
        <v>101</v>
      </c>
      <c r="Y284" s="48"/>
      <c r="Z284" s="48" t="s">
        <v>94</v>
      </c>
      <c r="AA284" s="29"/>
    </row>
    <row r="285" spans="1:27" ht="330" x14ac:dyDescent="0.2">
      <c r="A285" s="377">
        <v>17</v>
      </c>
      <c r="B285" s="168" t="s">
        <v>1928</v>
      </c>
      <c r="C285" s="152" t="s">
        <v>1408</v>
      </c>
      <c r="D285" s="366" t="s">
        <v>1298</v>
      </c>
      <c r="E285" s="254" t="s">
        <v>927</v>
      </c>
      <c r="F285" s="30" t="s">
        <v>2008</v>
      </c>
      <c r="G285" s="31" t="s">
        <v>1409</v>
      </c>
      <c r="H285" s="32">
        <v>44533</v>
      </c>
      <c r="I285" s="342" t="s">
        <v>1410</v>
      </c>
      <c r="J285" s="69"/>
      <c r="K285" s="29" t="s">
        <v>94</v>
      </c>
      <c r="L285" s="29"/>
      <c r="M285" s="29"/>
      <c r="N285" s="31" t="s">
        <v>1411</v>
      </c>
      <c r="O285" s="294"/>
      <c r="P285" s="44" t="s">
        <v>1412</v>
      </c>
      <c r="Q285" s="243" t="s">
        <v>1010</v>
      </c>
      <c r="R285" s="39">
        <v>45513</v>
      </c>
      <c r="S285" s="75">
        <v>45878</v>
      </c>
      <c r="T285" s="39" t="s">
        <v>593</v>
      </c>
      <c r="U285" s="39"/>
      <c r="V285" s="44"/>
      <c r="W285" s="39"/>
      <c r="X285" s="39"/>
      <c r="Y285" s="69"/>
      <c r="Z285" s="69"/>
      <c r="AA285" s="29"/>
    </row>
    <row r="286" spans="1:27" ht="379.5" x14ac:dyDescent="0.2">
      <c r="A286" s="377">
        <v>17</v>
      </c>
      <c r="B286" s="168" t="s">
        <v>1929</v>
      </c>
      <c r="C286" s="152" t="s">
        <v>1408</v>
      </c>
      <c r="D286" s="366" t="s">
        <v>1298</v>
      </c>
      <c r="E286" s="254" t="s">
        <v>927</v>
      </c>
      <c r="F286" s="30" t="s">
        <v>2008</v>
      </c>
      <c r="G286" s="31" t="s">
        <v>1409</v>
      </c>
      <c r="H286" s="32">
        <v>44533</v>
      </c>
      <c r="I286" s="342" t="s">
        <v>1413</v>
      </c>
      <c r="J286" s="31"/>
      <c r="K286" s="29" t="s">
        <v>94</v>
      </c>
      <c r="L286" s="29"/>
      <c r="M286" s="29"/>
      <c r="N286" s="31" t="s">
        <v>1414</v>
      </c>
      <c r="O286" s="294"/>
      <c r="P286" s="44" t="s">
        <v>1412</v>
      </c>
      <c r="Q286" s="243" t="s">
        <v>1010</v>
      </c>
      <c r="R286" s="39">
        <v>45513</v>
      </c>
      <c r="S286" s="75">
        <v>45878</v>
      </c>
      <c r="T286" s="39" t="s">
        <v>593</v>
      </c>
      <c r="U286" s="39"/>
      <c r="V286" s="44"/>
      <c r="W286" s="39"/>
      <c r="X286" s="39"/>
      <c r="Y286" s="29"/>
      <c r="Z286" s="29"/>
      <c r="AA286" s="29"/>
    </row>
    <row r="287" spans="1:27" ht="313.5" x14ac:dyDescent="0.2">
      <c r="A287" s="377">
        <v>17</v>
      </c>
      <c r="B287" s="168" t="s">
        <v>1930</v>
      </c>
      <c r="C287" s="152" t="s">
        <v>1408</v>
      </c>
      <c r="D287" s="366" t="s">
        <v>1293</v>
      </c>
      <c r="E287" s="254" t="s">
        <v>927</v>
      </c>
      <c r="F287" s="30" t="s">
        <v>2008</v>
      </c>
      <c r="G287" s="31" t="s">
        <v>1409</v>
      </c>
      <c r="H287" s="32">
        <v>44533</v>
      </c>
      <c r="I287" s="339" t="s">
        <v>1415</v>
      </c>
      <c r="J287" s="29"/>
      <c r="K287" s="29" t="s">
        <v>94</v>
      </c>
      <c r="L287" s="29"/>
      <c r="M287" s="29"/>
      <c r="N287" s="31" t="s">
        <v>1416</v>
      </c>
      <c r="O287" s="294"/>
      <c r="P287" s="44" t="s">
        <v>1412</v>
      </c>
      <c r="Q287" s="243" t="s">
        <v>1010</v>
      </c>
      <c r="R287" s="39">
        <v>45513</v>
      </c>
      <c r="S287" s="75">
        <v>45878</v>
      </c>
      <c r="T287" s="39" t="s">
        <v>593</v>
      </c>
      <c r="U287" s="39"/>
      <c r="V287" s="44"/>
      <c r="W287" s="39"/>
      <c r="X287" s="39"/>
      <c r="Y287" s="29"/>
      <c r="Z287" s="29"/>
      <c r="AA287" s="29"/>
    </row>
    <row r="288" spans="1:27" ht="140.25" x14ac:dyDescent="0.2">
      <c r="A288" s="377">
        <v>17</v>
      </c>
      <c r="B288" s="168" t="s">
        <v>1931</v>
      </c>
      <c r="C288" s="152" t="s">
        <v>1408</v>
      </c>
      <c r="D288" s="323" t="s">
        <v>1417</v>
      </c>
      <c r="E288" s="254" t="s">
        <v>859</v>
      </c>
      <c r="F288" s="30" t="s">
        <v>2008</v>
      </c>
      <c r="G288" s="31" t="s">
        <v>1409</v>
      </c>
      <c r="H288" s="32">
        <v>44533</v>
      </c>
      <c r="I288" s="343" t="s">
        <v>1418</v>
      </c>
      <c r="J288" s="29"/>
      <c r="K288" s="29" t="s">
        <v>94</v>
      </c>
      <c r="L288" s="29"/>
      <c r="M288" s="29"/>
      <c r="N288" s="31" t="s">
        <v>1419</v>
      </c>
      <c r="O288" s="294"/>
      <c r="P288" s="44" t="s">
        <v>1420</v>
      </c>
      <c r="Q288" s="243" t="s">
        <v>1010</v>
      </c>
      <c r="R288" s="39">
        <v>45513</v>
      </c>
      <c r="S288" s="75">
        <v>45878</v>
      </c>
      <c r="T288" s="39" t="s">
        <v>593</v>
      </c>
      <c r="U288" s="39"/>
      <c r="V288" s="50"/>
      <c r="W288" s="39"/>
      <c r="X288" s="39"/>
      <c r="Y288" s="29"/>
      <c r="Z288" s="29"/>
      <c r="AA288" s="29"/>
    </row>
    <row r="289" spans="1:27" ht="115.5" x14ac:dyDescent="0.2">
      <c r="A289" s="377">
        <v>17</v>
      </c>
      <c r="B289" s="168" t="s">
        <v>1932</v>
      </c>
      <c r="C289" s="152" t="s">
        <v>1408</v>
      </c>
      <c r="D289" s="323" t="s">
        <v>1417</v>
      </c>
      <c r="E289" s="254" t="s">
        <v>955</v>
      </c>
      <c r="F289" s="30" t="s">
        <v>2008</v>
      </c>
      <c r="G289" s="31" t="s">
        <v>1409</v>
      </c>
      <c r="H289" s="32">
        <v>44533</v>
      </c>
      <c r="I289" s="342" t="s">
        <v>1421</v>
      </c>
      <c r="J289" s="29"/>
      <c r="K289" s="29" t="s">
        <v>94</v>
      </c>
      <c r="L289" s="29"/>
      <c r="M289" s="29"/>
      <c r="N289" s="31" t="s">
        <v>1422</v>
      </c>
      <c r="O289" s="294"/>
      <c r="P289" s="44" t="s">
        <v>1423</v>
      </c>
      <c r="Q289" s="243" t="s">
        <v>1010</v>
      </c>
      <c r="R289" s="39">
        <v>45513</v>
      </c>
      <c r="S289" s="75">
        <v>45878</v>
      </c>
      <c r="T289" s="39" t="s">
        <v>593</v>
      </c>
      <c r="U289" s="39"/>
      <c r="V289" s="44"/>
      <c r="W289" s="39"/>
      <c r="X289" s="39"/>
      <c r="Y289" s="29"/>
      <c r="Z289" s="29"/>
      <c r="AA289" s="29"/>
    </row>
    <row r="290" spans="1:27" ht="153" x14ac:dyDescent="0.2">
      <c r="A290" s="377">
        <v>17</v>
      </c>
      <c r="B290" s="168" t="s">
        <v>1933</v>
      </c>
      <c r="C290" s="152" t="s">
        <v>1408</v>
      </c>
      <c r="D290" s="323" t="s">
        <v>1417</v>
      </c>
      <c r="E290" s="254" t="s">
        <v>892</v>
      </c>
      <c r="F290" s="30" t="s">
        <v>2008</v>
      </c>
      <c r="G290" s="31" t="s">
        <v>1409</v>
      </c>
      <c r="H290" s="32">
        <v>44533</v>
      </c>
      <c r="I290" s="344" t="s">
        <v>1424</v>
      </c>
      <c r="J290" s="29"/>
      <c r="K290" s="29" t="s">
        <v>94</v>
      </c>
      <c r="L290" s="29"/>
      <c r="M290" s="29"/>
      <c r="N290" s="31" t="s">
        <v>1425</v>
      </c>
      <c r="O290" s="294"/>
      <c r="P290" s="44" t="s">
        <v>1426</v>
      </c>
      <c r="Q290" s="243" t="s">
        <v>1010</v>
      </c>
      <c r="R290" s="39">
        <v>45513</v>
      </c>
      <c r="S290" s="75">
        <v>45878</v>
      </c>
      <c r="T290" s="39" t="s">
        <v>1427</v>
      </c>
      <c r="U290" s="39"/>
      <c r="V290" s="31"/>
      <c r="W290" s="39"/>
      <c r="X290" s="39"/>
      <c r="Y290" s="29"/>
      <c r="Z290" s="29"/>
      <c r="AA290" s="29"/>
    </row>
    <row r="291" spans="1:27" ht="114.75" x14ac:dyDescent="0.2">
      <c r="A291" s="377">
        <v>17</v>
      </c>
      <c r="B291" s="168" t="s">
        <v>1934</v>
      </c>
      <c r="C291" s="152" t="s">
        <v>1408</v>
      </c>
      <c r="D291" s="323" t="s">
        <v>1417</v>
      </c>
      <c r="E291" s="254" t="s">
        <v>983</v>
      </c>
      <c r="F291" s="30" t="s">
        <v>2008</v>
      </c>
      <c r="G291" s="31" t="s">
        <v>1409</v>
      </c>
      <c r="H291" s="32">
        <v>44533</v>
      </c>
      <c r="I291" s="344" t="s">
        <v>1428</v>
      </c>
      <c r="J291" s="29"/>
      <c r="K291" s="29" t="s">
        <v>94</v>
      </c>
      <c r="L291" s="29"/>
      <c r="M291" s="29"/>
      <c r="N291" s="31" t="s">
        <v>1429</v>
      </c>
      <c r="O291" s="294"/>
      <c r="P291" s="50" t="s">
        <v>1430</v>
      </c>
      <c r="Q291" s="243" t="s">
        <v>1010</v>
      </c>
      <c r="R291" s="39">
        <v>45513</v>
      </c>
      <c r="S291" s="75">
        <v>45878</v>
      </c>
      <c r="T291" s="75" t="s">
        <v>1011</v>
      </c>
      <c r="U291" s="39"/>
      <c r="V291" s="50"/>
      <c r="W291" s="39"/>
      <c r="X291" s="39"/>
      <c r="Y291" s="29"/>
      <c r="Z291" s="29"/>
      <c r="AA291" s="29"/>
    </row>
    <row r="292" spans="1:27" ht="267.75" x14ac:dyDescent="0.2">
      <c r="A292" s="377">
        <v>18</v>
      </c>
      <c r="B292" s="168" t="s">
        <v>1935</v>
      </c>
      <c r="C292" s="152" t="s">
        <v>1431</v>
      </c>
      <c r="D292" s="366" t="s">
        <v>1298</v>
      </c>
      <c r="E292" s="254" t="s">
        <v>859</v>
      </c>
      <c r="F292" s="30" t="s">
        <v>2009</v>
      </c>
      <c r="G292" s="31" t="s">
        <v>1409</v>
      </c>
      <c r="H292" s="32"/>
      <c r="I292" s="345" t="s">
        <v>1432</v>
      </c>
      <c r="J292" s="69"/>
      <c r="K292" s="29" t="s">
        <v>94</v>
      </c>
      <c r="L292" s="29"/>
      <c r="M292" s="29"/>
      <c r="N292" s="346" t="s">
        <v>1433</v>
      </c>
      <c r="O292" s="294"/>
      <c r="P292" s="44" t="s">
        <v>1434</v>
      </c>
      <c r="Q292" s="31" t="s">
        <v>1435</v>
      </c>
      <c r="R292" s="46">
        <v>45513</v>
      </c>
      <c r="S292" s="39">
        <v>45878</v>
      </c>
      <c r="T292" s="39" t="s">
        <v>1436</v>
      </c>
      <c r="U292" s="39"/>
      <c r="V292" s="44"/>
      <c r="W292" s="39"/>
      <c r="X292" s="39"/>
      <c r="Y292" s="69"/>
      <c r="Z292" s="69"/>
      <c r="AA292" s="29"/>
    </row>
    <row r="293" spans="1:27" ht="267.75" x14ac:dyDescent="0.2">
      <c r="A293" s="377">
        <v>18</v>
      </c>
      <c r="B293" s="168" t="s">
        <v>1936</v>
      </c>
      <c r="C293" s="152" t="s">
        <v>1431</v>
      </c>
      <c r="D293" s="366" t="s">
        <v>1298</v>
      </c>
      <c r="E293" s="254" t="s">
        <v>859</v>
      </c>
      <c r="F293" s="30" t="s">
        <v>2009</v>
      </c>
      <c r="G293" s="31" t="s">
        <v>1409</v>
      </c>
      <c r="H293" s="32"/>
      <c r="I293" s="347" t="s">
        <v>1432</v>
      </c>
      <c r="J293" s="69"/>
      <c r="K293" s="29" t="s">
        <v>94</v>
      </c>
      <c r="L293" s="29"/>
      <c r="M293" s="29"/>
      <c r="N293" s="346" t="s">
        <v>1433</v>
      </c>
      <c r="O293" s="294"/>
      <c r="P293" s="44" t="s">
        <v>1437</v>
      </c>
      <c r="Q293" s="31" t="s">
        <v>1435</v>
      </c>
      <c r="R293" s="46">
        <v>45513</v>
      </c>
      <c r="S293" s="39">
        <v>45878</v>
      </c>
      <c r="T293" s="39" t="s">
        <v>1436</v>
      </c>
      <c r="U293" s="39"/>
      <c r="V293" s="44"/>
      <c r="W293" s="39"/>
      <c r="X293" s="39"/>
      <c r="Y293" s="69"/>
      <c r="Z293" s="69"/>
      <c r="AA293" s="29"/>
    </row>
    <row r="294" spans="1:27" ht="267.75" x14ac:dyDescent="0.2">
      <c r="A294" s="377">
        <v>18</v>
      </c>
      <c r="B294" s="168" t="s">
        <v>1937</v>
      </c>
      <c r="C294" s="152" t="s">
        <v>1431</v>
      </c>
      <c r="D294" s="366" t="s">
        <v>1298</v>
      </c>
      <c r="E294" s="254" t="s">
        <v>859</v>
      </c>
      <c r="F294" s="30" t="s">
        <v>2009</v>
      </c>
      <c r="G294" s="31" t="s">
        <v>1409</v>
      </c>
      <c r="H294" s="32"/>
      <c r="I294" s="348" t="s">
        <v>1432</v>
      </c>
      <c r="J294" s="69"/>
      <c r="K294" s="29" t="s">
        <v>94</v>
      </c>
      <c r="L294" s="29"/>
      <c r="M294" s="29"/>
      <c r="N294" s="346" t="s">
        <v>1438</v>
      </c>
      <c r="O294" s="294"/>
      <c r="P294" s="44" t="s">
        <v>1439</v>
      </c>
      <c r="Q294" s="31" t="s">
        <v>1435</v>
      </c>
      <c r="R294" s="46">
        <v>45513</v>
      </c>
      <c r="S294" s="39">
        <v>45878</v>
      </c>
      <c r="T294" s="39" t="s">
        <v>1436</v>
      </c>
      <c r="U294" s="39"/>
      <c r="V294" s="44"/>
      <c r="W294" s="39"/>
      <c r="X294" s="39"/>
      <c r="Y294" s="69"/>
      <c r="Z294" s="69"/>
      <c r="AA294" s="29"/>
    </row>
    <row r="295" spans="1:27" ht="267.75" x14ac:dyDescent="0.2">
      <c r="A295" s="377">
        <v>18</v>
      </c>
      <c r="B295" s="168" t="s">
        <v>1938</v>
      </c>
      <c r="C295" s="152" t="s">
        <v>1431</v>
      </c>
      <c r="D295" s="366" t="s">
        <v>1298</v>
      </c>
      <c r="E295" s="254" t="s">
        <v>859</v>
      </c>
      <c r="F295" s="30" t="s">
        <v>2009</v>
      </c>
      <c r="G295" s="31" t="s">
        <v>1409</v>
      </c>
      <c r="H295" s="32"/>
      <c r="I295" s="347" t="s">
        <v>1432</v>
      </c>
      <c r="J295" s="69"/>
      <c r="K295" s="29" t="s">
        <v>94</v>
      </c>
      <c r="L295" s="29"/>
      <c r="M295" s="29"/>
      <c r="N295" s="346" t="s">
        <v>1440</v>
      </c>
      <c r="O295" s="294"/>
      <c r="P295" s="44" t="s">
        <v>1441</v>
      </c>
      <c r="Q295" s="31" t="s">
        <v>1435</v>
      </c>
      <c r="R295" s="46">
        <v>45513</v>
      </c>
      <c r="S295" s="39">
        <v>45878</v>
      </c>
      <c r="T295" s="39" t="s">
        <v>1436</v>
      </c>
      <c r="U295" s="39"/>
      <c r="V295" s="44"/>
      <c r="W295" s="39"/>
      <c r="X295" s="39"/>
      <c r="Y295" s="69"/>
      <c r="Z295" s="69"/>
      <c r="AA295" s="29"/>
    </row>
    <row r="296" spans="1:27" ht="267.75" x14ac:dyDescent="0.2">
      <c r="A296" s="377">
        <v>18</v>
      </c>
      <c r="B296" s="168" t="s">
        <v>1939</v>
      </c>
      <c r="C296" s="152" t="s">
        <v>1431</v>
      </c>
      <c r="D296" s="366" t="s">
        <v>1298</v>
      </c>
      <c r="E296" s="254" t="s">
        <v>859</v>
      </c>
      <c r="F296" s="30" t="s">
        <v>2009</v>
      </c>
      <c r="G296" s="31" t="s">
        <v>1409</v>
      </c>
      <c r="H296" s="32"/>
      <c r="I296" s="347" t="s">
        <v>1432</v>
      </c>
      <c r="J296" s="69"/>
      <c r="K296" s="29" t="s">
        <v>94</v>
      </c>
      <c r="L296" s="29"/>
      <c r="M296" s="29"/>
      <c r="N296" s="346" t="s">
        <v>1440</v>
      </c>
      <c r="O296" s="294"/>
      <c r="P296" s="350" t="s">
        <v>1442</v>
      </c>
      <c r="Q296" s="31" t="s">
        <v>1435</v>
      </c>
      <c r="R296" s="46">
        <v>45513</v>
      </c>
      <c r="S296" s="39">
        <v>45878</v>
      </c>
      <c r="T296" s="39" t="s">
        <v>1436</v>
      </c>
      <c r="U296" s="39"/>
      <c r="V296" s="44"/>
      <c r="W296" s="39"/>
      <c r="X296" s="39"/>
      <c r="Y296" s="69"/>
      <c r="Z296" s="69"/>
      <c r="AA296" s="29"/>
    </row>
    <row r="297" spans="1:27" ht="267.75" x14ac:dyDescent="0.2">
      <c r="A297" s="377">
        <v>18</v>
      </c>
      <c r="B297" s="168" t="s">
        <v>1940</v>
      </c>
      <c r="C297" s="152" t="s">
        <v>1431</v>
      </c>
      <c r="D297" s="366" t="s">
        <v>1298</v>
      </c>
      <c r="E297" s="254" t="s">
        <v>859</v>
      </c>
      <c r="F297" s="30" t="s">
        <v>2009</v>
      </c>
      <c r="G297" s="31" t="s">
        <v>1409</v>
      </c>
      <c r="H297" s="32"/>
      <c r="I297" s="347" t="s">
        <v>1432</v>
      </c>
      <c r="J297" s="69"/>
      <c r="K297" s="29" t="s">
        <v>94</v>
      </c>
      <c r="L297" s="29"/>
      <c r="M297" s="29"/>
      <c r="N297" s="346" t="s">
        <v>1440</v>
      </c>
      <c r="O297" s="294"/>
      <c r="P297" s="44" t="s">
        <v>1443</v>
      </c>
      <c r="Q297" s="31" t="s">
        <v>1435</v>
      </c>
      <c r="R297" s="46">
        <v>45513</v>
      </c>
      <c r="S297" s="39">
        <v>45878</v>
      </c>
      <c r="T297" s="39" t="s">
        <v>1436</v>
      </c>
      <c r="U297" s="39"/>
      <c r="V297" s="44"/>
      <c r="W297" s="39"/>
      <c r="X297" s="39"/>
      <c r="Y297" s="69"/>
      <c r="Z297" s="69"/>
      <c r="AA297" s="29"/>
    </row>
    <row r="298" spans="1:27" ht="267.75" x14ac:dyDescent="0.2">
      <c r="A298" s="377">
        <v>18</v>
      </c>
      <c r="B298" s="168" t="s">
        <v>1941</v>
      </c>
      <c r="C298" s="152" t="s">
        <v>1431</v>
      </c>
      <c r="D298" s="366" t="s">
        <v>1298</v>
      </c>
      <c r="E298" s="254" t="s">
        <v>859</v>
      </c>
      <c r="F298" s="30" t="s">
        <v>2009</v>
      </c>
      <c r="G298" s="31" t="s">
        <v>1409</v>
      </c>
      <c r="H298" s="32"/>
      <c r="I298" s="349" t="s">
        <v>1432</v>
      </c>
      <c r="J298" s="69"/>
      <c r="K298" s="29" t="s">
        <v>94</v>
      </c>
      <c r="L298" s="29"/>
      <c r="M298" s="29"/>
      <c r="N298" s="346" t="s">
        <v>1440</v>
      </c>
      <c r="O298" s="294"/>
      <c r="P298" s="44" t="s">
        <v>1444</v>
      </c>
      <c r="Q298" s="31" t="s">
        <v>1435</v>
      </c>
      <c r="R298" s="46">
        <v>45513</v>
      </c>
      <c r="S298" s="39">
        <v>45878</v>
      </c>
      <c r="T298" s="39" t="s">
        <v>1436</v>
      </c>
      <c r="U298" s="39"/>
      <c r="V298" s="44"/>
      <c r="W298" s="39"/>
      <c r="X298" s="39"/>
      <c r="Y298" s="69"/>
      <c r="Z298" s="69"/>
      <c r="AA298" s="29"/>
    </row>
    <row r="299" spans="1:27" ht="264" x14ac:dyDescent="0.25">
      <c r="A299" s="377">
        <v>19</v>
      </c>
      <c r="B299" s="168" t="s">
        <v>1942</v>
      </c>
      <c r="C299" s="152">
        <v>2024</v>
      </c>
      <c r="D299" s="366" t="s">
        <v>1298</v>
      </c>
      <c r="E299" s="254" t="s">
        <v>927</v>
      </c>
      <c r="F299" s="30" t="s">
        <v>2010</v>
      </c>
      <c r="G299" s="243" t="s">
        <v>1445</v>
      </c>
      <c r="H299" s="32">
        <v>45482</v>
      </c>
      <c r="I299" s="353" t="s">
        <v>1446</v>
      </c>
      <c r="J299" s="31"/>
      <c r="K299" s="243"/>
      <c r="L299" s="243" t="s">
        <v>94</v>
      </c>
      <c r="M299" s="352" t="s">
        <v>1447</v>
      </c>
      <c r="N299" s="352" t="s">
        <v>1448</v>
      </c>
      <c r="O299" s="294"/>
      <c r="P299" s="355" t="s">
        <v>1449</v>
      </c>
      <c r="Q299" s="351" t="s">
        <v>1450</v>
      </c>
      <c r="R299" s="356">
        <v>45513</v>
      </c>
      <c r="S299" s="357">
        <v>45878</v>
      </c>
      <c r="T299" s="356" t="s">
        <v>1451</v>
      </c>
      <c r="U299" s="376"/>
      <c r="V299" s="20"/>
      <c r="W299" s="20"/>
      <c r="X299" s="20"/>
      <c r="Y299" s="20"/>
      <c r="Z299" s="20"/>
      <c r="AA299" s="20"/>
    </row>
    <row r="300" spans="1:27" ht="198" x14ac:dyDescent="0.25">
      <c r="A300" s="377">
        <v>19</v>
      </c>
      <c r="B300" s="168" t="s">
        <v>1943</v>
      </c>
      <c r="C300" s="152">
        <v>2024</v>
      </c>
      <c r="D300" s="366" t="s">
        <v>1298</v>
      </c>
      <c r="E300" s="254" t="s">
        <v>927</v>
      </c>
      <c r="F300" s="30" t="s">
        <v>2010</v>
      </c>
      <c r="G300" s="243" t="s">
        <v>1445</v>
      </c>
      <c r="H300" s="32">
        <v>45482</v>
      </c>
      <c r="I300" s="353" t="s">
        <v>1452</v>
      </c>
      <c r="J300" s="31" t="s">
        <v>94</v>
      </c>
      <c r="K300" s="243"/>
      <c r="L300" s="243"/>
      <c r="M300" s="352" t="s">
        <v>1453</v>
      </c>
      <c r="N300" s="352" t="s">
        <v>1448</v>
      </c>
      <c r="O300" s="294"/>
      <c r="P300" s="351" t="s">
        <v>1454</v>
      </c>
      <c r="Q300" s="352" t="s">
        <v>1455</v>
      </c>
      <c r="R300" s="356">
        <v>45513</v>
      </c>
      <c r="S300" s="357">
        <v>45878</v>
      </c>
      <c r="T300" s="356" t="s">
        <v>1456</v>
      </c>
      <c r="U300" s="376"/>
      <c r="V300" s="20"/>
      <c r="W300" s="20"/>
      <c r="X300" s="20"/>
      <c r="Y300" s="20"/>
      <c r="Z300" s="20"/>
      <c r="AA300" s="20"/>
    </row>
    <row r="301" spans="1:27" ht="132" x14ac:dyDescent="0.25">
      <c r="A301" s="377">
        <v>19</v>
      </c>
      <c r="B301" s="168" t="s">
        <v>1944</v>
      </c>
      <c r="C301" s="152">
        <v>2024</v>
      </c>
      <c r="D301" s="366" t="s">
        <v>1302</v>
      </c>
      <c r="E301" s="254" t="s">
        <v>927</v>
      </c>
      <c r="F301" s="30" t="s">
        <v>2010</v>
      </c>
      <c r="G301" s="243" t="s">
        <v>1445</v>
      </c>
      <c r="H301" s="32">
        <v>45482</v>
      </c>
      <c r="I301" s="353" t="s">
        <v>1457</v>
      </c>
      <c r="J301" s="31" t="s">
        <v>192</v>
      </c>
      <c r="K301" s="243"/>
      <c r="L301" s="243"/>
      <c r="M301" s="352" t="s">
        <v>1458</v>
      </c>
      <c r="N301" s="352" t="s">
        <v>1459</v>
      </c>
      <c r="O301" s="294"/>
      <c r="P301" s="352" t="s">
        <v>1460</v>
      </c>
      <c r="Q301" s="352" t="s">
        <v>1461</v>
      </c>
      <c r="R301" s="357">
        <v>45536</v>
      </c>
      <c r="S301" s="357">
        <v>45657</v>
      </c>
      <c r="T301" s="357" t="s">
        <v>1462</v>
      </c>
      <c r="U301" s="376"/>
      <c r="V301" s="20"/>
      <c r="W301" s="20"/>
      <c r="X301" s="20"/>
      <c r="Y301" s="20"/>
      <c r="Z301" s="20"/>
      <c r="AA301" s="20"/>
    </row>
    <row r="302" spans="1:27" ht="132" x14ac:dyDescent="0.25">
      <c r="A302" s="377">
        <v>19</v>
      </c>
      <c r="B302" s="168" t="s">
        <v>1945</v>
      </c>
      <c r="C302" s="152">
        <v>2024</v>
      </c>
      <c r="D302" s="366" t="s">
        <v>1302</v>
      </c>
      <c r="E302" s="254" t="s">
        <v>927</v>
      </c>
      <c r="F302" s="30" t="s">
        <v>2010</v>
      </c>
      <c r="G302" s="243" t="s">
        <v>1445</v>
      </c>
      <c r="H302" s="32">
        <v>45482</v>
      </c>
      <c r="I302" s="353" t="s">
        <v>1463</v>
      </c>
      <c r="J302" s="31"/>
      <c r="K302" s="243"/>
      <c r="L302" s="243" t="s">
        <v>192</v>
      </c>
      <c r="M302" s="352" t="s">
        <v>1447</v>
      </c>
      <c r="N302" s="352" t="s">
        <v>1459</v>
      </c>
      <c r="O302" s="294"/>
      <c r="P302" s="352" t="s">
        <v>1464</v>
      </c>
      <c r="Q302" s="352" t="s">
        <v>1461</v>
      </c>
      <c r="R302" s="357">
        <v>45536</v>
      </c>
      <c r="S302" s="357">
        <v>45900</v>
      </c>
      <c r="T302" s="357" t="s">
        <v>1465</v>
      </c>
      <c r="U302" s="376"/>
      <c r="V302" s="20"/>
      <c r="W302" s="20"/>
      <c r="X302" s="20"/>
      <c r="Y302" s="20"/>
      <c r="Z302" s="20"/>
      <c r="AA302" s="20"/>
    </row>
    <row r="303" spans="1:27" ht="132" x14ac:dyDescent="0.25">
      <c r="A303" s="377">
        <v>19</v>
      </c>
      <c r="B303" s="168" t="s">
        <v>1946</v>
      </c>
      <c r="C303" s="152">
        <v>2024</v>
      </c>
      <c r="D303" s="366" t="s">
        <v>1302</v>
      </c>
      <c r="E303" s="254" t="s">
        <v>927</v>
      </c>
      <c r="F303" s="30" t="s">
        <v>2010</v>
      </c>
      <c r="G303" s="243" t="s">
        <v>1445</v>
      </c>
      <c r="H303" s="32">
        <v>45482</v>
      </c>
      <c r="I303" s="353" t="s">
        <v>1466</v>
      </c>
      <c r="J303" s="31"/>
      <c r="K303" s="243"/>
      <c r="L303" s="243" t="s">
        <v>192</v>
      </c>
      <c r="M303" s="352" t="s">
        <v>1447</v>
      </c>
      <c r="N303" s="352" t="s">
        <v>1467</v>
      </c>
      <c r="O303" s="294"/>
      <c r="P303" s="352" t="s">
        <v>1468</v>
      </c>
      <c r="Q303" s="352" t="s">
        <v>1461</v>
      </c>
      <c r="R303" s="357">
        <v>45536</v>
      </c>
      <c r="S303" s="357">
        <v>45900</v>
      </c>
      <c r="T303" s="357" t="s">
        <v>1469</v>
      </c>
      <c r="U303" s="376"/>
      <c r="V303" s="20"/>
      <c r="W303" s="20"/>
      <c r="X303" s="20"/>
      <c r="Y303" s="20"/>
      <c r="Z303" s="20"/>
      <c r="AA303" s="20"/>
    </row>
    <row r="304" spans="1:27" ht="132" x14ac:dyDescent="0.25">
      <c r="A304" s="377">
        <v>19</v>
      </c>
      <c r="B304" s="168" t="s">
        <v>1947</v>
      </c>
      <c r="C304" s="152">
        <v>2024</v>
      </c>
      <c r="D304" s="253" t="s">
        <v>1336</v>
      </c>
      <c r="E304" s="254" t="s">
        <v>927</v>
      </c>
      <c r="F304" s="30" t="s">
        <v>2010</v>
      </c>
      <c r="G304" s="243" t="s">
        <v>1445</v>
      </c>
      <c r="H304" s="32">
        <v>45482</v>
      </c>
      <c r="I304" s="353" t="s">
        <v>1470</v>
      </c>
      <c r="J304" s="31" t="s">
        <v>94</v>
      </c>
      <c r="K304" s="243"/>
      <c r="L304" s="243"/>
      <c r="M304" s="352" t="s">
        <v>1471</v>
      </c>
      <c r="N304" s="352" t="s">
        <v>1472</v>
      </c>
      <c r="O304" s="294"/>
      <c r="P304" s="352" t="s">
        <v>1473</v>
      </c>
      <c r="Q304" s="352" t="s">
        <v>1474</v>
      </c>
      <c r="R304" s="357">
        <v>45537</v>
      </c>
      <c r="S304" s="357">
        <v>45541</v>
      </c>
      <c r="T304" s="357" t="s">
        <v>1475</v>
      </c>
      <c r="U304" s="376"/>
      <c r="V304" s="20"/>
      <c r="W304" s="20"/>
      <c r="X304" s="20"/>
      <c r="Y304" s="20"/>
      <c r="Z304" s="20"/>
      <c r="AA304" s="20"/>
    </row>
    <row r="305" spans="1:27" ht="132" x14ac:dyDescent="0.25">
      <c r="A305" s="377">
        <v>19</v>
      </c>
      <c r="B305" s="168" t="s">
        <v>1948</v>
      </c>
      <c r="C305" s="152">
        <v>2024</v>
      </c>
      <c r="D305" s="253" t="s">
        <v>1336</v>
      </c>
      <c r="E305" s="254" t="s">
        <v>927</v>
      </c>
      <c r="F305" s="30" t="s">
        <v>2010</v>
      </c>
      <c r="G305" s="243" t="s">
        <v>1445</v>
      </c>
      <c r="H305" s="32">
        <v>45482</v>
      </c>
      <c r="I305" s="353" t="s">
        <v>1470</v>
      </c>
      <c r="J305" s="31"/>
      <c r="K305" s="243" t="s">
        <v>94</v>
      </c>
      <c r="L305" s="243"/>
      <c r="M305" s="352" t="s">
        <v>1447</v>
      </c>
      <c r="N305" s="352" t="s">
        <v>1476</v>
      </c>
      <c r="O305" s="294"/>
      <c r="P305" s="352" t="s">
        <v>1477</v>
      </c>
      <c r="Q305" s="352" t="s">
        <v>1478</v>
      </c>
      <c r="R305" s="357">
        <v>45526</v>
      </c>
      <c r="S305" s="357">
        <v>45625</v>
      </c>
      <c r="T305" s="357" t="s">
        <v>1479</v>
      </c>
      <c r="U305" s="376"/>
      <c r="V305" s="20"/>
      <c r="W305" s="20"/>
      <c r="X305" s="20"/>
      <c r="Y305" s="20"/>
      <c r="Z305" s="20"/>
      <c r="AA305" s="20"/>
    </row>
    <row r="306" spans="1:27" ht="132" x14ac:dyDescent="0.25">
      <c r="A306" s="377">
        <v>19</v>
      </c>
      <c r="B306" s="168" t="s">
        <v>1949</v>
      </c>
      <c r="C306" s="152">
        <v>2024</v>
      </c>
      <c r="D306" s="366" t="s">
        <v>1293</v>
      </c>
      <c r="E306" s="254" t="s">
        <v>927</v>
      </c>
      <c r="F306" s="30" t="s">
        <v>2010</v>
      </c>
      <c r="G306" s="243" t="s">
        <v>1445</v>
      </c>
      <c r="H306" s="32">
        <v>45482</v>
      </c>
      <c r="I306" s="353" t="s">
        <v>1480</v>
      </c>
      <c r="J306" s="31"/>
      <c r="K306" s="243"/>
      <c r="L306" s="243" t="s">
        <v>94</v>
      </c>
      <c r="M306" s="352" t="s">
        <v>1447</v>
      </c>
      <c r="N306" s="352" t="s">
        <v>1481</v>
      </c>
      <c r="O306" s="294"/>
      <c r="P306" s="351" t="s">
        <v>1482</v>
      </c>
      <c r="Q306" s="351" t="s">
        <v>1483</v>
      </c>
      <c r="R306" s="358">
        <v>45536</v>
      </c>
      <c r="S306" s="358">
        <v>45657</v>
      </c>
      <c r="T306" s="356" t="s">
        <v>1484</v>
      </c>
      <c r="U306" s="376"/>
      <c r="V306" s="20"/>
      <c r="W306" s="20"/>
      <c r="X306" s="20"/>
      <c r="Y306" s="20"/>
      <c r="Z306" s="20"/>
      <c r="AA306" s="20"/>
    </row>
    <row r="307" spans="1:27" ht="165" x14ac:dyDescent="0.25">
      <c r="A307" s="377">
        <v>19</v>
      </c>
      <c r="B307" s="168" t="s">
        <v>1950</v>
      </c>
      <c r="C307" s="152">
        <v>2024</v>
      </c>
      <c r="D307" s="366" t="s">
        <v>1298</v>
      </c>
      <c r="E307" s="254" t="s">
        <v>859</v>
      </c>
      <c r="F307" s="30" t="s">
        <v>2010</v>
      </c>
      <c r="G307" s="243" t="s">
        <v>1445</v>
      </c>
      <c r="H307" s="32">
        <v>45482</v>
      </c>
      <c r="I307" s="353" t="s">
        <v>1485</v>
      </c>
      <c r="J307" s="31"/>
      <c r="K307" s="243" t="s">
        <v>94</v>
      </c>
      <c r="L307" s="243"/>
      <c r="M307" s="352" t="s">
        <v>1447</v>
      </c>
      <c r="N307" s="352" t="s">
        <v>1486</v>
      </c>
      <c r="O307" s="294"/>
      <c r="P307" s="352" t="s">
        <v>1487</v>
      </c>
      <c r="Q307" s="351" t="s">
        <v>1488</v>
      </c>
      <c r="R307" s="356">
        <v>45513</v>
      </c>
      <c r="S307" s="357">
        <v>45878</v>
      </c>
      <c r="T307" s="356" t="s">
        <v>593</v>
      </c>
      <c r="U307" s="376"/>
      <c r="V307" s="20"/>
      <c r="W307" s="20"/>
      <c r="X307" s="20"/>
      <c r="Y307" s="20"/>
      <c r="Z307" s="20"/>
      <c r="AA307" s="20"/>
    </row>
    <row r="308" spans="1:27" ht="181.5" x14ac:dyDescent="0.25">
      <c r="A308" s="377">
        <v>19</v>
      </c>
      <c r="B308" s="168" t="s">
        <v>1951</v>
      </c>
      <c r="C308" s="152">
        <v>2024</v>
      </c>
      <c r="D308" s="366" t="s">
        <v>1302</v>
      </c>
      <c r="E308" s="254" t="s">
        <v>859</v>
      </c>
      <c r="F308" s="30" t="s">
        <v>2010</v>
      </c>
      <c r="G308" s="243" t="s">
        <v>1445</v>
      </c>
      <c r="H308" s="32">
        <v>45482</v>
      </c>
      <c r="I308" s="353" t="s">
        <v>1489</v>
      </c>
      <c r="J308" s="31"/>
      <c r="K308" s="243" t="s">
        <v>192</v>
      </c>
      <c r="L308" s="243"/>
      <c r="M308" s="352" t="s">
        <v>1447</v>
      </c>
      <c r="N308" s="352" t="s">
        <v>1490</v>
      </c>
      <c r="O308" s="294"/>
      <c r="P308" s="352" t="s">
        <v>1491</v>
      </c>
      <c r="Q308" s="352" t="s">
        <v>1461</v>
      </c>
      <c r="R308" s="357">
        <v>45536</v>
      </c>
      <c r="S308" s="357">
        <v>45900</v>
      </c>
      <c r="T308" s="357" t="s">
        <v>1469</v>
      </c>
      <c r="U308" s="376"/>
      <c r="V308" s="20"/>
      <c r="W308" s="20"/>
      <c r="X308" s="20"/>
      <c r="Y308" s="20"/>
      <c r="Z308" s="20"/>
      <c r="AA308" s="20"/>
    </row>
    <row r="309" spans="1:27" ht="148.5" x14ac:dyDescent="0.25">
      <c r="A309" s="377">
        <v>19</v>
      </c>
      <c r="B309" s="168" t="s">
        <v>1952</v>
      </c>
      <c r="C309" s="152">
        <v>2024</v>
      </c>
      <c r="D309" s="253" t="s">
        <v>1336</v>
      </c>
      <c r="E309" s="254" t="s">
        <v>859</v>
      </c>
      <c r="F309" s="30" t="s">
        <v>2010</v>
      </c>
      <c r="G309" s="243" t="s">
        <v>1445</v>
      </c>
      <c r="H309" s="32">
        <v>45482</v>
      </c>
      <c r="I309" s="353" t="s">
        <v>1492</v>
      </c>
      <c r="J309" s="31"/>
      <c r="K309" s="243" t="s">
        <v>94</v>
      </c>
      <c r="L309" s="243"/>
      <c r="M309" s="352" t="s">
        <v>1447</v>
      </c>
      <c r="N309" s="352" t="s">
        <v>1493</v>
      </c>
      <c r="O309" s="294"/>
      <c r="P309" s="352" t="s">
        <v>1494</v>
      </c>
      <c r="Q309" s="352" t="s">
        <v>1495</v>
      </c>
      <c r="R309" s="357">
        <v>45526</v>
      </c>
      <c r="S309" s="357">
        <v>45626</v>
      </c>
      <c r="T309" s="357" t="s">
        <v>1496</v>
      </c>
      <c r="U309" s="376"/>
      <c r="V309" s="20"/>
      <c r="W309" s="20"/>
      <c r="X309" s="20"/>
      <c r="Y309" s="20"/>
      <c r="Z309" s="20"/>
      <c r="AA309" s="20"/>
    </row>
    <row r="310" spans="1:27" ht="132" x14ac:dyDescent="0.25">
      <c r="A310" s="377">
        <v>19</v>
      </c>
      <c r="B310" s="168" t="s">
        <v>1953</v>
      </c>
      <c r="C310" s="152">
        <v>2024</v>
      </c>
      <c r="D310" s="366" t="s">
        <v>1293</v>
      </c>
      <c r="E310" s="254" t="s">
        <v>859</v>
      </c>
      <c r="F310" s="30" t="s">
        <v>2010</v>
      </c>
      <c r="G310" s="243" t="s">
        <v>1445</v>
      </c>
      <c r="H310" s="32">
        <v>45482</v>
      </c>
      <c r="I310" s="353" t="s">
        <v>1497</v>
      </c>
      <c r="J310" s="31"/>
      <c r="K310" s="243" t="s">
        <v>94</v>
      </c>
      <c r="L310" s="243"/>
      <c r="M310" s="352" t="s">
        <v>1447</v>
      </c>
      <c r="N310" s="352" t="s">
        <v>1498</v>
      </c>
      <c r="O310" s="294"/>
      <c r="P310" s="351" t="s">
        <v>1499</v>
      </c>
      <c r="Q310" s="351" t="s">
        <v>1500</v>
      </c>
      <c r="R310" s="358">
        <v>45536</v>
      </c>
      <c r="S310" s="358">
        <v>45657</v>
      </c>
      <c r="T310" s="356" t="s">
        <v>1501</v>
      </c>
      <c r="U310" s="376"/>
      <c r="V310" s="20"/>
      <c r="W310" s="20"/>
      <c r="X310" s="20"/>
      <c r="Y310" s="20"/>
      <c r="Z310" s="20"/>
      <c r="AA310" s="20"/>
    </row>
    <row r="311" spans="1:27" ht="132" x14ac:dyDescent="0.25">
      <c r="A311" s="377">
        <v>19</v>
      </c>
      <c r="B311" s="168" t="s">
        <v>1954</v>
      </c>
      <c r="C311" s="152">
        <v>2024</v>
      </c>
      <c r="D311" s="366" t="s">
        <v>1293</v>
      </c>
      <c r="E311" s="254" t="s">
        <v>859</v>
      </c>
      <c r="F311" s="30" t="s">
        <v>2010</v>
      </c>
      <c r="G311" s="243" t="s">
        <v>1445</v>
      </c>
      <c r="H311" s="32">
        <v>45482</v>
      </c>
      <c r="I311" s="353" t="s">
        <v>1497</v>
      </c>
      <c r="J311" s="31"/>
      <c r="K311" s="243"/>
      <c r="L311" s="243" t="s">
        <v>94</v>
      </c>
      <c r="M311" s="352" t="s">
        <v>1447</v>
      </c>
      <c r="N311" s="352" t="s">
        <v>1498</v>
      </c>
      <c r="O311" s="294"/>
      <c r="P311" s="351" t="s">
        <v>1502</v>
      </c>
      <c r="Q311" s="351" t="s">
        <v>1503</v>
      </c>
      <c r="R311" s="358">
        <v>45536</v>
      </c>
      <c r="S311" s="358">
        <v>45657</v>
      </c>
      <c r="T311" s="356" t="s">
        <v>1504</v>
      </c>
      <c r="U311" s="376"/>
      <c r="V311" s="20"/>
      <c r="W311" s="20"/>
      <c r="X311" s="20"/>
      <c r="Y311" s="20"/>
      <c r="Z311" s="20"/>
      <c r="AA311" s="20"/>
    </row>
    <row r="312" spans="1:27" ht="363" x14ac:dyDescent="0.25">
      <c r="A312" s="377">
        <v>19</v>
      </c>
      <c r="B312" s="168" t="s">
        <v>1955</v>
      </c>
      <c r="C312" s="152">
        <v>2024</v>
      </c>
      <c r="D312" s="366" t="s">
        <v>1298</v>
      </c>
      <c r="E312" s="254" t="s">
        <v>955</v>
      </c>
      <c r="F312" s="30" t="s">
        <v>2010</v>
      </c>
      <c r="G312" s="243" t="s">
        <v>1445</v>
      </c>
      <c r="H312" s="32">
        <v>45482</v>
      </c>
      <c r="I312" s="353" t="s">
        <v>1505</v>
      </c>
      <c r="J312" s="31"/>
      <c r="K312" s="243"/>
      <c r="L312" s="243" t="s">
        <v>94</v>
      </c>
      <c r="M312" s="352" t="s">
        <v>1447</v>
      </c>
      <c r="N312" s="352" t="s">
        <v>1506</v>
      </c>
      <c r="O312" s="294"/>
      <c r="P312" s="352" t="s">
        <v>1507</v>
      </c>
      <c r="Q312" s="351" t="s">
        <v>1450</v>
      </c>
      <c r="R312" s="356">
        <v>45513</v>
      </c>
      <c r="S312" s="357">
        <v>45878</v>
      </c>
      <c r="T312" s="356" t="s">
        <v>1508</v>
      </c>
      <c r="U312" s="376"/>
      <c r="V312" s="20"/>
      <c r="W312" s="20"/>
      <c r="X312" s="20"/>
      <c r="Y312" s="20"/>
      <c r="Z312" s="20"/>
      <c r="AA312" s="20"/>
    </row>
    <row r="313" spans="1:27" ht="132" x14ac:dyDescent="0.25">
      <c r="A313" s="377">
        <v>19</v>
      </c>
      <c r="B313" s="168" t="s">
        <v>1956</v>
      </c>
      <c r="C313" s="152">
        <v>2024</v>
      </c>
      <c r="D313" s="366" t="s">
        <v>1302</v>
      </c>
      <c r="E313" s="254" t="s">
        <v>955</v>
      </c>
      <c r="F313" s="30" t="s">
        <v>2010</v>
      </c>
      <c r="G313" s="243" t="s">
        <v>1445</v>
      </c>
      <c r="H313" s="32">
        <v>45482</v>
      </c>
      <c r="I313" s="353" t="s">
        <v>1509</v>
      </c>
      <c r="J313" s="31"/>
      <c r="K313" s="243" t="s">
        <v>192</v>
      </c>
      <c r="L313" s="243"/>
      <c r="M313" s="352" t="s">
        <v>1447</v>
      </c>
      <c r="N313" s="352" t="s">
        <v>1510</v>
      </c>
      <c r="O313" s="294"/>
      <c r="P313" s="352" t="s">
        <v>1511</v>
      </c>
      <c r="Q313" s="352" t="s">
        <v>1461</v>
      </c>
      <c r="R313" s="357">
        <v>45536</v>
      </c>
      <c r="S313" s="357">
        <v>45900</v>
      </c>
      <c r="T313" s="357" t="s">
        <v>1512</v>
      </c>
      <c r="U313" s="376"/>
      <c r="V313" s="20"/>
      <c r="W313" s="20"/>
      <c r="X313" s="20"/>
      <c r="Y313" s="20"/>
      <c r="Z313" s="20"/>
      <c r="AA313" s="20"/>
    </row>
    <row r="314" spans="1:27" ht="132" x14ac:dyDescent="0.25">
      <c r="A314" s="377">
        <v>19</v>
      </c>
      <c r="B314" s="168" t="s">
        <v>1957</v>
      </c>
      <c r="C314" s="152">
        <v>2024</v>
      </c>
      <c r="D314" s="253" t="s">
        <v>1336</v>
      </c>
      <c r="E314" s="254" t="s">
        <v>955</v>
      </c>
      <c r="F314" s="30" t="s">
        <v>2010</v>
      </c>
      <c r="G314" s="243" t="s">
        <v>1445</v>
      </c>
      <c r="H314" s="32">
        <v>45482</v>
      </c>
      <c r="I314" s="353" t="s">
        <v>1513</v>
      </c>
      <c r="J314" s="31"/>
      <c r="K314" s="243" t="s">
        <v>94</v>
      </c>
      <c r="L314" s="243"/>
      <c r="M314" s="352" t="s">
        <v>1447</v>
      </c>
      <c r="N314" s="352" t="s">
        <v>1514</v>
      </c>
      <c r="O314" s="294"/>
      <c r="P314" s="352" t="s">
        <v>1515</v>
      </c>
      <c r="Q314" s="352" t="s">
        <v>1516</v>
      </c>
      <c r="R314" s="357">
        <v>45526</v>
      </c>
      <c r="S314" s="357">
        <v>45625</v>
      </c>
      <c r="T314" s="357" t="s">
        <v>1517</v>
      </c>
      <c r="U314" s="376"/>
      <c r="V314" s="20"/>
      <c r="W314" s="20"/>
      <c r="X314" s="20"/>
      <c r="Y314" s="20"/>
      <c r="Z314" s="20"/>
      <c r="AA314" s="20"/>
    </row>
    <row r="315" spans="1:27" ht="132" x14ac:dyDescent="0.25">
      <c r="A315" s="377">
        <v>19</v>
      </c>
      <c r="B315" s="168" t="s">
        <v>1958</v>
      </c>
      <c r="C315" s="152">
        <v>2024</v>
      </c>
      <c r="D315" s="253" t="s">
        <v>1336</v>
      </c>
      <c r="E315" s="254" t="s">
        <v>955</v>
      </c>
      <c r="F315" s="30" t="s">
        <v>2010</v>
      </c>
      <c r="G315" s="243" t="s">
        <v>1445</v>
      </c>
      <c r="H315" s="32">
        <v>45482</v>
      </c>
      <c r="I315" s="353" t="s">
        <v>1513</v>
      </c>
      <c r="J315" s="31"/>
      <c r="K315" s="243" t="s">
        <v>94</v>
      </c>
      <c r="L315" s="243"/>
      <c r="M315" s="352" t="s">
        <v>1447</v>
      </c>
      <c r="N315" s="352" t="s">
        <v>1518</v>
      </c>
      <c r="O315" s="294"/>
      <c r="P315" s="352" t="s">
        <v>1519</v>
      </c>
      <c r="Q315" s="352" t="s">
        <v>1520</v>
      </c>
      <c r="R315" s="357">
        <v>45537</v>
      </c>
      <c r="S315" s="357">
        <v>45541</v>
      </c>
      <c r="T315" s="357" t="s">
        <v>1521</v>
      </c>
      <c r="U315" s="376"/>
      <c r="V315" s="20"/>
      <c r="W315" s="20"/>
      <c r="X315" s="20"/>
      <c r="Y315" s="20"/>
      <c r="Z315" s="20"/>
      <c r="AA315" s="20"/>
    </row>
    <row r="316" spans="1:27" ht="132" x14ac:dyDescent="0.25">
      <c r="A316" s="377">
        <v>19</v>
      </c>
      <c r="B316" s="168" t="s">
        <v>1959</v>
      </c>
      <c r="C316" s="152">
        <v>2024</v>
      </c>
      <c r="D316" s="253" t="s">
        <v>1336</v>
      </c>
      <c r="E316" s="254" t="s">
        <v>955</v>
      </c>
      <c r="F316" s="30" t="s">
        <v>2010</v>
      </c>
      <c r="G316" s="243" t="s">
        <v>1445</v>
      </c>
      <c r="H316" s="32">
        <v>45482</v>
      </c>
      <c r="I316" s="353" t="s">
        <v>1513</v>
      </c>
      <c r="J316" s="31"/>
      <c r="K316" s="243" t="s">
        <v>94</v>
      </c>
      <c r="L316" s="243"/>
      <c r="M316" s="352" t="s">
        <v>1447</v>
      </c>
      <c r="N316" s="352" t="s">
        <v>1518</v>
      </c>
      <c r="O316" s="294"/>
      <c r="P316" s="352" t="s">
        <v>1522</v>
      </c>
      <c r="Q316" s="352" t="s">
        <v>1523</v>
      </c>
      <c r="R316" s="357">
        <v>45537</v>
      </c>
      <c r="S316" s="357">
        <v>45902</v>
      </c>
      <c r="T316" s="357" t="s">
        <v>1524</v>
      </c>
      <c r="U316" s="376"/>
      <c r="V316" s="20"/>
      <c r="W316" s="20"/>
      <c r="X316" s="20"/>
      <c r="Y316" s="20"/>
      <c r="Z316" s="20"/>
      <c r="AA316" s="20"/>
    </row>
    <row r="317" spans="1:27" ht="132" x14ac:dyDescent="0.25">
      <c r="A317" s="377">
        <v>19</v>
      </c>
      <c r="B317" s="168" t="s">
        <v>1960</v>
      </c>
      <c r="C317" s="152">
        <v>2024</v>
      </c>
      <c r="D317" s="253" t="s">
        <v>1336</v>
      </c>
      <c r="E317" s="254" t="s">
        <v>955</v>
      </c>
      <c r="F317" s="30" t="s">
        <v>2010</v>
      </c>
      <c r="G317" s="243" t="s">
        <v>1445</v>
      </c>
      <c r="H317" s="32">
        <v>45482</v>
      </c>
      <c r="I317" s="353" t="s">
        <v>1513</v>
      </c>
      <c r="J317" s="31"/>
      <c r="K317" s="243" t="s">
        <v>94</v>
      </c>
      <c r="L317" s="243"/>
      <c r="M317" s="352" t="s">
        <v>1447</v>
      </c>
      <c r="N317" s="352" t="s">
        <v>1525</v>
      </c>
      <c r="O317" s="294"/>
      <c r="P317" s="352" t="s">
        <v>1526</v>
      </c>
      <c r="Q317" s="352" t="s">
        <v>1523</v>
      </c>
      <c r="R317" s="357">
        <v>45537</v>
      </c>
      <c r="S317" s="357">
        <v>45541</v>
      </c>
      <c r="T317" s="357" t="s">
        <v>1527</v>
      </c>
      <c r="U317" s="376"/>
      <c r="V317" s="20"/>
      <c r="W317" s="20"/>
      <c r="X317" s="20"/>
      <c r="Y317" s="20"/>
      <c r="Z317" s="20"/>
      <c r="AA317" s="20"/>
    </row>
    <row r="318" spans="1:27" ht="132" x14ac:dyDescent="0.25">
      <c r="A318" s="377">
        <v>19</v>
      </c>
      <c r="B318" s="168" t="s">
        <v>1961</v>
      </c>
      <c r="C318" s="152">
        <v>2024</v>
      </c>
      <c r="D318" s="253" t="s">
        <v>1336</v>
      </c>
      <c r="E318" s="254" t="s">
        <v>955</v>
      </c>
      <c r="F318" s="30" t="s">
        <v>2010</v>
      </c>
      <c r="G318" s="243" t="s">
        <v>1445</v>
      </c>
      <c r="H318" s="32">
        <v>45482</v>
      </c>
      <c r="I318" s="353" t="s">
        <v>1513</v>
      </c>
      <c r="J318" s="31"/>
      <c r="K318" s="243" t="s">
        <v>94</v>
      </c>
      <c r="L318" s="243"/>
      <c r="M318" s="352" t="s">
        <v>1447</v>
      </c>
      <c r="N318" s="352" t="s">
        <v>1528</v>
      </c>
      <c r="O318" s="294"/>
      <c r="P318" s="352" t="s">
        <v>1529</v>
      </c>
      <c r="Q318" s="352" t="s">
        <v>1520</v>
      </c>
      <c r="R318" s="357">
        <v>45537</v>
      </c>
      <c r="S318" s="357">
        <v>45902</v>
      </c>
      <c r="T318" s="357" t="s">
        <v>1530</v>
      </c>
      <c r="U318" s="376"/>
      <c r="V318" s="20"/>
      <c r="W318" s="20"/>
      <c r="X318" s="20"/>
      <c r="Y318" s="20"/>
      <c r="Z318" s="20"/>
      <c r="AA318" s="20"/>
    </row>
    <row r="319" spans="1:27" ht="132" x14ac:dyDescent="0.25">
      <c r="A319" s="377">
        <v>19</v>
      </c>
      <c r="B319" s="168" t="s">
        <v>1962</v>
      </c>
      <c r="C319" s="152">
        <v>2024</v>
      </c>
      <c r="D319" s="366" t="s">
        <v>1293</v>
      </c>
      <c r="E319" s="254" t="s">
        <v>955</v>
      </c>
      <c r="F319" s="30" t="s">
        <v>2010</v>
      </c>
      <c r="G319" s="243" t="s">
        <v>1445</v>
      </c>
      <c r="H319" s="32">
        <v>45482</v>
      </c>
      <c r="I319" s="353" t="s">
        <v>1531</v>
      </c>
      <c r="J319" s="31"/>
      <c r="K319" s="243" t="s">
        <v>94</v>
      </c>
      <c r="L319" s="243"/>
      <c r="M319" s="352" t="s">
        <v>1447</v>
      </c>
      <c r="N319" s="352" t="s">
        <v>1532</v>
      </c>
      <c r="O319" s="294"/>
      <c r="P319" s="351" t="s">
        <v>1499</v>
      </c>
      <c r="Q319" s="351" t="s">
        <v>1500</v>
      </c>
      <c r="R319" s="358">
        <v>45536</v>
      </c>
      <c r="S319" s="358">
        <v>45657</v>
      </c>
      <c r="T319" s="356" t="s">
        <v>1533</v>
      </c>
      <c r="U319" s="376"/>
      <c r="V319" s="20"/>
      <c r="W319" s="20"/>
      <c r="X319" s="20"/>
      <c r="Y319" s="20"/>
      <c r="Z319" s="20"/>
      <c r="AA319" s="20"/>
    </row>
    <row r="320" spans="1:27" ht="132" x14ac:dyDescent="0.25">
      <c r="A320" s="377">
        <v>19</v>
      </c>
      <c r="B320" s="168" t="s">
        <v>1963</v>
      </c>
      <c r="C320" s="152">
        <v>2024</v>
      </c>
      <c r="D320" s="366" t="s">
        <v>1293</v>
      </c>
      <c r="E320" s="254" t="s">
        <v>955</v>
      </c>
      <c r="F320" s="30" t="s">
        <v>2010</v>
      </c>
      <c r="G320" s="243" t="s">
        <v>1445</v>
      </c>
      <c r="H320" s="32">
        <v>45482</v>
      </c>
      <c r="I320" s="353" t="s">
        <v>1531</v>
      </c>
      <c r="J320" s="31"/>
      <c r="K320" s="243"/>
      <c r="L320" s="243" t="s">
        <v>94</v>
      </c>
      <c r="M320" s="352" t="s">
        <v>1447</v>
      </c>
      <c r="N320" s="352" t="s">
        <v>1534</v>
      </c>
      <c r="O320" s="294"/>
      <c r="P320" s="351" t="s">
        <v>1535</v>
      </c>
      <c r="Q320" s="351" t="s">
        <v>1536</v>
      </c>
      <c r="R320" s="358">
        <v>45536</v>
      </c>
      <c r="S320" s="358">
        <v>45657</v>
      </c>
      <c r="T320" s="356" t="s">
        <v>1537</v>
      </c>
      <c r="U320" s="376"/>
      <c r="V320" s="20"/>
      <c r="W320" s="20"/>
      <c r="X320" s="20"/>
      <c r="Y320" s="20"/>
      <c r="Z320" s="20"/>
      <c r="AA320" s="20"/>
    </row>
    <row r="321" spans="1:27" ht="313.5" x14ac:dyDescent="0.25">
      <c r="A321" s="377">
        <v>19</v>
      </c>
      <c r="B321" s="168" t="s">
        <v>1964</v>
      </c>
      <c r="C321" s="152">
        <v>2024</v>
      </c>
      <c r="D321" s="366" t="s">
        <v>1298</v>
      </c>
      <c r="E321" s="254" t="s">
        <v>892</v>
      </c>
      <c r="F321" s="30" t="s">
        <v>2010</v>
      </c>
      <c r="G321" s="243" t="s">
        <v>1445</v>
      </c>
      <c r="H321" s="32">
        <v>45482</v>
      </c>
      <c r="I321" s="353" t="s">
        <v>1538</v>
      </c>
      <c r="J321" s="31"/>
      <c r="K321" s="243" t="s">
        <v>94</v>
      </c>
      <c r="L321" s="243"/>
      <c r="M321" s="352" t="s">
        <v>1447</v>
      </c>
      <c r="N321" s="352" t="s">
        <v>1539</v>
      </c>
      <c r="O321" s="294"/>
      <c r="P321" s="352" t="s">
        <v>1540</v>
      </c>
      <c r="Q321" s="351" t="s">
        <v>1450</v>
      </c>
      <c r="R321" s="356">
        <v>45513</v>
      </c>
      <c r="S321" s="357">
        <v>45878</v>
      </c>
      <c r="T321" s="356" t="s">
        <v>1508</v>
      </c>
      <c r="U321" s="376"/>
      <c r="V321" s="20"/>
      <c r="W321" s="20"/>
      <c r="X321" s="20"/>
      <c r="Y321" s="20"/>
      <c r="Z321" s="20"/>
      <c r="AA321" s="20"/>
    </row>
    <row r="322" spans="1:27" ht="132" x14ac:dyDescent="0.25">
      <c r="A322" s="377">
        <v>19</v>
      </c>
      <c r="B322" s="168" t="s">
        <v>1965</v>
      </c>
      <c r="C322" s="152">
        <v>2024</v>
      </c>
      <c r="D322" s="366" t="s">
        <v>1302</v>
      </c>
      <c r="E322" s="254" t="s">
        <v>892</v>
      </c>
      <c r="F322" s="30" t="s">
        <v>2010</v>
      </c>
      <c r="G322" s="243" t="s">
        <v>1445</v>
      </c>
      <c r="H322" s="32">
        <v>45482</v>
      </c>
      <c r="I322" s="353" t="s">
        <v>1541</v>
      </c>
      <c r="J322" s="31"/>
      <c r="K322" s="243"/>
      <c r="L322" s="243" t="s">
        <v>192</v>
      </c>
      <c r="M322" s="352" t="s">
        <v>1447</v>
      </c>
      <c r="N322" s="352" t="s">
        <v>1542</v>
      </c>
      <c r="O322" s="294"/>
      <c r="P322" s="354" t="s">
        <v>1543</v>
      </c>
      <c r="Q322" s="352" t="s">
        <v>1461</v>
      </c>
      <c r="R322" s="357">
        <v>45536</v>
      </c>
      <c r="S322" s="357">
        <v>45900</v>
      </c>
      <c r="T322" s="357" t="s">
        <v>1544</v>
      </c>
      <c r="U322" s="376"/>
      <c r="V322" s="20"/>
      <c r="W322" s="20"/>
      <c r="X322" s="20"/>
      <c r="Y322" s="20"/>
      <c r="Z322" s="20"/>
      <c r="AA322" s="20"/>
    </row>
    <row r="323" spans="1:27" ht="132" x14ac:dyDescent="0.25">
      <c r="A323" s="377">
        <v>19</v>
      </c>
      <c r="B323" s="168" t="s">
        <v>1966</v>
      </c>
      <c r="C323" s="152">
        <v>2024</v>
      </c>
      <c r="D323" s="253" t="s">
        <v>1336</v>
      </c>
      <c r="E323" s="254" t="s">
        <v>892</v>
      </c>
      <c r="F323" s="30" t="s">
        <v>2010</v>
      </c>
      <c r="G323" s="243" t="s">
        <v>1445</v>
      </c>
      <c r="H323" s="32">
        <v>45482</v>
      </c>
      <c r="I323" s="353" t="s">
        <v>1545</v>
      </c>
      <c r="J323" s="31"/>
      <c r="K323" s="243" t="s">
        <v>94</v>
      </c>
      <c r="L323" s="243"/>
      <c r="M323" s="352" t="s">
        <v>1447</v>
      </c>
      <c r="N323" s="352" t="s">
        <v>1546</v>
      </c>
      <c r="O323" s="294"/>
      <c r="P323" s="352" t="s">
        <v>1547</v>
      </c>
      <c r="Q323" s="352" t="s">
        <v>1548</v>
      </c>
      <c r="R323" s="357">
        <v>45526</v>
      </c>
      <c r="S323" s="357">
        <v>45550</v>
      </c>
      <c r="T323" s="357" t="s">
        <v>1549</v>
      </c>
      <c r="U323" s="376"/>
      <c r="V323" s="20"/>
      <c r="W323" s="20"/>
      <c r="X323" s="20"/>
      <c r="Y323" s="20"/>
      <c r="Z323" s="20"/>
      <c r="AA323" s="20"/>
    </row>
    <row r="324" spans="1:27" ht="132" x14ac:dyDescent="0.25">
      <c r="A324" s="377">
        <v>19</v>
      </c>
      <c r="B324" s="168" t="s">
        <v>1967</v>
      </c>
      <c r="C324" s="152">
        <v>2024</v>
      </c>
      <c r="D324" s="253" t="s">
        <v>1336</v>
      </c>
      <c r="E324" s="254" t="s">
        <v>892</v>
      </c>
      <c r="F324" s="30" t="s">
        <v>2010</v>
      </c>
      <c r="G324" s="243" t="s">
        <v>1445</v>
      </c>
      <c r="H324" s="32">
        <v>45482</v>
      </c>
      <c r="I324" s="353" t="s">
        <v>1545</v>
      </c>
      <c r="J324" s="31"/>
      <c r="K324" s="243" t="s">
        <v>94</v>
      </c>
      <c r="L324" s="243"/>
      <c r="M324" s="352" t="s">
        <v>1447</v>
      </c>
      <c r="N324" s="352" t="s">
        <v>1550</v>
      </c>
      <c r="O324" s="294"/>
      <c r="P324" s="352" t="s">
        <v>1551</v>
      </c>
      <c r="Q324" s="352" t="s">
        <v>1552</v>
      </c>
      <c r="R324" s="357">
        <v>45526</v>
      </c>
      <c r="S324" s="357">
        <v>45625</v>
      </c>
      <c r="T324" s="357" t="s">
        <v>1553</v>
      </c>
      <c r="U324" s="376"/>
      <c r="V324" s="20"/>
      <c r="W324" s="20"/>
      <c r="X324" s="20"/>
      <c r="Y324" s="20"/>
      <c r="Z324" s="20"/>
      <c r="AA324" s="20"/>
    </row>
    <row r="325" spans="1:27" ht="132" x14ac:dyDescent="0.25">
      <c r="A325" s="377">
        <v>19</v>
      </c>
      <c r="B325" s="168" t="s">
        <v>1968</v>
      </c>
      <c r="C325" s="152">
        <v>2024</v>
      </c>
      <c r="D325" s="366" t="s">
        <v>1293</v>
      </c>
      <c r="E325" s="254" t="s">
        <v>892</v>
      </c>
      <c r="F325" s="30" t="s">
        <v>2010</v>
      </c>
      <c r="G325" s="243" t="s">
        <v>1445</v>
      </c>
      <c r="H325" s="32">
        <v>45482</v>
      </c>
      <c r="I325" s="353" t="s">
        <v>1554</v>
      </c>
      <c r="J325" s="31"/>
      <c r="K325" s="243"/>
      <c r="L325" s="243" t="s">
        <v>94</v>
      </c>
      <c r="M325" s="352" t="s">
        <v>1447</v>
      </c>
      <c r="N325" s="352" t="s">
        <v>1555</v>
      </c>
      <c r="O325" s="294"/>
      <c r="P325" s="351" t="s">
        <v>1556</v>
      </c>
      <c r="Q325" s="351" t="s">
        <v>1500</v>
      </c>
      <c r="R325" s="358">
        <v>45536</v>
      </c>
      <c r="S325" s="358">
        <v>45657</v>
      </c>
      <c r="T325" s="356" t="s">
        <v>1557</v>
      </c>
      <c r="U325" s="376"/>
      <c r="V325" s="20"/>
      <c r="W325" s="20"/>
      <c r="X325" s="20"/>
      <c r="Y325" s="20"/>
      <c r="Z325" s="20"/>
      <c r="AA325" s="20"/>
    </row>
    <row r="326" spans="1:27" ht="132" x14ac:dyDescent="0.25">
      <c r="A326" s="377">
        <v>19</v>
      </c>
      <c r="B326" s="168" t="s">
        <v>1969</v>
      </c>
      <c r="C326" s="152">
        <v>2024</v>
      </c>
      <c r="D326" s="366" t="s">
        <v>1293</v>
      </c>
      <c r="E326" s="254" t="s">
        <v>892</v>
      </c>
      <c r="F326" s="30" t="s">
        <v>2010</v>
      </c>
      <c r="G326" s="243" t="s">
        <v>1445</v>
      </c>
      <c r="H326" s="32">
        <v>45482</v>
      </c>
      <c r="I326" s="353" t="s">
        <v>1554</v>
      </c>
      <c r="J326" s="31"/>
      <c r="K326" s="243" t="s">
        <v>94</v>
      </c>
      <c r="L326" s="243"/>
      <c r="M326" s="352" t="s">
        <v>1447</v>
      </c>
      <c r="N326" s="352" t="s">
        <v>1555</v>
      </c>
      <c r="O326" s="294"/>
      <c r="P326" s="351" t="s">
        <v>1558</v>
      </c>
      <c r="Q326" s="351" t="s">
        <v>1500</v>
      </c>
      <c r="R326" s="358">
        <v>45536</v>
      </c>
      <c r="S326" s="358">
        <v>45657</v>
      </c>
      <c r="T326" s="356" t="s">
        <v>1557</v>
      </c>
      <c r="U326" s="376"/>
      <c r="V326" s="20"/>
      <c r="W326" s="20"/>
      <c r="X326" s="20"/>
      <c r="Y326" s="20"/>
      <c r="Z326" s="20"/>
      <c r="AA326" s="20"/>
    </row>
    <row r="327" spans="1:27" ht="132" x14ac:dyDescent="0.25">
      <c r="A327" s="377">
        <v>19</v>
      </c>
      <c r="B327" s="168" t="s">
        <v>1970</v>
      </c>
      <c r="C327" s="152">
        <v>2024</v>
      </c>
      <c r="D327" s="323" t="s">
        <v>1559</v>
      </c>
      <c r="E327" s="254" t="s">
        <v>865</v>
      </c>
      <c r="F327" s="30" t="s">
        <v>2010</v>
      </c>
      <c r="G327" s="243" t="s">
        <v>1445</v>
      </c>
      <c r="H327" s="32">
        <v>45482</v>
      </c>
      <c r="I327" s="353" t="s">
        <v>1560</v>
      </c>
      <c r="J327" s="31"/>
      <c r="K327" s="243" t="s">
        <v>94</v>
      </c>
      <c r="L327" s="243"/>
      <c r="M327" s="352" t="s">
        <v>1447</v>
      </c>
      <c r="N327" s="352" t="s">
        <v>1561</v>
      </c>
      <c r="O327" s="294"/>
      <c r="P327" s="352" t="s">
        <v>1562</v>
      </c>
      <c r="Q327" s="352" t="s">
        <v>1559</v>
      </c>
      <c r="R327" s="357">
        <v>45539</v>
      </c>
      <c r="S327" s="357">
        <v>45657</v>
      </c>
      <c r="T327" s="357" t="s">
        <v>1563</v>
      </c>
      <c r="U327" s="376"/>
      <c r="V327" s="20"/>
      <c r="W327" s="20"/>
      <c r="X327" s="20"/>
      <c r="Y327" s="20"/>
      <c r="Z327" s="20"/>
      <c r="AA327" s="20"/>
    </row>
    <row r="328" spans="1:27" ht="132" x14ac:dyDescent="0.25">
      <c r="A328" s="377">
        <v>19</v>
      </c>
      <c r="B328" s="168" t="s">
        <v>1971</v>
      </c>
      <c r="C328" s="152">
        <v>2024</v>
      </c>
      <c r="D328" s="323" t="s">
        <v>1559</v>
      </c>
      <c r="E328" s="254" t="s">
        <v>865</v>
      </c>
      <c r="F328" s="30" t="s">
        <v>2010</v>
      </c>
      <c r="G328" s="243" t="s">
        <v>1445</v>
      </c>
      <c r="H328" s="32">
        <v>45482</v>
      </c>
      <c r="I328" s="353" t="s">
        <v>1564</v>
      </c>
      <c r="J328" s="31"/>
      <c r="K328" s="243" t="s">
        <v>94</v>
      </c>
      <c r="L328" s="243"/>
      <c r="M328" s="352" t="s">
        <v>1447</v>
      </c>
      <c r="N328" s="352" t="s">
        <v>1561</v>
      </c>
      <c r="O328" s="294"/>
      <c r="P328" s="352" t="s">
        <v>1565</v>
      </c>
      <c r="Q328" s="352" t="s">
        <v>1559</v>
      </c>
      <c r="R328" s="357">
        <v>45292</v>
      </c>
      <c r="S328" s="358">
        <v>45297</v>
      </c>
      <c r="T328" s="357" t="s">
        <v>1566</v>
      </c>
      <c r="U328" s="376"/>
      <c r="V328" s="20"/>
      <c r="W328" s="20"/>
      <c r="X328" s="20"/>
      <c r="Y328" s="20"/>
      <c r="Z328" s="20"/>
      <c r="AA328" s="20"/>
    </row>
    <row r="329" spans="1:27" ht="132" x14ac:dyDescent="0.25">
      <c r="A329" s="377">
        <v>19</v>
      </c>
      <c r="B329" s="168" t="s">
        <v>1972</v>
      </c>
      <c r="C329" s="152">
        <v>2024</v>
      </c>
      <c r="D329" s="323" t="s">
        <v>1559</v>
      </c>
      <c r="E329" s="254" t="s">
        <v>865</v>
      </c>
      <c r="F329" s="30" t="s">
        <v>2010</v>
      </c>
      <c r="G329" s="243" t="s">
        <v>1445</v>
      </c>
      <c r="H329" s="32">
        <v>45482</v>
      </c>
      <c r="I329" s="353" t="s">
        <v>1567</v>
      </c>
      <c r="J329" s="31"/>
      <c r="K329" s="243" t="s">
        <v>94</v>
      </c>
      <c r="L329" s="243"/>
      <c r="M329" s="352" t="s">
        <v>1447</v>
      </c>
      <c r="N329" s="352" t="s">
        <v>1561</v>
      </c>
      <c r="O329" s="294"/>
      <c r="P329" s="352" t="s">
        <v>1568</v>
      </c>
      <c r="Q329" s="352" t="s">
        <v>1559</v>
      </c>
      <c r="R329" s="357">
        <v>45298</v>
      </c>
      <c r="S329" s="357">
        <v>45746</v>
      </c>
      <c r="T329" s="357" t="s">
        <v>1569</v>
      </c>
      <c r="U329" s="376"/>
      <c r="V329" s="20"/>
      <c r="W329" s="20"/>
      <c r="X329" s="20"/>
      <c r="Y329" s="20"/>
      <c r="Z329" s="20"/>
      <c r="AA329" s="20"/>
    </row>
    <row r="330" spans="1:27" ht="165" x14ac:dyDescent="0.25">
      <c r="A330" s="377">
        <v>19</v>
      </c>
      <c r="B330" s="168" t="s">
        <v>1973</v>
      </c>
      <c r="C330" s="152">
        <v>2024</v>
      </c>
      <c r="D330" s="323" t="s">
        <v>1559</v>
      </c>
      <c r="E330" s="254" t="s">
        <v>865</v>
      </c>
      <c r="F330" s="30" t="s">
        <v>2010</v>
      </c>
      <c r="G330" s="243" t="s">
        <v>1445</v>
      </c>
      <c r="H330" s="32">
        <v>45482</v>
      </c>
      <c r="I330" s="353" t="s">
        <v>1564</v>
      </c>
      <c r="J330" s="31"/>
      <c r="K330" s="243" t="s">
        <v>94</v>
      </c>
      <c r="L330" s="243"/>
      <c r="M330" s="352" t="s">
        <v>1447</v>
      </c>
      <c r="N330" s="352" t="s">
        <v>1561</v>
      </c>
      <c r="O330" s="294"/>
      <c r="P330" s="352" t="s">
        <v>1570</v>
      </c>
      <c r="Q330" s="352" t="s">
        <v>1559</v>
      </c>
      <c r="R330" s="357">
        <v>45539</v>
      </c>
      <c r="S330" s="357">
        <v>45657</v>
      </c>
      <c r="T330" s="359" t="s">
        <v>1571</v>
      </c>
      <c r="U330" s="376"/>
      <c r="V330" s="20"/>
      <c r="W330" s="20"/>
      <c r="X330" s="20"/>
      <c r="Y330" s="20"/>
      <c r="Z330" s="20"/>
      <c r="AA330" s="20"/>
    </row>
    <row r="331" spans="1:27" ht="132" x14ac:dyDescent="0.25">
      <c r="A331" s="377">
        <v>19</v>
      </c>
      <c r="B331" s="168" t="s">
        <v>1974</v>
      </c>
      <c r="C331" s="152">
        <v>2024</v>
      </c>
      <c r="D331" s="323" t="s">
        <v>1559</v>
      </c>
      <c r="E331" s="254" t="s">
        <v>865</v>
      </c>
      <c r="F331" s="30" t="s">
        <v>2010</v>
      </c>
      <c r="G331" s="243" t="s">
        <v>1445</v>
      </c>
      <c r="H331" s="32">
        <v>45482</v>
      </c>
      <c r="I331" s="353" t="s">
        <v>1560</v>
      </c>
      <c r="J331" s="31"/>
      <c r="K331" s="243" t="s">
        <v>94</v>
      </c>
      <c r="L331" s="243"/>
      <c r="M331" s="352" t="s">
        <v>1447</v>
      </c>
      <c r="N331" s="352" t="s">
        <v>1561</v>
      </c>
      <c r="O331" s="294"/>
      <c r="P331" s="352" t="s">
        <v>1572</v>
      </c>
      <c r="Q331" s="352" t="s">
        <v>1559</v>
      </c>
      <c r="R331" s="357">
        <v>45539</v>
      </c>
      <c r="S331" s="357">
        <v>45657</v>
      </c>
      <c r="T331" s="357" t="s">
        <v>1573</v>
      </c>
      <c r="U331" s="376"/>
      <c r="V331" s="20"/>
      <c r="W331" s="20"/>
      <c r="X331" s="20"/>
      <c r="Y331" s="20"/>
      <c r="Z331" s="20"/>
      <c r="AA331" s="20"/>
    </row>
    <row r="332" spans="1:27" ht="409.5" x14ac:dyDescent="0.25">
      <c r="A332" s="377">
        <v>19</v>
      </c>
      <c r="B332" s="168" t="s">
        <v>1975</v>
      </c>
      <c r="C332" s="152">
        <v>2024</v>
      </c>
      <c r="D332" s="366" t="s">
        <v>1298</v>
      </c>
      <c r="E332" s="254" t="s">
        <v>865</v>
      </c>
      <c r="F332" s="30" t="s">
        <v>2010</v>
      </c>
      <c r="G332" s="243" t="s">
        <v>1445</v>
      </c>
      <c r="H332" s="32">
        <v>45482</v>
      </c>
      <c r="I332" s="353" t="s">
        <v>1574</v>
      </c>
      <c r="J332" s="31"/>
      <c r="K332" s="243" t="s">
        <v>192</v>
      </c>
      <c r="L332" s="243"/>
      <c r="M332" s="352" t="s">
        <v>1447</v>
      </c>
      <c r="N332" s="352" t="s">
        <v>1539</v>
      </c>
      <c r="O332" s="294"/>
      <c r="P332" s="352" t="s">
        <v>1575</v>
      </c>
      <c r="Q332" s="352" t="s">
        <v>1450</v>
      </c>
      <c r="R332" s="357">
        <v>45513</v>
      </c>
      <c r="S332" s="357">
        <v>45878</v>
      </c>
      <c r="T332" s="357" t="s">
        <v>1576</v>
      </c>
      <c r="U332" s="376"/>
      <c r="V332" s="20"/>
      <c r="W332" s="20"/>
      <c r="X332" s="20"/>
      <c r="Y332" s="20"/>
      <c r="Z332" s="20"/>
      <c r="AA332" s="20"/>
    </row>
    <row r="333" spans="1:27" ht="132" x14ac:dyDescent="0.25">
      <c r="A333" s="377">
        <v>19</v>
      </c>
      <c r="B333" s="168" t="s">
        <v>1976</v>
      </c>
      <c r="C333" s="152">
        <v>2024</v>
      </c>
      <c r="D333" s="366" t="s">
        <v>1302</v>
      </c>
      <c r="E333" s="254" t="s">
        <v>865</v>
      </c>
      <c r="F333" s="30" t="s">
        <v>2010</v>
      </c>
      <c r="G333" s="243" t="s">
        <v>1445</v>
      </c>
      <c r="H333" s="32">
        <v>45482</v>
      </c>
      <c r="I333" s="353" t="s">
        <v>1577</v>
      </c>
      <c r="J333" s="31"/>
      <c r="K333" s="243" t="s">
        <v>192</v>
      </c>
      <c r="L333" s="243"/>
      <c r="M333" s="352" t="s">
        <v>1447</v>
      </c>
      <c r="N333" s="352" t="s">
        <v>1578</v>
      </c>
      <c r="O333" s="294"/>
      <c r="P333" s="352" t="s">
        <v>1579</v>
      </c>
      <c r="Q333" s="352" t="s">
        <v>1461</v>
      </c>
      <c r="R333" s="357">
        <v>45536</v>
      </c>
      <c r="S333" s="357">
        <v>45656</v>
      </c>
      <c r="T333" s="357" t="s">
        <v>1580</v>
      </c>
      <c r="U333" s="376"/>
      <c r="V333" s="20"/>
      <c r="W333" s="20"/>
      <c r="X333" s="20"/>
      <c r="Y333" s="20"/>
      <c r="Z333" s="20"/>
      <c r="AA333" s="20"/>
    </row>
    <row r="334" spans="1:27" ht="148.5" x14ac:dyDescent="0.25">
      <c r="A334" s="377">
        <v>19</v>
      </c>
      <c r="B334" s="168" t="s">
        <v>1977</v>
      </c>
      <c r="C334" s="152">
        <v>2024</v>
      </c>
      <c r="D334" s="253" t="s">
        <v>1336</v>
      </c>
      <c r="E334" s="254" t="s">
        <v>865</v>
      </c>
      <c r="F334" s="30" t="s">
        <v>2010</v>
      </c>
      <c r="G334" s="243" t="s">
        <v>1445</v>
      </c>
      <c r="H334" s="32">
        <v>45482</v>
      </c>
      <c r="I334" s="353" t="s">
        <v>1581</v>
      </c>
      <c r="J334" s="31"/>
      <c r="K334" s="243" t="s">
        <v>94</v>
      </c>
      <c r="L334" s="243"/>
      <c r="M334" s="352" t="s">
        <v>1447</v>
      </c>
      <c r="N334" s="352" t="s">
        <v>1582</v>
      </c>
      <c r="O334" s="294"/>
      <c r="P334" s="352" t="s">
        <v>1583</v>
      </c>
      <c r="Q334" s="352" t="s">
        <v>1495</v>
      </c>
      <c r="R334" s="357">
        <v>45526</v>
      </c>
      <c r="S334" s="358">
        <v>45625</v>
      </c>
      <c r="T334" s="357" t="s">
        <v>1584</v>
      </c>
      <c r="U334" s="376"/>
      <c r="V334" s="20"/>
      <c r="W334" s="20"/>
      <c r="X334" s="20"/>
      <c r="Y334" s="20"/>
      <c r="Z334" s="20"/>
      <c r="AA334" s="20"/>
    </row>
    <row r="335" spans="1:27" ht="132" x14ac:dyDescent="0.25">
      <c r="A335" s="377">
        <v>19</v>
      </c>
      <c r="B335" s="168" t="s">
        <v>1978</v>
      </c>
      <c r="C335" s="152">
        <v>2024</v>
      </c>
      <c r="D335" s="366" t="s">
        <v>1293</v>
      </c>
      <c r="E335" s="254" t="s">
        <v>865</v>
      </c>
      <c r="F335" s="30" t="s">
        <v>2010</v>
      </c>
      <c r="G335" s="243" t="s">
        <v>1445</v>
      </c>
      <c r="H335" s="32">
        <v>45482</v>
      </c>
      <c r="I335" s="353" t="s">
        <v>1585</v>
      </c>
      <c r="J335" s="31"/>
      <c r="K335" s="243"/>
      <c r="L335" s="243" t="s">
        <v>94</v>
      </c>
      <c r="M335" s="352" t="s">
        <v>1447</v>
      </c>
      <c r="N335" s="352" t="s">
        <v>1586</v>
      </c>
      <c r="O335" s="294"/>
      <c r="P335" s="351" t="s">
        <v>1587</v>
      </c>
      <c r="Q335" s="352" t="s">
        <v>1588</v>
      </c>
      <c r="R335" s="358">
        <v>45536</v>
      </c>
      <c r="S335" s="358">
        <v>45657</v>
      </c>
      <c r="T335" s="356" t="s">
        <v>1557</v>
      </c>
      <c r="U335" s="376"/>
      <c r="V335" s="20"/>
      <c r="W335" s="20"/>
      <c r="X335" s="20"/>
      <c r="Y335" s="20"/>
      <c r="Z335" s="20"/>
      <c r="AA335" s="20"/>
    </row>
    <row r="336" spans="1:27" ht="165" x14ac:dyDescent="0.25">
      <c r="A336" s="377">
        <v>19</v>
      </c>
      <c r="B336" s="168" t="s">
        <v>1979</v>
      </c>
      <c r="C336" s="152">
        <v>2024</v>
      </c>
      <c r="D336" s="366" t="s">
        <v>1298</v>
      </c>
      <c r="E336" s="254" t="s">
        <v>879</v>
      </c>
      <c r="F336" s="30" t="s">
        <v>2010</v>
      </c>
      <c r="G336" s="243" t="s">
        <v>1445</v>
      </c>
      <c r="H336" s="32">
        <v>45482</v>
      </c>
      <c r="I336" s="353" t="s">
        <v>1589</v>
      </c>
      <c r="J336" s="31"/>
      <c r="K336" s="243" t="s">
        <v>192</v>
      </c>
      <c r="L336" s="243"/>
      <c r="M336" s="352" t="s">
        <v>1447</v>
      </c>
      <c r="N336" s="352" t="s">
        <v>1590</v>
      </c>
      <c r="O336" s="294"/>
      <c r="P336" s="352" t="s">
        <v>1591</v>
      </c>
      <c r="Q336" s="351" t="s">
        <v>1450</v>
      </c>
      <c r="R336" s="356">
        <v>45513</v>
      </c>
      <c r="S336" s="357">
        <v>45878</v>
      </c>
      <c r="T336" s="356" t="s">
        <v>1592</v>
      </c>
      <c r="U336" s="376"/>
      <c r="V336" s="20"/>
      <c r="W336" s="20"/>
      <c r="X336" s="20"/>
      <c r="Y336" s="20"/>
      <c r="Z336" s="20"/>
      <c r="AA336" s="20"/>
    </row>
    <row r="337" spans="1:27" ht="132" x14ac:dyDescent="0.25">
      <c r="A337" s="377">
        <v>19</v>
      </c>
      <c r="B337" s="168" t="s">
        <v>1980</v>
      </c>
      <c r="C337" s="152">
        <v>2024</v>
      </c>
      <c r="D337" s="366" t="s">
        <v>1302</v>
      </c>
      <c r="E337" s="254" t="s">
        <v>879</v>
      </c>
      <c r="F337" s="30" t="s">
        <v>2010</v>
      </c>
      <c r="G337" s="243" t="s">
        <v>1445</v>
      </c>
      <c r="H337" s="32">
        <v>45482</v>
      </c>
      <c r="I337" s="353" t="s">
        <v>1593</v>
      </c>
      <c r="J337" s="31"/>
      <c r="K337" s="243"/>
      <c r="L337" s="243" t="s">
        <v>192</v>
      </c>
      <c r="M337" s="352" t="s">
        <v>1447</v>
      </c>
      <c r="N337" s="352" t="s">
        <v>1594</v>
      </c>
      <c r="O337" s="294"/>
      <c r="P337" s="352" t="s">
        <v>1595</v>
      </c>
      <c r="Q337" s="352" t="s">
        <v>1461</v>
      </c>
      <c r="R337" s="357">
        <v>45536</v>
      </c>
      <c r="S337" s="357">
        <v>45656</v>
      </c>
      <c r="T337" s="357" t="s">
        <v>1596</v>
      </c>
      <c r="U337" s="376"/>
      <c r="V337" s="20"/>
      <c r="W337" s="20"/>
      <c r="X337" s="20"/>
      <c r="Y337" s="20"/>
      <c r="Z337" s="20"/>
      <c r="AA337" s="20"/>
    </row>
    <row r="338" spans="1:27" ht="132" x14ac:dyDescent="0.25">
      <c r="A338" s="377">
        <v>19</v>
      </c>
      <c r="B338" s="168" t="s">
        <v>1981</v>
      </c>
      <c r="C338" s="152">
        <v>2024</v>
      </c>
      <c r="D338" s="366" t="s">
        <v>1302</v>
      </c>
      <c r="E338" s="254" t="s">
        <v>879</v>
      </c>
      <c r="F338" s="30" t="s">
        <v>2010</v>
      </c>
      <c r="G338" s="243" t="s">
        <v>1445</v>
      </c>
      <c r="H338" s="32">
        <v>45482</v>
      </c>
      <c r="I338" s="353" t="s">
        <v>1593</v>
      </c>
      <c r="J338" s="31"/>
      <c r="K338" s="243" t="s">
        <v>192</v>
      </c>
      <c r="L338" s="243"/>
      <c r="M338" s="352" t="s">
        <v>1447</v>
      </c>
      <c r="N338" s="352" t="s">
        <v>1594</v>
      </c>
      <c r="O338" s="294"/>
      <c r="P338" s="352" t="s">
        <v>1597</v>
      </c>
      <c r="Q338" s="352" t="s">
        <v>1461</v>
      </c>
      <c r="R338" s="357">
        <v>45536</v>
      </c>
      <c r="S338" s="357">
        <v>45900</v>
      </c>
      <c r="T338" s="357" t="s">
        <v>1598</v>
      </c>
      <c r="U338" s="376"/>
      <c r="V338" s="20"/>
      <c r="W338" s="20"/>
      <c r="X338" s="20"/>
      <c r="Y338" s="20"/>
      <c r="Z338" s="20"/>
      <c r="AA338" s="20"/>
    </row>
    <row r="339" spans="1:27" ht="132" x14ac:dyDescent="0.25">
      <c r="A339" s="377">
        <v>19</v>
      </c>
      <c r="B339" s="168" t="s">
        <v>1982</v>
      </c>
      <c r="C339" s="152">
        <v>2024</v>
      </c>
      <c r="D339" s="253" t="s">
        <v>1336</v>
      </c>
      <c r="E339" s="254" t="s">
        <v>879</v>
      </c>
      <c r="F339" s="30" t="s">
        <v>2010</v>
      </c>
      <c r="G339" s="243" t="s">
        <v>1445</v>
      </c>
      <c r="H339" s="32">
        <v>45482</v>
      </c>
      <c r="I339" s="353" t="s">
        <v>1599</v>
      </c>
      <c r="J339" s="31"/>
      <c r="K339" s="243" t="s">
        <v>94</v>
      </c>
      <c r="L339" s="243"/>
      <c r="M339" s="352" t="s">
        <v>1447</v>
      </c>
      <c r="N339" s="352" t="s">
        <v>1600</v>
      </c>
      <c r="O339" s="294"/>
      <c r="P339" s="351" t="s">
        <v>1601</v>
      </c>
      <c r="Q339" s="351" t="s">
        <v>1478</v>
      </c>
      <c r="R339" s="357">
        <v>45537</v>
      </c>
      <c r="S339" s="357">
        <v>45541</v>
      </c>
      <c r="T339" s="357" t="s">
        <v>1602</v>
      </c>
      <c r="U339" s="376"/>
      <c r="V339" s="20"/>
      <c r="W339" s="20"/>
      <c r="X339" s="20"/>
      <c r="Y339" s="20"/>
      <c r="Z339" s="20"/>
      <c r="AA339" s="20"/>
    </row>
    <row r="340" spans="1:27" ht="132" x14ac:dyDescent="0.25">
      <c r="A340" s="377">
        <v>19</v>
      </c>
      <c r="B340" s="168" t="s">
        <v>1983</v>
      </c>
      <c r="C340" s="152">
        <v>2024</v>
      </c>
      <c r="D340" s="366" t="s">
        <v>1293</v>
      </c>
      <c r="E340" s="254" t="s">
        <v>879</v>
      </c>
      <c r="F340" s="30" t="s">
        <v>2010</v>
      </c>
      <c r="G340" s="243" t="s">
        <v>1445</v>
      </c>
      <c r="H340" s="32">
        <v>45482</v>
      </c>
      <c r="I340" s="353" t="s">
        <v>1603</v>
      </c>
      <c r="J340" s="31"/>
      <c r="K340" s="243"/>
      <c r="L340" s="243" t="s">
        <v>94</v>
      </c>
      <c r="M340" s="352" t="s">
        <v>1447</v>
      </c>
      <c r="N340" s="352" t="s">
        <v>1604</v>
      </c>
      <c r="O340" s="294"/>
      <c r="P340" s="352" t="s">
        <v>1605</v>
      </c>
      <c r="Q340" s="351" t="s">
        <v>1606</v>
      </c>
      <c r="R340" s="358">
        <v>45536</v>
      </c>
      <c r="S340" s="358">
        <v>45657</v>
      </c>
      <c r="T340" s="356" t="s">
        <v>1607</v>
      </c>
      <c r="U340" s="376"/>
      <c r="V340" s="20"/>
      <c r="W340" s="20"/>
      <c r="X340" s="20"/>
      <c r="Y340" s="20"/>
      <c r="Z340" s="20"/>
      <c r="AA340" s="20"/>
    </row>
    <row r="341" spans="1:27" ht="132" x14ac:dyDescent="0.25">
      <c r="A341" s="377">
        <v>19</v>
      </c>
      <c r="B341" s="168" t="s">
        <v>1984</v>
      </c>
      <c r="C341" s="152">
        <v>2024</v>
      </c>
      <c r="D341" s="366" t="s">
        <v>1293</v>
      </c>
      <c r="E341" s="254" t="s">
        <v>879</v>
      </c>
      <c r="F341" s="30" t="s">
        <v>2010</v>
      </c>
      <c r="G341" s="243" t="s">
        <v>1445</v>
      </c>
      <c r="H341" s="32">
        <v>45482</v>
      </c>
      <c r="I341" s="353" t="s">
        <v>1603</v>
      </c>
      <c r="J341" s="31"/>
      <c r="K341" s="243" t="s">
        <v>94</v>
      </c>
      <c r="L341" s="243"/>
      <c r="M341" s="352" t="s">
        <v>1447</v>
      </c>
      <c r="N341" s="352" t="s">
        <v>1608</v>
      </c>
      <c r="O341" s="294"/>
      <c r="P341" s="351" t="s">
        <v>1609</v>
      </c>
      <c r="Q341" s="351" t="s">
        <v>1606</v>
      </c>
      <c r="R341" s="358">
        <v>45536</v>
      </c>
      <c r="S341" s="358">
        <v>45657</v>
      </c>
      <c r="T341" s="357" t="s">
        <v>1610</v>
      </c>
      <c r="U341" s="376"/>
      <c r="V341" s="20"/>
      <c r="W341" s="20"/>
      <c r="X341" s="20"/>
      <c r="Y341" s="20"/>
      <c r="Z341" s="20"/>
      <c r="AA341" s="20"/>
    </row>
  </sheetData>
  <autoFilter ref="A4:AA341" xr:uid="{00000000-0001-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2" showButton="0"/>
    <filterColumn colId="23" showButton="0"/>
    <filterColumn colId="24" showButton="0"/>
    <filterColumn colId="25" showButton="0"/>
  </autoFilter>
  <mergeCells count="19">
    <mergeCell ref="E4:G6"/>
    <mergeCell ref="E2:E3"/>
    <mergeCell ref="F2:F3"/>
    <mergeCell ref="Y7:AA7"/>
    <mergeCell ref="J7:L7"/>
    <mergeCell ref="M7:T7"/>
    <mergeCell ref="W4:AA6"/>
    <mergeCell ref="H4:V6"/>
    <mergeCell ref="E7:E8"/>
    <mergeCell ref="F7:F8"/>
    <mergeCell ref="G7:G8"/>
    <mergeCell ref="H7:H8"/>
    <mergeCell ref="I7:I8"/>
    <mergeCell ref="A7:A8"/>
    <mergeCell ref="D7:D8"/>
    <mergeCell ref="B7:B8"/>
    <mergeCell ref="C7:C8"/>
    <mergeCell ref="AB7:AB8"/>
    <mergeCell ref="U7:X7"/>
  </mergeCells>
  <phoneticPr fontId="18" type="noConversion"/>
  <dataValidations disablePrompts="1" count="2">
    <dataValidation type="list" allowBlank="1" showInputMessage="1" showErrorMessage="1" sqref="Y41 X160:X166 X190:X195 X210:X229" xr:uid="{CC852A5E-7F7B-430F-A41C-24D7345180AF}">
      <formula1>#REF!</formula1>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M255" xr:uid="{6685F97F-86F4-4E6A-B8CC-F78486173EC0}">
      <formula1>0</formula1>
      <formula2>390</formula2>
    </dataValidation>
  </dataValidations>
  <hyperlinks>
    <hyperlink ref="T195" r:id="rId1" display="\\fileserver.saesas.gov.co\publica\150-DIRCOM\Alejandra Farak\SEGUIMIENTO COMITÉ REGIONAL" xr:uid="{9058C940-CD4D-4B96-A6B9-B11A67C5EFB9}"/>
  </hyperlinks>
  <printOptions horizontalCentered="1" verticalCentered="1"/>
  <pageMargins left="0.70866141732283472" right="0.70866141732283472" top="0.74803149606299213" bottom="0.74803149606299213" header="0.31496062992125984" footer="0.31496062992125984"/>
  <pageSetup paperSize="149" scale="44" orientation="landscape" r:id="rId2"/>
  <drawing r:id="rId3"/>
  <legacyDrawing r:id="rId4"/>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DF254C12-269C-44D6-BB2F-C8685D7B41FF}">
          <x14:formula1>
            <xm:f>Hoja1!$B$2:$B$4</xm:f>
          </x14:formula1>
          <xm:sqref>X41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598E5-7180-46D8-B85F-610F98C06ED8}">
  <dimension ref="A1:D21"/>
  <sheetViews>
    <sheetView workbookViewId="0">
      <selection activeCell="A13" sqref="A13"/>
    </sheetView>
  </sheetViews>
  <sheetFormatPr baseColWidth="10" defaultColWidth="11.42578125" defaultRowHeight="14.25" x14ac:dyDescent="0.2"/>
  <cols>
    <col min="1" max="3" width="49" style="22" customWidth="1"/>
    <col min="4" max="4" width="38.5703125" style="22" customWidth="1"/>
    <col min="5" max="16384" width="11.42578125" style="22"/>
  </cols>
  <sheetData>
    <row r="1" spans="1:4" ht="15" x14ac:dyDescent="0.25">
      <c r="A1" s="656" t="s">
        <v>48</v>
      </c>
      <c r="B1" s="656"/>
      <c r="C1" s="656"/>
      <c r="D1" s="656"/>
    </row>
    <row r="2" spans="1:4" ht="15" x14ac:dyDescent="0.25">
      <c r="A2" s="25"/>
      <c r="B2" s="25"/>
      <c r="C2" s="25"/>
      <c r="D2" s="25"/>
    </row>
    <row r="3" spans="1:4" ht="30" x14ac:dyDescent="0.2">
      <c r="A3" s="657" t="s">
        <v>49</v>
      </c>
      <c r="B3" s="657"/>
      <c r="C3" s="657"/>
      <c r="D3" s="26" t="s">
        <v>50</v>
      </c>
    </row>
    <row r="4" spans="1:4" x14ac:dyDescent="0.2">
      <c r="A4" s="21" t="s">
        <v>51</v>
      </c>
      <c r="B4" s="23" t="s">
        <v>52</v>
      </c>
      <c r="C4" s="23" t="s">
        <v>53</v>
      </c>
      <c r="D4" s="658"/>
    </row>
    <row r="5" spans="1:4" ht="24.95" customHeight="1" x14ac:dyDescent="0.2">
      <c r="A5" s="661"/>
      <c r="B5" s="661"/>
      <c r="C5" s="661"/>
      <c r="D5" s="659"/>
    </row>
    <row r="6" spans="1:4" ht="24.95" customHeight="1" x14ac:dyDescent="0.2">
      <c r="A6" s="661"/>
      <c r="B6" s="661"/>
      <c r="C6" s="661"/>
      <c r="D6" s="659"/>
    </row>
    <row r="7" spans="1:4" ht="24.95" customHeight="1" x14ac:dyDescent="0.2">
      <c r="A7" s="661"/>
      <c r="B7" s="661"/>
      <c r="C7" s="661"/>
      <c r="D7" s="659"/>
    </row>
    <row r="8" spans="1:4" ht="24.95" customHeight="1" x14ac:dyDescent="0.2">
      <c r="A8" s="661"/>
      <c r="B8" s="661"/>
      <c r="C8" s="661"/>
      <c r="D8" s="659"/>
    </row>
    <row r="9" spans="1:4" ht="24.95" customHeight="1" x14ac:dyDescent="0.2">
      <c r="A9" s="661"/>
      <c r="B9" s="661"/>
      <c r="C9" s="661"/>
      <c r="D9" s="659"/>
    </row>
    <row r="10" spans="1:4" ht="24.95" customHeight="1" x14ac:dyDescent="0.2">
      <c r="A10" s="661"/>
      <c r="B10" s="661"/>
      <c r="C10" s="661"/>
      <c r="D10" s="659"/>
    </row>
    <row r="11" spans="1:4" ht="24.95" customHeight="1" x14ac:dyDescent="0.2">
      <c r="A11" s="661"/>
      <c r="B11" s="661"/>
      <c r="C11" s="661"/>
      <c r="D11" s="659"/>
    </row>
    <row r="12" spans="1:4" ht="24.95" customHeight="1" x14ac:dyDescent="0.2">
      <c r="A12" s="661"/>
      <c r="B12" s="661"/>
      <c r="C12" s="661"/>
      <c r="D12" s="659"/>
    </row>
    <row r="13" spans="1:4" x14ac:dyDescent="0.2">
      <c r="A13" s="21" t="s">
        <v>54</v>
      </c>
      <c r="B13" s="21" t="s">
        <v>55</v>
      </c>
      <c r="C13" s="21" t="s">
        <v>56</v>
      </c>
      <c r="D13" s="659"/>
    </row>
    <row r="14" spans="1:4" ht="24.95" customHeight="1" x14ac:dyDescent="0.2">
      <c r="A14" s="661"/>
      <c r="B14" s="661"/>
      <c r="C14" s="661"/>
      <c r="D14" s="659"/>
    </row>
    <row r="15" spans="1:4" ht="24.95" customHeight="1" x14ac:dyDescent="0.2">
      <c r="A15" s="661"/>
      <c r="B15" s="661"/>
      <c r="C15" s="661"/>
      <c r="D15" s="659"/>
    </row>
    <row r="16" spans="1:4" ht="24.95" customHeight="1" x14ac:dyDescent="0.2">
      <c r="A16" s="661"/>
      <c r="B16" s="661"/>
      <c r="C16" s="661"/>
      <c r="D16" s="659"/>
    </row>
    <row r="17" spans="1:4" ht="24.95" customHeight="1" x14ac:dyDescent="0.2">
      <c r="A17" s="661"/>
      <c r="B17" s="661"/>
      <c r="C17" s="661"/>
      <c r="D17" s="659"/>
    </row>
    <row r="18" spans="1:4" ht="24.95" customHeight="1" x14ac:dyDescent="0.2">
      <c r="A18" s="661"/>
      <c r="B18" s="661"/>
      <c r="C18" s="661"/>
      <c r="D18" s="659"/>
    </row>
    <row r="19" spans="1:4" ht="24.95" customHeight="1" x14ac:dyDescent="0.2">
      <c r="A19" s="661"/>
      <c r="B19" s="661"/>
      <c r="C19" s="661"/>
      <c r="D19" s="659"/>
    </row>
    <row r="20" spans="1:4" ht="24.95" customHeight="1" x14ac:dyDescent="0.2">
      <c r="A20" s="661"/>
      <c r="B20" s="661"/>
      <c r="C20" s="661"/>
      <c r="D20" s="659"/>
    </row>
    <row r="21" spans="1:4" ht="24.95" customHeight="1" x14ac:dyDescent="0.2">
      <c r="A21" s="661"/>
      <c r="B21" s="661"/>
      <c r="C21" s="661"/>
      <c r="D21" s="660"/>
    </row>
  </sheetData>
  <mergeCells count="9">
    <mergeCell ref="A1:D1"/>
    <mergeCell ref="A3:C3"/>
    <mergeCell ref="D4:D21"/>
    <mergeCell ref="A5:A12"/>
    <mergeCell ref="B5:B12"/>
    <mergeCell ref="C5:C12"/>
    <mergeCell ref="A14:A21"/>
    <mergeCell ref="B14:B21"/>
    <mergeCell ref="C14:C2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F4BA9-9614-4CBC-87F0-0D648162B09A}">
  <dimension ref="A1:N17"/>
  <sheetViews>
    <sheetView workbookViewId="0">
      <selection activeCell="A13" sqref="A13"/>
    </sheetView>
  </sheetViews>
  <sheetFormatPr baseColWidth="10" defaultColWidth="11.42578125" defaultRowHeight="12.75" x14ac:dyDescent="0.2"/>
  <cols>
    <col min="1" max="14" width="12.7109375" style="24" customWidth="1"/>
    <col min="15" max="16384" width="11.42578125" style="24"/>
  </cols>
  <sheetData>
    <row r="1" spans="1:14" ht="15" x14ac:dyDescent="0.25">
      <c r="A1" s="656" t="s">
        <v>57</v>
      </c>
      <c r="B1" s="656"/>
      <c r="C1" s="656"/>
      <c r="D1" s="656"/>
      <c r="E1" s="656"/>
      <c r="F1" s="656"/>
      <c r="G1" s="656"/>
      <c r="H1" s="656"/>
      <c r="I1" s="656"/>
      <c r="J1" s="656"/>
      <c r="K1" s="656"/>
      <c r="L1" s="656"/>
      <c r="M1" s="656"/>
      <c r="N1" s="656"/>
    </row>
    <row r="3" spans="1:14" x14ac:dyDescent="0.2">
      <c r="A3" s="662" t="s">
        <v>58</v>
      </c>
      <c r="B3" s="662"/>
      <c r="C3" s="663"/>
      <c r="D3" s="663"/>
      <c r="E3" s="663"/>
      <c r="F3" s="663"/>
      <c r="G3" s="663"/>
      <c r="H3" s="663"/>
      <c r="I3" s="663"/>
      <c r="J3" s="663"/>
      <c r="K3" s="663"/>
      <c r="L3" s="663"/>
      <c r="M3" s="663"/>
      <c r="N3" s="663"/>
    </row>
    <row r="4" spans="1:14" x14ac:dyDescent="0.2">
      <c r="A4" s="662"/>
      <c r="B4" s="662"/>
      <c r="C4" s="663"/>
      <c r="D4" s="663"/>
      <c r="E4" s="663"/>
      <c r="F4" s="663"/>
      <c r="G4" s="663"/>
      <c r="H4" s="663"/>
      <c r="I4" s="663"/>
      <c r="J4" s="663"/>
      <c r="K4" s="663"/>
      <c r="L4" s="663"/>
      <c r="M4" s="663"/>
      <c r="N4" s="663"/>
    </row>
    <row r="5" spans="1:14" x14ac:dyDescent="0.2">
      <c r="A5" s="628" t="s">
        <v>59</v>
      </c>
      <c r="B5" s="628"/>
      <c r="C5" s="628"/>
      <c r="D5" s="628"/>
      <c r="E5" s="628"/>
      <c r="F5" s="628"/>
      <c r="G5" s="628"/>
      <c r="H5" s="628"/>
      <c r="I5" s="628"/>
      <c r="J5" s="628"/>
      <c r="K5" s="628"/>
      <c r="L5" s="628"/>
      <c r="M5" s="628"/>
      <c r="N5" s="628"/>
    </row>
    <row r="6" spans="1:14" ht="30.75" customHeight="1" x14ac:dyDescent="0.2">
      <c r="A6" s="662" t="s">
        <v>60</v>
      </c>
      <c r="B6" s="662"/>
      <c r="C6" s="662" t="s">
        <v>61</v>
      </c>
      <c r="D6" s="662"/>
      <c r="E6" s="662" t="s">
        <v>62</v>
      </c>
      <c r="F6" s="662"/>
      <c r="G6" s="662" t="s">
        <v>63</v>
      </c>
      <c r="H6" s="662"/>
      <c r="I6" s="662" t="s">
        <v>64</v>
      </c>
      <c r="J6" s="662"/>
      <c r="K6" s="662" t="s">
        <v>65</v>
      </c>
      <c r="L6" s="662"/>
      <c r="M6" s="664" t="s">
        <v>66</v>
      </c>
      <c r="N6" s="664"/>
    </row>
    <row r="7" spans="1:14" ht="33.75" customHeight="1" x14ac:dyDescent="0.2">
      <c r="A7" s="663"/>
      <c r="B7" s="663"/>
      <c r="C7" s="663"/>
      <c r="D7" s="663"/>
      <c r="E7" s="663"/>
      <c r="F7" s="663"/>
      <c r="G7" s="663"/>
      <c r="H7" s="663"/>
      <c r="I7" s="663"/>
      <c r="J7" s="663"/>
      <c r="K7" s="663"/>
      <c r="L7" s="663"/>
      <c r="M7" s="663"/>
      <c r="N7" s="663"/>
    </row>
    <row r="8" spans="1:14" ht="33.75" customHeight="1" x14ac:dyDescent="0.2">
      <c r="A8" s="663"/>
      <c r="B8" s="663"/>
      <c r="C8" s="663"/>
      <c r="D8" s="663"/>
      <c r="E8" s="663"/>
      <c r="F8" s="663"/>
      <c r="G8" s="663"/>
      <c r="H8" s="663"/>
      <c r="I8" s="663"/>
      <c r="J8" s="663"/>
      <c r="K8" s="663"/>
      <c r="L8" s="663"/>
      <c r="M8" s="663"/>
      <c r="N8" s="663"/>
    </row>
    <row r="9" spans="1:14" ht="33.75" customHeight="1" x14ac:dyDescent="0.2">
      <c r="A9" s="663"/>
      <c r="B9" s="663"/>
      <c r="C9" s="663"/>
      <c r="D9" s="663"/>
      <c r="E9" s="663"/>
      <c r="F9" s="663"/>
      <c r="G9" s="663"/>
      <c r="H9" s="663"/>
      <c r="I9" s="663"/>
      <c r="J9" s="663"/>
      <c r="K9" s="663"/>
      <c r="L9" s="663"/>
      <c r="M9" s="663"/>
      <c r="N9" s="663"/>
    </row>
    <row r="10" spans="1:14" ht="33.75" customHeight="1" x14ac:dyDescent="0.2">
      <c r="A10" s="663"/>
      <c r="B10" s="663"/>
      <c r="C10" s="663"/>
      <c r="D10" s="663"/>
      <c r="E10" s="663"/>
      <c r="F10" s="663"/>
      <c r="G10" s="663"/>
      <c r="H10" s="663"/>
      <c r="I10" s="663"/>
      <c r="J10" s="663"/>
      <c r="K10" s="663"/>
      <c r="L10" s="663"/>
      <c r="M10" s="663"/>
      <c r="N10" s="663"/>
    </row>
    <row r="11" spans="1:14" ht="33.75" customHeight="1" x14ac:dyDescent="0.2">
      <c r="A11" s="663"/>
      <c r="B11" s="663"/>
      <c r="C11" s="663"/>
      <c r="D11" s="663"/>
      <c r="E11" s="663"/>
      <c r="F11" s="663"/>
      <c r="G11" s="663"/>
      <c r="H11" s="663"/>
      <c r="I11" s="663"/>
      <c r="J11" s="663"/>
      <c r="K11" s="663"/>
      <c r="L11" s="663"/>
      <c r="M11" s="663"/>
      <c r="N11" s="663"/>
    </row>
    <row r="12" spans="1:14" ht="33.75" customHeight="1" x14ac:dyDescent="0.2">
      <c r="A12" s="663"/>
      <c r="B12" s="663"/>
      <c r="C12" s="663"/>
      <c r="D12" s="663"/>
      <c r="E12" s="663"/>
      <c r="F12" s="663"/>
      <c r="G12" s="663"/>
      <c r="H12" s="663"/>
      <c r="I12" s="663"/>
      <c r="J12" s="663"/>
      <c r="K12" s="663"/>
      <c r="L12" s="663"/>
      <c r="M12" s="663"/>
      <c r="N12" s="663"/>
    </row>
    <row r="13" spans="1:14" ht="33.75" customHeight="1" x14ac:dyDescent="0.2">
      <c r="A13" s="663"/>
      <c r="B13" s="663"/>
      <c r="C13" s="663"/>
      <c r="D13" s="663"/>
      <c r="E13" s="663"/>
      <c r="F13" s="663"/>
      <c r="G13" s="663"/>
      <c r="H13" s="663"/>
      <c r="I13" s="663"/>
      <c r="J13" s="663"/>
      <c r="K13" s="663"/>
      <c r="L13" s="663"/>
      <c r="M13" s="663"/>
      <c r="N13" s="663"/>
    </row>
    <row r="14" spans="1:14" ht="33.75" customHeight="1" x14ac:dyDescent="0.2">
      <c r="A14" s="663"/>
      <c r="B14" s="663"/>
      <c r="C14" s="663"/>
      <c r="D14" s="663"/>
      <c r="E14" s="663"/>
      <c r="F14" s="663"/>
      <c r="G14" s="663"/>
      <c r="H14" s="663"/>
      <c r="I14" s="663"/>
      <c r="J14" s="663"/>
      <c r="K14" s="663"/>
      <c r="L14" s="663"/>
      <c r="M14" s="663"/>
      <c r="N14" s="663"/>
    </row>
    <row r="15" spans="1:14" ht="33.75" customHeight="1" x14ac:dyDescent="0.2">
      <c r="A15" s="663"/>
      <c r="B15" s="663"/>
      <c r="C15" s="663"/>
      <c r="D15" s="663"/>
      <c r="E15" s="663"/>
      <c r="F15" s="663"/>
      <c r="G15" s="663"/>
      <c r="H15" s="663"/>
      <c r="I15" s="663"/>
      <c r="J15" s="663"/>
      <c r="K15" s="663"/>
      <c r="L15" s="663"/>
      <c r="M15" s="663"/>
      <c r="N15" s="663"/>
    </row>
    <row r="16" spans="1:14" ht="33.75" customHeight="1" x14ac:dyDescent="0.2">
      <c r="A16" s="663"/>
      <c r="B16" s="663"/>
      <c r="C16" s="663"/>
      <c r="D16" s="663"/>
      <c r="E16" s="663"/>
      <c r="F16" s="663"/>
      <c r="G16" s="663"/>
      <c r="H16" s="663"/>
      <c r="I16" s="663"/>
      <c r="J16" s="663"/>
      <c r="K16" s="663"/>
      <c r="L16" s="663"/>
      <c r="M16" s="663"/>
      <c r="N16" s="663"/>
    </row>
    <row r="17" spans="1:14" ht="33.75" customHeight="1" x14ac:dyDescent="0.2">
      <c r="A17" s="663"/>
      <c r="B17" s="663"/>
      <c r="C17" s="663"/>
      <c r="D17" s="663"/>
      <c r="E17" s="663"/>
      <c r="F17" s="663"/>
      <c r="G17" s="663"/>
      <c r="H17" s="663"/>
      <c r="I17" s="663"/>
      <c r="J17" s="663"/>
      <c r="K17" s="663"/>
      <c r="L17" s="663"/>
      <c r="M17" s="663"/>
      <c r="N17" s="663"/>
    </row>
  </sheetData>
  <mergeCells count="18">
    <mergeCell ref="A1:N1"/>
    <mergeCell ref="A7:B17"/>
    <mergeCell ref="C7:D17"/>
    <mergeCell ref="E7:F17"/>
    <mergeCell ref="G7:H17"/>
    <mergeCell ref="I7:J17"/>
    <mergeCell ref="K6:L6"/>
    <mergeCell ref="M6:N6"/>
    <mergeCell ref="A5:N5"/>
    <mergeCell ref="C3:N4"/>
    <mergeCell ref="A3:B4"/>
    <mergeCell ref="A6:B6"/>
    <mergeCell ref="C6:D6"/>
    <mergeCell ref="E6:F6"/>
    <mergeCell ref="G6:H6"/>
    <mergeCell ref="I6:J6"/>
    <mergeCell ref="K7:L17"/>
    <mergeCell ref="M7:N1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59510-60B6-498A-88A5-4AEB530B2D26}">
  <dimension ref="A1:H12"/>
  <sheetViews>
    <sheetView workbookViewId="0">
      <selection activeCell="A13" sqref="A13"/>
    </sheetView>
  </sheetViews>
  <sheetFormatPr baseColWidth="10" defaultColWidth="11.42578125" defaultRowHeight="14.25" x14ac:dyDescent="0.2"/>
  <cols>
    <col min="1" max="16384" width="11.42578125" style="22"/>
  </cols>
  <sheetData>
    <row r="1" spans="1:8" ht="15" x14ac:dyDescent="0.25">
      <c r="A1" s="656" t="s">
        <v>67</v>
      </c>
      <c r="B1" s="656"/>
      <c r="C1" s="656"/>
      <c r="D1" s="656"/>
      <c r="E1" s="656"/>
      <c r="F1" s="656"/>
      <c r="G1" s="656"/>
      <c r="H1" s="656"/>
    </row>
    <row r="4" spans="1:8" ht="33.75" customHeight="1" x14ac:dyDescent="0.2">
      <c r="A4" s="668" t="s">
        <v>68</v>
      </c>
      <c r="B4" s="668"/>
      <c r="C4" s="666"/>
      <c r="D4" s="666"/>
      <c r="E4" s="666"/>
      <c r="F4" s="666"/>
      <c r="G4" s="666"/>
      <c r="H4" s="666"/>
    </row>
    <row r="5" spans="1:8" s="28" customFormat="1" ht="30" customHeight="1" x14ac:dyDescent="0.25">
      <c r="A5" s="667" t="s">
        <v>69</v>
      </c>
      <c r="B5" s="667"/>
      <c r="C5" s="667"/>
      <c r="D5" s="667"/>
      <c r="E5" s="667"/>
      <c r="F5" s="667"/>
      <c r="G5" s="667"/>
      <c r="H5" s="667"/>
    </row>
    <row r="6" spans="1:8" s="28" customFormat="1" ht="30" customHeight="1" x14ac:dyDescent="0.25">
      <c r="A6" s="667" t="s">
        <v>69</v>
      </c>
      <c r="B6" s="667"/>
      <c r="C6" s="667"/>
      <c r="D6" s="667"/>
      <c r="E6" s="667"/>
      <c r="F6" s="667"/>
      <c r="G6" s="667"/>
      <c r="H6" s="667"/>
    </row>
    <row r="7" spans="1:8" s="28" customFormat="1" ht="30" customHeight="1" x14ac:dyDescent="0.25">
      <c r="A7" s="667" t="s">
        <v>69</v>
      </c>
      <c r="B7" s="667"/>
      <c r="C7" s="667"/>
      <c r="D7" s="667"/>
      <c r="E7" s="667"/>
      <c r="F7" s="667"/>
      <c r="G7" s="667"/>
      <c r="H7" s="667"/>
    </row>
    <row r="8" spans="1:8" s="28" customFormat="1" ht="30" customHeight="1" x14ac:dyDescent="0.25">
      <c r="A8" s="667" t="s">
        <v>69</v>
      </c>
      <c r="B8" s="667"/>
      <c r="C8" s="667"/>
      <c r="D8" s="667"/>
      <c r="E8" s="667"/>
      <c r="F8" s="667"/>
      <c r="G8" s="667"/>
      <c r="H8" s="667"/>
    </row>
    <row r="9" spans="1:8" s="28" customFormat="1" ht="30" customHeight="1" x14ac:dyDescent="0.25">
      <c r="A9" s="667" t="s">
        <v>69</v>
      </c>
      <c r="B9" s="667"/>
      <c r="C9" s="667"/>
      <c r="D9" s="667"/>
      <c r="E9" s="667"/>
      <c r="F9" s="667"/>
      <c r="G9" s="667"/>
      <c r="H9" s="667"/>
    </row>
    <row r="10" spans="1:8" x14ac:dyDescent="0.2">
      <c r="A10" s="665"/>
      <c r="B10" s="665"/>
    </row>
    <row r="11" spans="1:8" x14ac:dyDescent="0.2">
      <c r="A11" s="665"/>
      <c r="B11" s="665"/>
    </row>
    <row r="12" spans="1:8" x14ac:dyDescent="0.2">
      <c r="A12" s="665"/>
      <c r="B12" s="665"/>
    </row>
  </sheetData>
  <mergeCells count="16">
    <mergeCell ref="A1:H1"/>
    <mergeCell ref="A10:B10"/>
    <mergeCell ref="A11:B11"/>
    <mergeCell ref="A12:B12"/>
    <mergeCell ref="C4:H4"/>
    <mergeCell ref="C5:H5"/>
    <mergeCell ref="C6:H6"/>
    <mergeCell ref="C7:H7"/>
    <mergeCell ref="C8:H8"/>
    <mergeCell ref="C9:H9"/>
    <mergeCell ref="A4:B4"/>
    <mergeCell ref="A5:B5"/>
    <mergeCell ref="A6:B6"/>
    <mergeCell ref="A7:B7"/>
    <mergeCell ref="A8:B8"/>
    <mergeCell ref="A9:B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0C9EE-1673-40DC-9BC8-E5B618579102}">
  <dimension ref="A1:I20"/>
  <sheetViews>
    <sheetView workbookViewId="0">
      <selection activeCell="A13" sqref="A13"/>
    </sheetView>
  </sheetViews>
  <sheetFormatPr baseColWidth="10" defaultColWidth="11.42578125" defaultRowHeight="15" x14ac:dyDescent="0.25"/>
  <cols>
    <col min="1" max="1" width="39.85546875" customWidth="1"/>
    <col min="2" max="9" width="12.5703125" customWidth="1"/>
  </cols>
  <sheetData>
    <row r="1" spans="1:9" ht="21" x14ac:dyDescent="0.35">
      <c r="A1" s="669" t="s">
        <v>70</v>
      </c>
      <c r="B1" s="669"/>
      <c r="C1" s="669"/>
      <c r="D1" s="669"/>
      <c r="E1" s="669"/>
      <c r="F1" s="669"/>
      <c r="G1" s="669"/>
      <c r="H1" s="669"/>
      <c r="I1" s="669"/>
    </row>
    <row r="3" spans="1:9" ht="30" x14ac:dyDescent="0.25">
      <c r="A3" s="27" t="s">
        <v>71</v>
      </c>
      <c r="B3" s="27" t="s">
        <v>72</v>
      </c>
      <c r="C3" s="27" t="s">
        <v>73</v>
      </c>
      <c r="D3" s="27" t="s">
        <v>74</v>
      </c>
      <c r="E3" s="27" t="s">
        <v>75</v>
      </c>
      <c r="F3" s="27" t="s">
        <v>76</v>
      </c>
      <c r="G3" s="27" t="s">
        <v>77</v>
      </c>
      <c r="H3" s="27" t="s">
        <v>78</v>
      </c>
      <c r="I3" s="27" t="s">
        <v>79</v>
      </c>
    </row>
    <row r="4" spans="1:9" ht="24.95" customHeight="1" x14ac:dyDescent="0.25">
      <c r="A4" s="20"/>
      <c r="B4" s="20"/>
      <c r="C4" s="20"/>
      <c r="D4" s="20"/>
      <c r="E4" s="20"/>
      <c r="F4" s="20"/>
      <c r="G4" s="20"/>
      <c r="H4" s="20"/>
      <c r="I4" s="20"/>
    </row>
    <row r="5" spans="1:9" ht="24.95" customHeight="1" x14ac:dyDescent="0.25">
      <c r="A5" s="20"/>
      <c r="B5" s="20"/>
      <c r="C5" s="20"/>
      <c r="D5" s="20"/>
      <c r="E5" s="20"/>
      <c r="F5" s="20"/>
      <c r="G5" s="20"/>
      <c r="H5" s="20"/>
      <c r="I5" s="20"/>
    </row>
    <row r="6" spans="1:9" ht="24.95" customHeight="1" x14ac:dyDescent="0.25">
      <c r="A6" s="20"/>
      <c r="B6" s="20"/>
      <c r="C6" s="20"/>
      <c r="D6" s="20"/>
      <c r="E6" s="20"/>
      <c r="F6" s="20"/>
      <c r="G6" s="20"/>
      <c r="H6" s="20"/>
      <c r="I6" s="20"/>
    </row>
    <row r="7" spans="1:9" ht="24.95" customHeight="1" x14ac:dyDescent="0.25">
      <c r="A7" s="20"/>
      <c r="B7" s="20"/>
      <c r="C7" s="20"/>
      <c r="D7" s="20"/>
      <c r="E7" s="20"/>
      <c r="F7" s="20"/>
      <c r="G7" s="20"/>
      <c r="H7" s="20"/>
      <c r="I7" s="20"/>
    </row>
    <row r="8" spans="1:9" ht="24.95" customHeight="1" x14ac:dyDescent="0.25">
      <c r="A8" s="20"/>
      <c r="B8" s="20"/>
      <c r="C8" s="20"/>
      <c r="D8" s="20"/>
      <c r="E8" s="20"/>
      <c r="F8" s="20"/>
      <c r="G8" s="20"/>
      <c r="H8" s="20"/>
      <c r="I8" s="20"/>
    </row>
    <row r="9" spans="1:9" ht="24.95" customHeight="1" x14ac:dyDescent="0.25">
      <c r="A9" s="20"/>
      <c r="B9" s="20"/>
      <c r="C9" s="20"/>
      <c r="D9" s="20"/>
      <c r="E9" s="20"/>
      <c r="F9" s="20"/>
      <c r="G9" s="20"/>
      <c r="H9" s="20"/>
      <c r="I9" s="20"/>
    </row>
    <row r="10" spans="1:9" ht="24.95" customHeight="1" x14ac:dyDescent="0.25">
      <c r="A10" s="20"/>
      <c r="B10" s="20"/>
      <c r="C10" s="20"/>
      <c r="D10" s="20"/>
      <c r="E10" s="20"/>
      <c r="F10" s="20"/>
      <c r="G10" s="20"/>
      <c r="H10" s="20"/>
      <c r="I10" s="20"/>
    </row>
    <row r="11" spans="1:9" ht="24.95" customHeight="1" x14ac:dyDescent="0.25">
      <c r="A11" s="20"/>
      <c r="B11" s="20"/>
      <c r="C11" s="20"/>
      <c r="D11" s="20"/>
      <c r="E11" s="20"/>
      <c r="F11" s="20"/>
      <c r="G11" s="20"/>
      <c r="H11" s="20"/>
      <c r="I11" s="20"/>
    </row>
    <row r="12" spans="1:9" ht="24.95" customHeight="1" x14ac:dyDescent="0.25">
      <c r="A12" s="20"/>
      <c r="B12" s="20"/>
      <c r="C12" s="20"/>
      <c r="D12" s="20"/>
      <c r="E12" s="20"/>
      <c r="F12" s="20"/>
      <c r="G12" s="20"/>
      <c r="H12" s="20"/>
      <c r="I12" s="20"/>
    </row>
    <row r="13" spans="1:9" ht="24.95" customHeight="1" x14ac:dyDescent="0.25">
      <c r="A13" s="20"/>
      <c r="B13" s="20"/>
      <c r="C13" s="20"/>
      <c r="D13" s="20"/>
      <c r="E13" s="20"/>
      <c r="F13" s="20"/>
      <c r="G13" s="20"/>
      <c r="H13" s="20"/>
      <c r="I13" s="20"/>
    </row>
    <row r="14" spans="1:9" ht="24.95" customHeight="1" x14ac:dyDescent="0.25">
      <c r="A14" s="20"/>
      <c r="B14" s="20"/>
      <c r="C14" s="20"/>
      <c r="D14" s="20"/>
      <c r="E14" s="20"/>
      <c r="F14" s="20"/>
      <c r="G14" s="20"/>
      <c r="H14" s="20"/>
      <c r="I14" s="20"/>
    </row>
    <row r="15" spans="1:9" ht="24.95" customHeight="1" x14ac:dyDescent="0.25">
      <c r="A15" s="20"/>
      <c r="B15" s="20"/>
      <c r="C15" s="20"/>
      <c r="D15" s="20"/>
      <c r="E15" s="20"/>
      <c r="F15" s="20"/>
      <c r="G15" s="20"/>
      <c r="H15" s="20"/>
      <c r="I15" s="20"/>
    </row>
    <row r="16" spans="1:9" ht="24.95" customHeight="1" x14ac:dyDescent="0.25">
      <c r="A16" s="20"/>
      <c r="B16" s="20"/>
      <c r="C16" s="20"/>
      <c r="D16" s="20"/>
      <c r="E16" s="20"/>
      <c r="F16" s="20"/>
      <c r="G16" s="20"/>
      <c r="H16" s="20"/>
      <c r="I16" s="20"/>
    </row>
    <row r="17" spans="1:9" ht="24.95" customHeight="1" x14ac:dyDescent="0.25">
      <c r="A17" s="20"/>
      <c r="B17" s="20"/>
      <c r="C17" s="20"/>
      <c r="D17" s="20"/>
      <c r="E17" s="20"/>
      <c r="F17" s="20"/>
      <c r="G17" s="20"/>
      <c r="H17" s="20"/>
      <c r="I17" s="20"/>
    </row>
    <row r="18" spans="1:9" ht="24.95" customHeight="1" x14ac:dyDescent="0.25">
      <c r="A18" s="20"/>
      <c r="B18" s="20"/>
      <c r="C18" s="20"/>
      <c r="D18" s="20"/>
      <c r="E18" s="20"/>
      <c r="F18" s="20"/>
      <c r="G18" s="20"/>
      <c r="H18" s="20"/>
      <c r="I18" s="20"/>
    </row>
    <row r="19" spans="1:9" ht="24.95" customHeight="1" x14ac:dyDescent="0.25">
      <c r="A19" s="20"/>
      <c r="B19" s="20"/>
      <c r="C19" s="20"/>
      <c r="D19" s="20"/>
      <c r="E19" s="20"/>
      <c r="F19" s="20"/>
      <c r="G19" s="20"/>
      <c r="H19" s="20"/>
      <c r="I19" s="20"/>
    </row>
    <row r="20" spans="1:9" ht="24.95" customHeight="1" x14ac:dyDescent="0.25">
      <c r="A20" s="20"/>
      <c r="B20" s="20"/>
      <c r="C20" s="20"/>
      <c r="D20" s="20"/>
      <c r="E20" s="20"/>
      <c r="F20" s="20"/>
      <c r="G20" s="20"/>
      <c r="H20" s="20"/>
      <c r="I20" s="20"/>
    </row>
  </sheetData>
  <mergeCells count="1">
    <mergeCell ref="A1:I1"/>
  </mergeCells>
  <phoneticPr fontId="1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55051-001C-4883-8C29-B9592D8F9DF0}">
  <sheetPr filterMode="1">
    <tabColor rgb="FF92D050"/>
  </sheetPr>
  <dimension ref="A1:AB337"/>
  <sheetViews>
    <sheetView topLeftCell="A4" zoomScale="71" zoomScaleNormal="71" workbookViewId="0">
      <pane ySplit="1" topLeftCell="A226" activePane="bottomLeft" state="frozen"/>
      <selection activeCell="A4" sqref="A4"/>
      <selection pane="bottomLeft" activeCell="V228" sqref="V228"/>
    </sheetView>
  </sheetViews>
  <sheetFormatPr baseColWidth="10" defaultColWidth="11.42578125" defaultRowHeight="12.75" x14ac:dyDescent="0.2"/>
  <cols>
    <col min="1" max="1" width="14" style="167" customWidth="1"/>
    <col min="2" max="2" width="11.42578125" style="167"/>
    <col min="3" max="3" width="15.28515625" style="151" customWidth="1"/>
    <col min="4" max="4" width="25.42578125" style="151" customWidth="1"/>
    <col min="5" max="5" width="7.85546875" style="151" customWidth="1"/>
    <col min="6" max="6" width="24.7109375" style="8" customWidth="1"/>
    <col min="7" max="7" width="18.140625" style="16" customWidth="1"/>
    <col min="8" max="8" width="16.7109375" style="17" customWidth="1"/>
    <col min="9" max="9" width="44.28515625" style="8" customWidth="1"/>
    <col min="10" max="12" width="5.7109375" style="8" customWidth="1"/>
    <col min="13" max="13" width="18.140625" style="8" customWidth="1"/>
    <col min="14" max="14" width="63.28515625" style="8" customWidth="1"/>
    <col min="15" max="15" width="31.5703125" style="24" customWidth="1"/>
    <col min="16" max="16" width="67.28515625" style="8" bestFit="1" customWidth="1"/>
    <col min="17" max="17" width="35.5703125" style="8" customWidth="1"/>
    <col min="18" max="18" width="14.28515625" style="371" customWidth="1"/>
    <col min="19" max="19" width="15.85546875" style="371" customWidth="1"/>
    <col min="20" max="20" width="20.5703125" style="8" customWidth="1"/>
    <col min="21" max="21" width="17.85546875" style="371" customWidth="1"/>
    <col min="22" max="22" width="71.5703125" style="8" customWidth="1"/>
    <col min="23" max="23" width="25.5703125" style="8" customWidth="1"/>
    <col min="24" max="24" width="19.140625" style="8" customWidth="1"/>
    <col min="25" max="25" width="7.85546875" style="8" customWidth="1"/>
    <col min="26" max="26" width="7.5703125" style="8" customWidth="1"/>
    <col min="27" max="27" width="6.5703125" style="8" customWidth="1"/>
    <col min="28" max="16384" width="11.42578125" style="8"/>
  </cols>
  <sheetData>
    <row r="1" spans="1:28" x14ac:dyDescent="0.2">
      <c r="O1" s="49"/>
    </row>
    <row r="2" spans="1:28" x14ac:dyDescent="0.2">
      <c r="E2" s="624"/>
      <c r="F2" s="625"/>
      <c r="G2" s="9"/>
      <c r="H2" s="10"/>
      <c r="I2" s="11"/>
      <c r="J2" s="11"/>
      <c r="O2" s="49"/>
    </row>
    <row r="3" spans="1:28" x14ac:dyDescent="0.2">
      <c r="E3" s="624"/>
      <c r="F3" s="625"/>
      <c r="G3" s="9"/>
      <c r="H3" s="10"/>
      <c r="I3" s="11"/>
      <c r="J3" s="11"/>
      <c r="O3" s="49"/>
    </row>
    <row r="4" spans="1:28" s="14" customFormat="1" ht="47.25" customHeight="1" x14ac:dyDescent="0.2">
      <c r="A4" s="360" t="s">
        <v>1619</v>
      </c>
      <c r="B4" s="369" t="s">
        <v>19</v>
      </c>
      <c r="C4" s="369" t="s">
        <v>20</v>
      </c>
      <c r="D4" s="369" t="s">
        <v>21</v>
      </c>
      <c r="E4" s="362" t="s">
        <v>22</v>
      </c>
      <c r="F4" s="367" t="s">
        <v>23</v>
      </c>
      <c r="G4" s="367" t="s">
        <v>24</v>
      </c>
      <c r="H4" s="368" t="s">
        <v>25</v>
      </c>
      <c r="I4" s="367" t="s">
        <v>26</v>
      </c>
      <c r="J4" s="18" t="s">
        <v>31</v>
      </c>
      <c r="K4" s="18" t="s">
        <v>32</v>
      </c>
      <c r="L4" s="18" t="s">
        <v>33</v>
      </c>
      <c r="M4" s="18" t="s">
        <v>34</v>
      </c>
      <c r="N4" s="18" t="s">
        <v>35</v>
      </c>
      <c r="O4" s="233" t="s">
        <v>36</v>
      </c>
      <c r="P4" s="18" t="s">
        <v>37</v>
      </c>
      <c r="Q4" s="18" t="s">
        <v>38</v>
      </c>
      <c r="R4" s="372" t="s">
        <v>39</v>
      </c>
      <c r="S4" s="372" t="s">
        <v>40</v>
      </c>
      <c r="T4" s="18" t="s">
        <v>41</v>
      </c>
      <c r="U4" s="373" t="s">
        <v>42</v>
      </c>
      <c r="V4" s="13" t="s">
        <v>43</v>
      </c>
      <c r="W4" s="13" t="s">
        <v>44</v>
      </c>
      <c r="X4" s="13" t="s">
        <v>45</v>
      </c>
      <c r="Y4" s="13" t="s">
        <v>46</v>
      </c>
      <c r="Z4" s="12" t="s">
        <v>47</v>
      </c>
      <c r="AA4" s="12" t="s">
        <v>31</v>
      </c>
      <c r="AB4" s="361"/>
    </row>
    <row r="5" spans="1:28" ht="409.5" hidden="1" x14ac:dyDescent="0.2">
      <c r="A5" s="377">
        <v>1</v>
      </c>
      <c r="B5" s="168" t="s">
        <v>1652</v>
      </c>
      <c r="C5" s="15">
        <v>2021</v>
      </c>
      <c r="D5" s="288" t="s">
        <v>98</v>
      </c>
      <c r="E5" s="29" t="s">
        <v>927</v>
      </c>
      <c r="F5" s="30" t="s">
        <v>1992</v>
      </c>
      <c r="G5" s="31" t="s">
        <v>92</v>
      </c>
      <c r="H5" s="32">
        <v>44546</v>
      </c>
      <c r="I5" s="33" t="s">
        <v>93</v>
      </c>
      <c r="J5" s="34"/>
      <c r="K5" s="35" t="s">
        <v>94</v>
      </c>
      <c r="L5" s="35"/>
      <c r="M5" s="35" t="s">
        <v>95</v>
      </c>
      <c r="N5" s="36" t="s">
        <v>96</v>
      </c>
      <c r="O5" s="234"/>
      <c r="P5" s="37" t="s">
        <v>97</v>
      </c>
      <c r="Q5" s="38" t="s">
        <v>98</v>
      </c>
      <c r="R5" s="39">
        <v>44621</v>
      </c>
      <c r="S5" s="40">
        <v>45838</v>
      </c>
      <c r="T5" s="39" t="s">
        <v>99</v>
      </c>
      <c r="U5" s="41">
        <v>45518</v>
      </c>
      <c r="V5" s="38" t="s">
        <v>100</v>
      </c>
      <c r="W5" s="41" t="s">
        <v>101</v>
      </c>
      <c r="X5" s="41" t="s">
        <v>101</v>
      </c>
      <c r="Y5" s="42"/>
      <c r="Z5" s="42" t="s">
        <v>94</v>
      </c>
      <c r="AA5" s="43"/>
    </row>
    <row r="6" spans="1:28" ht="231" hidden="1" x14ac:dyDescent="0.2">
      <c r="A6" s="377">
        <v>1</v>
      </c>
      <c r="B6" s="168" t="s">
        <v>1653</v>
      </c>
      <c r="C6" s="15">
        <v>2021</v>
      </c>
      <c r="D6" s="288" t="s">
        <v>98</v>
      </c>
      <c r="E6" s="29" t="s">
        <v>859</v>
      </c>
      <c r="F6" s="30" t="s">
        <v>1992</v>
      </c>
      <c r="G6" s="31" t="s">
        <v>92</v>
      </c>
      <c r="H6" s="32">
        <v>44546</v>
      </c>
      <c r="I6" s="44" t="s">
        <v>102</v>
      </c>
      <c r="J6" s="31"/>
      <c r="K6" s="29" t="s">
        <v>94</v>
      </c>
      <c r="L6" s="29"/>
      <c r="M6" s="29" t="s">
        <v>95</v>
      </c>
      <c r="N6" s="45" t="s">
        <v>103</v>
      </c>
      <c r="O6" s="234"/>
      <c r="P6" s="37" t="s">
        <v>104</v>
      </c>
      <c r="Q6" s="38" t="s">
        <v>98</v>
      </c>
      <c r="R6" s="39">
        <v>44621</v>
      </c>
      <c r="S6" s="41">
        <v>45291</v>
      </c>
      <c r="T6" s="39" t="s">
        <v>105</v>
      </c>
      <c r="U6" s="41">
        <v>45518</v>
      </c>
      <c r="V6" s="38" t="s">
        <v>106</v>
      </c>
      <c r="W6" s="41" t="s">
        <v>107</v>
      </c>
      <c r="X6" s="41" t="s">
        <v>107</v>
      </c>
      <c r="Y6" s="42"/>
      <c r="Z6" s="42"/>
      <c r="AA6" s="42" t="s">
        <v>94</v>
      </c>
    </row>
    <row r="7" spans="1:28" ht="280.5" hidden="1" x14ac:dyDescent="0.2">
      <c r="A7" s="377">
        <v>1</v>
      </c>
      <c r="B7" s="168" t="s">
        <v>1654</v>
      </c>
      <c r="C7" s="15">
        <v>2021</v>
      </c>
      <c r="D7" s="288" t="s">
        <v>98</v>
      </c>
      <c r="E7" s="29" t="s">
        <v>955</v>
      </c>
      <c r="F7" s="30" t="s">
        <v>1992</v>
      </c>
      <c r="G7" s="31" t="s">
        <v>92</v>
      </c>
      <c r="H7" s="32">
        <v>44546</v>
      </c>
      <c r="I7" s="44" t="s">
        <v>108</v>
      </c>
      <c r="J7" s="29"/>
      <c r="K7" s="29" t="s">
        <v>94</v>
      </c>
      <c r="L7" s="29"/>
      <c r="M7" s="29" t="s">
        <v>95</v>
      </c>
      <c r="N7" s="45" t="s">
        <v>109</v>
      </c>
      <c r="O7" s="234"/>
      <c r="P7" s="37" t="s">
        <v>97</v>
      </c>
      <c r="Q7" s="38" t="s">
        <v>98</v>
      </c>
      <c r="R7" s="39">
        <v>44621</v>
      </c>
      <c r="S7" s="40">
        <v>45838</v>
      </c>
      <c r="T7" s="39" t="s">
        <v>99</v>
      </c>
      <c r="U7" s="41">
        <v>45883</v>
      </c>
      <c r="V7" s="38" t="s">
        <v>110</v>
      </c>
      <c r="W7" s="41" t="s">
        <v>101</v>
      </c>
      <c r="X7" s="41" t="s">
        <v>101</v>
      </c>
      <c r="Y7" s="42"/>
      <c r="Z7" s="42" t="s">
        <v>94</v>
      </c>
      <c r="AA7" s="43"/>
    </row>
    <row r="8" spans="1:28" ht="214.5" hidden="1" x14ac:dyDescent="0.2">
      <c r="A8" s="377">
        <v>1</v>
      </c>
      <c r="B8" s="168" t="s">
        <v>1655</v>
      </c>
      <c r="C8" s="15">
        <v>2021</v>
      </c>
      <c r="D8" s="288" t="s">
        <v>112</v>
      </c>
      <c r="E8" s="29" t="s">
        <v>955</v>
      </c>
      <c r="F8" s="30" t="s">
        <v>1992</v>
      </c>
      <c r="G8" s="31" t="s">
        <v>92</v>
      </c>
      <c r="H8" s="32">
        <v>44546</v>
      </c>
      <c r="I8" s="44" t="s">
        <v>108</v>
      </c>
      <c r="J8" s="29"/>
      <c r="K8" s="29" t="s">
        <v>94</v>
      </c>
      <c r="L8" s="29"/>
      <c r="M8" s="29" t="s">
        <v>95</v>
      </c>
      <c r="N8" s="31" t="s">
        <v>111</v>
      </c>
      <c r="O8" s="234"/>
      <c r="P8" s="37" t="s">
        <v>115</v>
      </c>
      <c r="Q8" s="38" t="s">
        <v>112</v>
      </c>
      <c r="R8" s="46">
        <v>44576</v>
      </c>
      <c r="S8" s="47">
        <v>45838</v>
      </c>
      <c r="T8" s="39" t="s">
        <v>113</v>
      </c>
      <c r="U8" s="41">
        <v>45883</v>
      </c>
      <c r="V8" s="38" t="s">
        <v>114</v>
      </c>
      <c r="W8" s="41" t="s">
        <v>101</v>
      </c>
      <c r="X8" s="41" t="s">
        <v>101</v>
      </c>
      <c r="Y8" s="42"/>
      <c r="Z8" s="42" t="s">
        <v>94</v>
      </c>
      <c r="AA8" s="48"/>
    </row>
    <row r="9" spans="1:28" ht="214.5" hidden="1" x14ac:dyDescent="0.2">
      <c r="A9" s="377">
        <v>1</v>
      </c>
      <c r="B9" s="168" t="s">
        <v>1656</v>
      </c>
      <c r="C9" s="15">
        <v>2021</v>
      </c>
      <c r="D9" s="288" t="s">
        <v>112</v>
      </c>
      <c r="E9" s="29" t="s">
        <v>955</v>
      </c>
      <c r="F9" s="30" t="s">
        <v>1992</v>
      </c>
      <c r="G9" s="31" t="s">
        <v>92</v>
      </c>
      <c r="H9" s="32">
        <v>44546</v>
      </c>
      <c r="I9" s="44" t="s">
        <v>108</v>
      </c>
      <c r="J9" s="29"/>
      <c r="K9" s="29" t="s">
        <v>94</v>
      </c>
      <c r="L9" s="29"/>
      <c r="M9" s="29" t="s">
        <v>95</v>
      </c>
      <c r="N9" s="31" t="s">
        <v>111</v>
      </c>
      <c r="O9" s="234"/>
      <c r="P9" s="37" t="s">
        <v>116</v>
      </c>
      <c r="Q9" s="38" t="s">
        <v>112</v>
      </c>
      <c r="R9" s="46">
        <v>44576</v>
      </c>
      <c r="S9" s="47">
        <v>45838</v>
      </c>
      <c r="T9" s="39" t="s">
        <v>113</v>
      </c>
      <c r="U9" s="41">
        <v>45883</v>
      </c>
      <c r="V9" s="38" t="s">
        <v>114</v>
      </c>
      <c r="W9" s="41" t="s">
        <v>101</v>
      </c>
      <c r="X9" s="41" t="s">
        <v>101</v>
      </c>
      <c r="Y9" s="42"/>
      <c r="Z9" s="42" t="s">
        <v>94</v>
      </c>
      <c r="AA9" s="48"/>
    </row>
    <row r="10" spans="1:28" ht="214.5" hidden="1" x14ac:dyDescent="0.2">
      <c r="A10" s="377">
        <v>1</v>
      </c>
      <c r="B10" s="168" t="s">
        <v>1657</v>
      </c>
      <c r="C10" s="15">
        <v>2021</v>
      </c>
      <c r="D10" s="288" t="s">
        <v>112</v>
      </c>
      <c r="E10" s="29" t="s">
        <v>955</v>
      </c>
      <c r="F10" s="30" t="s">
        <v>1992</v>
      </c>
      <c r="G10" s="31" t="s">
        <v>92</v>
      </c>
      <c r="H10" s="32">
        <v>44546</v>
      </c>
      <c r="I10" s="44" t="s">
        <v>108</v>
      </c>
      <c r="J10" s="29"/>
      <c r="K10" s="29" t="s">
        <v>94</v>
      </c>
      <c r="L10" s="29"/>
      <c r="M10" s="29" t="s">
        <v>95</v>
      </c>
      <c r="N10" s="31" t="s">
        <v>111</v>
      </c>
      <c r="O10" s="234"/>
      <c r="P10" s="37" t="s">
        <v>117</v>
      </c>
      <c r="Q10" s="38" t="s">
        <v>112</v>
      </c>
      <c r="R10" s="46">
        <v>44576</v>
      </c>
      <c r="S10" s="47">
        <v>45838</v>
      </c>
      <c r="T10" s="39" t="s">
        <v>113</v>
      </c>
      <c r="U10" s="41">
        <v>45883</v>
      </c>
      <c r="V10" s="38" t="s">
        <v>114</v>
      </c>
      <c r="W10" s="41" t="s">
        <v>101</v>
      </c>
      <c r="X10" s="41" t="s">
        <v>101</v>
      </c>
      <c r="Y10" s="42"/>
      <c r="Z10" s="42" t="s">
        <v>94</v>
      </c>
      <c r="AA10" s="48"/>
    </row>
    <row r="11" spans="1:28" ht="214.5" hidden="1" x14ac:dyDescent="0.2">
      <c r="A11" s="377">
        <v>1</v>
      </c>
      <c r="B11" s="168" t="s">
        <v>1658</v>
      </c>
      <c r="C11" s="15">
        <v>2021</v>
      </c>
      <c r="D11" s="288" t="s">
        <v>112</v>
      </c>
      <c r="E11" s="29" t="s">
        <v>955</v>
      </c>
      <c r="F11" s="30" t="s">
        <v>1992</v>
      </c>
      <c r="G11" s="31" t="s">
        <v>92</v>
      </c>
      <c r="H11" s="32">
        <v>44546</v>
      </c>
      <c r="I11" s="44" t="s">
        <v>108</v>
      </c>
      <c r="J11" s="29"/>
      <c r="K11" s="29" t="s">
        <v>94</v>
      </c>
      <c r="L11" s="29"/>
      <c r="M11" s="29" t="s">
        <v>95</v>
      </c>
      <c r="N11" s="31" t="s">
        <v>111</v>
      </c>
      <c r="O11" s="234"/>
      <c r="P11" s="37" t="s">
        <v>118</v>
      </c>
      <c r="Q11" s="38" t="s">
        <v>112</v>
      </c>
      <c r="R11" s="46">
        <v>44576</v>
      </c>
      <c r="S11" s="47">
        <v>45838</v>
      </c>
      <c r="T11" s="39" t="s">
        <v>113</v>
      </c>
      <c r="U11" s="41">
        <v>45883</v>
      </c>
      <c r="V11" s="38" t="s">
        <v>114</v>
      </c>
      <c r="W11" s="41" t="s">
        <v>101</v>
      </c>
      <c r="X11" s="41" t="s">
        <v>101</v>
      </c>
      <c r="Y11" s="42"/>
      <c r="Z11" s="42" t="s">
        <v>94</v>
      </c>
      <c r="AA11" s="48"/>
    </row>
    <row r="12" spans="1:28" ht="297" hidden="1" x14ac:dyDescent="0.2">
      <c r="A12" s="377">
        <v>1</v>
      </c>
      <c r="B12" s="168" t="s">
        <v>1659</v>
      </c>
      <c r="C12" s="15">
        <v>2021</v>
      </c>
      <c r="D12" s="288" t="s">
        <v>98</v>
      </c>
      <c r="E12" s="29" t="s">
        <v>892</v>
      </c>
      <c r="F12" s="30" t="s">
        <v>1992</v>
      </c>
      <c r="G12" s="31" t="s">
        <v>92</v>
      </c>
      <c r="H12" s="32">
        <v>44546</v>
      </c>
      <c r="I12" s="44" t="s">
        <v>119</v>
      </c>
      <c r="J12" s="29"/>
      <c r="K12" s="29" t="s">
        <v>94</v>
      </c>
      <c r="L12" s="29"/>
      <c r="M12" s="29" t="s">
        <v>95</v>
      </c>
      <c r="N12" s="31" t="s">
        <v>120</v>
      </c>
      <c r="O12" s="234"/>
      <c r="P12" s="44" t="s">
        <v>122</v>
      </c>
      <c r="Q12" s="38" t="s">
        <v>98</v>
      </c>
      <c r="R12" s="46">
        <v>44652</v>
      </c>
      <c r="S12" s="47">
        <v>45838</v>
      </c>
      <c r="T12" s="39" t="s">
        <v>124</v>
      </c>
      <c r="U12" s="41">
        <v>45517</v>
      </c>
      <c r="V12" s="38" t="s">
        <v>121</v>
      </c>
      <c r="W12" s="41" t="s">
        <v>101</v>
      </c>
      <c r="X12" s="41" t="s">
        <v>101</v>
      </c>
      <c r="Y12" s="42"/>
      <c r="Z12" s="42" t="s">
        <v>94</v>
      </c>
      <c r="AA12" s="48"/>
      <c r="AB12" s="207"/>
    </row>
    <row r="13" spans="1:28" ht="297" hidden="1" x14ac:dyDescent="0.2">
      <c r="A13" s="377">
        <v>1</v>
      </c>
      <c r="B13" s="168" t="s">
        <v>1660</v>
      </c>
      <c r="C13" s="15">
        <v>2021</v>
      </c>
      <c r="D13" s="288" t="s">
        <v>98</v>
      </c>
      <c r="E13" s="29" t="s">
        <v>892</v>
      </c>
      <c r="F13" s="30" t="s">
        <v>1992</v>
      </c>
      <c r="G13" s="31" t="s">
        <v>92</v>
      </c>
      <c r="H13" s="32">
        <v>44546</v>
      </c>
      <c r="I13" s="44" t="s">
        <v>119</v>
      </c>
      <c r="J13" s="29"/>
      <c r="K13" s="29" t="s">
        <v>94</v>
      </c>
      <c r="L13" s="29"/>
      <c r="M13" s="29" t="s">
        <v>95</v>
      </c>
      <c r="N13" s="31" t="s">
        <v>120</v>
      </c>
      <c r="O13" s="234"/>
      <c r="P13" s="44" t="s">
        <v>123</v>
      </c>
      <c r="Q13" s="38" t="s">
        <v>98</v>
      </c>
      <c r="R13" s="46">
        <v>44652</v>
      </c>
      <c r="S13" s="47">
        <v>45838</v>
      </c>
      <c r="T13" s="39" t="s">
        <v>125</v>
      </c>
      <c r="U13" s="41">
        <v>45517</v>
      </c>
      <c r="V13" s="38" t="s">
        <v>121</v>
      </c>
      <c r="W13" s="41" t="s">
        <v>101</v>
      </c>
      <c r="X13" s="41" t="s">
        <v>101</v>
      </c>
      <c r="Y13" s="42"/>
      <c r="Z13" s="42" t="s">
        <v>94</v>
      </c>
      <c r="AA13" s="48"/>
    </row>
    <row r="14" spans="1:28" ht="115.5" hidden="1" x14ac:dyDescent="0.2">
      <c r="A14" s="377">
        <v>1</v>
      </c>
      <c r="B14" s="168" t="s">
        <v>1661</v>
      </c>
      <c r="C14" s="15">
        <v>2021</v>
      </c>
      <c r="D14" s="288" t="s">
        <v>98</v>
      </c>
      <c r="E14" s="29" t="s">
        <v>865</v>
      </c>
      <c r="F14" s="30" t="s">
        <v>1992</v>
      </c>
      <c r="G14" s="31" t="s">
        <v>92</v>
      </c>
      <c r="H14" s="32">
        <v>44546</v>
      </c>
      <c r="I14" s="50" t="s">
        <v>126</v>
      </c>
      <c r="J14" s="29"/>
      <c r="K14" s="29" t="s">
        <v>94</v>
      </c>
      <c r="L14" s="29"/>
      <c r="M14" s="29" t="s">
        <v>95</v>
      </c>
      <c r="N14" s="31" t="s">
        <v>127</v>
      </c>
      <c r="O14" s="234"/>
      <c r="P14" s="44" t="s">
        <v>128</v>
      </c>
      <c r="Q14" s="38" t="s">
        <v>98</v>
      </c>
      <c r="R14" s="46">
        <v>44621</v>
      </c>
      <c r="S14" s="51">
        <v>44925</v>
      </c>
      <c r="T14" s="52" t="s">
        <v>129</v>
      </c>
      <c r="U14" s="52">
        <v>44800</v>
      </c>
      <c r="V14" s="53" t="s">
        <v>130</v>
      </c>
      <c r="W14" s="52" t="s">
        <v>107</v>
      </c>
      <c r="X14" s="52" t="s">
        <v>107</v>
      </c>
      <c r="Y14" s="35"/>
      <c r="Z14" s="35"/>
      <c r="AA14" s="35" t="s">
        <v>94</v>
      </c>
      <c r="AB14" s="207"/>
    </row>
    <row r="15" spans="1:28" ht="396" hidden="1" x14ac:dyDescent="0.2">
      <c r="A15" s="377">
        <v>1</v>
      </c>
      <c r="B15" s="168" t="s">
        <v>1662</v>
      </c>
      <c r="C15" s="15">
        <v>2021</v>
      </c>
      <c r="D15" s="288" t="s">
        <v>131</v>
      </c>
      <c r="E15" s="29" t="s">
        <v>865</v>
      </c>
      <c r="F15" s="30" t="s">
        <v>1992</v>
      </c>
      <c r="G15" s="31" t="s">
        <v>92</v>
      </c>
      <c r="H15" s="32">
        <v>44546</v>
      </c>
      <c r="I15" s="50" t="s">
        <v>126</v>
      </c>
      <c r="J15" s="29"/>
      <c r="K15" s="29" t="s">
        <v>94</v>
      </c>
      <c r="L15" s="29"/>
      <c r="M15" s="29" t="s">
        <v>95</v>
      </c>
      <c r="N15" s="31" t="s">
        <v>127</v>
      </c>
      <c r="O15" s="234"/>
      <c r="P15" s="50" t="s">
        <v>134</v>
      </c>
      <c r="Q15" s="38" t="s">
        <v>131</v>
      </c>
      <c r="R15" s="54">
        <v>44621</v>
      </c>
      <c r="S15" s="40">
        <v>45838</v>
      </c>
      <c r="T15" s="54" t="s">
        <v>132</v>
      </c>
      <c r="U15" s="41">
        <v>45883</v>
      </c>
      <c r="V15" s="38" t="s">
        <v>133</v>
      </c>
      <c r="W15" s="41" t="s">
        <v>101</v>
      </c>
      <c r="X15" s="41" t="s">
        <v>101</v>
      </c>
      <c r="Y15" s="42"/>
      <c r="Z15" s="42" t="s">
        <v>94</v>
      </c>
      <c r="AA15" s="48"/>
      <c r="AB15" s="207"/>
    </row>
    <row r="16" spans="1:28" ht="396" hidden="1" x14ac:dyDescent="0.2">
      <c r="A16" s="377">
        <v>1</v>
      </c>
      <c r="B16" s="168" t="s">
        <v>1663</v>
      </c>
      <c r="C16" s="15">
        <v>2021</v>
      </c>
      <c r="D16" s="288" t="s">
        <v>131</v>
      </c>
      <c r="E16" s="29" t="s">
        <v>865</v>
      </c>
      <c r="F16" s="30" t="s">
        <v>1992</v>
      </c>
      <c r="G16" s="31" t="s">
        <v>92</v>
      </c>
      <c r="H16" s="32">
        <v>44546</v>
      </c>
      <c r="I16" s="50" t="s">
        <v>126</v>
      </c>
      <c r="J16" s="29"/>
      <c r="K16" s="29" t="s">
        <v>94</v>
      </c>
      <c r="L16" s="29"/>
      <c r="M16" s="29" t="s">
        <v>95</v>
      </c>
      <c r="N16" s="31" t="s">
        <v>127</v>
      </c>
      <c r="O16" s="234"/>
      <c r="P16" s="50" t="s">
        <v>135</v>
      </c>
      <c r="Q16" s="38" t="s">
        <v>131</v>
      </c>
      <c r="R16" s="54">
        <v>44621</v>
      </c>
      <c r="S16" s="40">
        <v>45838</v>
      </c>
      <c r="T16" s="54" t="s">
        <v>132</v>
      </c>
      <c r="U16" s="41">
        <v>45883</v>
      </c>
      <c r="V16" s="38" t="s">
        <v>133</v>
      </c>
      <c r="W16" s="41" t="s">
        <v>101</v>
      </c>
      <c r="X16" s="41" t="s">
        <v>101</v>
      </c>
      <c r="Y16" s="42"/>
      <c r="Z16" s="42" t="s">
        <v>94</v>
      </c>
      <c r="AA16" s="48"/>
    </row>
    <row r="17" spans="1:28" ht="396" hidden="1" x14ac:dyDescent="0.2">
      <c r="A17" s="377">
        <v>1</v>
      </c>
      <c r="B17" s="168" t="s">
        <v>1664</v>
      </c>
      <c r="C17" s="15">
        <v>2021</v>
      </c>
      <c r="D17" s="288" t="s">
        <v>131</v>
      </c>
      <c r="E17" s="29" t="s">
        <v>865</v>
      </c>
      <c r="F17" s="30" t="s">
        <v>1992</v>
      </c>
      <c r="G17" s="31" t="s">
        <v>92</v>
      </c>
      <c r="H17" s="32">
        <v>44546</v>
      </c>
      <c r="I17" s="50" t="s">
        <v>126</v>
      </c>
      <c r="J17" s="29"/>
      <c r="K17" s="29" t="s">
        <v>94</v>
      </c>
      <c r="L17" s="29"/>
      <c r="M17" s="29" t="s">
        <v>95</v>
      </c>
      <c r="N17" s="31" t="s">
        <v>127</v>
      </c>
      <c r="O17" s="234"/>
      <c r="P17" s="50" t="s">
        <v>136</v>
      </c>
      <c r="Q17" s="38" t="s">
        <v>131</v>
      </c>
      <c r="R17" s="54">
        <v>44621</v>
      </c>
      <c r="S17" s="40">
        <v>45838</v>
      </c>
      <c r="T17" s="54" t="s">
        <v>132</v>
      </c>
      <c r="U17" s="41">
        <v>45883</v>
      </c>
      <c r="V17" s="38" t="s">
        <v>133</v>
      </c>
      <c r="W17" s="41" t="s">
        <v>101</v>
      </c>
      <c r="X17" s="41" t="s">
        <v>101</v>
      </c>
      <c r="Y17" s="42"/>
      <c r="Z17" s="42" t="s">
        <v>94</v>
      </c>
      <c r="AA17" s="48"/>
    </row>
    <row r="18" spans="1:28" ht="280.5" hidden="1" x14ac:dyDescent="0.2">
      <c r="A18" s="377">
        <v>1</v>
      </c>
      <c r="B18" s="168" t="s">
        <v>1665</v>
      </c>
      <c r="C18" s="15">
        <v>2021</v>
      </c>
      <c r="D18" s="288" t="s">
        <v>98</v>
      </c>
      <c r="E18" s="83" t="s">
        <v>879</v>
      </c>
      <c r="F18" s="30" t="s">
        <v>1992</v>
      </c>
      <c r="G18" s="77" t="s">
        <v>92</v>
      </c>
      <c r="H18" s="210">
        <v>44546</v>
      </c>
      <c r="I18" s="189" t="s">
        <v>137</v>
      </c>
      <c r="J18" s="83"/>
      <c r="K18" s="83" t="s">
        <v>94</v>
      </c>
      <c r="L18" s="83"/>
      <c r="M18" s="83" t="s">
        <v>95</v>
      </c>
      <c r="N18" s="77" t="s">
        <v>138</v>
      </c>
      <c r="O18" s="234"/>
      <c r="P18" s="37" t="s">
        <v>139</v>
      </c>
      <c r="Q18" s="38" t="s">
        <v>98</v>
      </c>
      <c r="R18" s="39">
        <v>44621</v>
      </c>
      <c r="S18" s="40">
        <v>45838</v>
      </c>
      <c r="T18" s="39" t="s">
        <v>99</v>
      </c>
      <c r="U18" s="41">
        <v>45883</v>
      </c>
      <c r="V18" s="38" t="s">
        <v>140</v>
      </c>
      <c r="W18" s="41" t="s">
        <v>101</v>
      </c>
      <c r="X18" s="41" t="s">
        <v>101</v>
      </c>
      <c r="Y18" s="42"/>
      <c r="Z18" s="42" t="s">
        <v>94</v>
      </c>
      <c r="AA18" s="43"/>
      <c r="AB18" s="207"/>
    </row>
    <row r="19" spans="1:28" ht="280.5" hidden="1" x14ac:dyDescent="0.2">
      <c r="A19" s="377">
        <v>1</v>
      </c>
      <c r="B19" s="168" t="s">
        <v>1666</v>
      </c>
      <c r="C19" s="15">
        <v>2021</v>
      </c>
      <c r="D19" s="288" t="s">
        <v>142</v>
      </c>
      <c r="E19" s="83" t="s">
        <v>879</v>
      </c>
      <c r="F19" s="30" t="s">
        <v>1992</v>
      </c>
      <c r="G19" s="77" t="s">
        <v>92</v>
      </c>
      <c r="H19" s="210">
        <v>44546</v>
      </c>
      <c r="I19" s="189" t="s">
        <v>137</v>
      </c>
      <c r="J19" s="83"/>
      <c r="K19" s="83" t="s">
        <v>94</v>
      </c>
      <c r="L19" s="83"/>
      <c r="M19" s="83" t="s">
        <v>95</v>
      </c>
      <c r="N19" s="77" t="s">
        <v>138</v>
      </c>
      <c r="O19" s="234"/>
      <c r="P19" s="37" t="s">
        <v>141</v>
      </c>
      <c r="Q19" s="38" t="s">
        <v>142</v>
      </c>
      <c r="R19" s="39">
        <v>44957</v>
      </c>
      <c r="S19" s="40">
        <v>45838</v>
      </c>
      <c r="T19" s="39" t="s">
        <v>143</v>
      </c>
      <c r="U19" s="41">
        <v>45883</v>
      </c>
      <c r="V19" s="38" t="s">
        <v>140</v>
      </c>
      <c r="W19" s="41" t="s">
        <v>101</v>
      </c>
      <c r="X19" s="41" t="s">
        <v>101</v>
      </c>
      <c r="Y19" s="42"/>
      <c r="Z19" s="42" t="s">
        <v>94</v>
      </c>
      <c r="AA19" s="43"/>
      <c r="AB19" s="207"/>
    </row>
    <row r="20" spans="1:28" ht="247.5" hidden="1" x14ac:dyDescent="0.2">
      <c r="A20" s="377">
        <v>1</v>
      </c>
      <c r="B20" s="168" t="s">
        <v>1667</v>
      </c>
      <c r="C20" s="15">
        <v>2021</v>
      </c>
      <c r="D20" s="288" t="s">
        <v>112</v>
      </c>
      <c r="E20" s="29" t="s">
        <v>983</v>
      </c>
      <c r="F20" s="30" t="s">
        <v>1992</v>
      </c>
      <c r="G20" s="31" t="s">
        <v>92</v>
      </c>
      <c r="H20" s="32">
        <v>44546</v>
      </c>
      <c r="I20" s="50" t="s">
        <v>144</v>
      </c>
      <c r="J20" s="29" t="s">
        <v>94</v>
      </c>
      <c r="K20" s="29">
        <v>0</v>
      </c>
      <c r="L20" s="29"/>
      <c r="M20" s="30" t="s">
        <v>145</v>
      </c>
      <c r="N20" s="35"/>
      <c r="O20" s="92"/>
      <c r="P20" s="164"/>
      <c r="Q20" s="38" t="s">
        <v>112</v>
      </c>
      <c r="R20" s="54">
        <v>44526</v>
      </c>
      <c r="S20" s="55">
        <v>44537</v>
      </c>
      <c r="T20" s="56" t="s">
        <v>146</v>
      </c>
      <c r="U20" s="52">
        <v>44804</v>
      </c>
      <c r="V20" s="57" t="s">
        <v>147</v>
      </c>
      <c r="W20" s="52" t="s">
        <v>107</v>
      </c>
      <c r="X20" s="52" t="s">
        <v>107</v>
      </c>
      <c r="Y20" s="35"/>
      <c r="Z20" s="35"/>
      <c r="AA20" s="35" t="s">
        <v>94</v>
      </c>
      <c r="AB20" s="207"/>
    </row>
    <row r="21" spans="1:28" ht="280.5" hidden="1" x14ac:dyDescent="0.2">
      <c r="A21" s="377">
        <v>1</v>
      </c>
      <c r="B21" s="168" t="s">
        <v>1668</v>
      </c>
      <c r="C21" s="15">
        <v>2021</v>
      </c>
      <c r="D21" s="288" t="s">
        <v>98</v>
      </c>
      <c r="E21" s="29" t="s">
        <v>898</v>
      </c>
      <c r="F21" s="30" t="s">
        <v>1992</v>
      </c>
      <c r="G21" s="31" t="s">
        <v>92</v>
      </c>
      <c r="H21" s="32">
        <v>44546</v>
      </c>
      <c r="I21" s="50" t="s">
        <v>148</v>
      </c>
      <c r="J21" s="29"/>
      <c r="K21" s="29" t="s">
        <v>94</v>
      </c>
      <c r="L21" s="29"/>
      <c r="M21" s="29" t="s">
        <v>95</v>
      </c>
      <c r="N21" s="31" t="s">
        <v>149</v>
      </c>
      <c r="O21" s="234"/>
      <c r="P21" s="37" t="s">
        <v>150</v>
      </c>
      <c r="Q21" s="38" t="s">
        <v>98</v>
      </c>
      <c r="R21" s="39">
        <v>44621</v>
      </c>
      <c r="S21" s="40">
        <v>45838</v>
      </c>
      <c r="T21" s="39" t="s">
        <v>99</v>
      </c>
      <c r="U21" s="41">
        <v>45517</v>
      </c>
      <c r="V21" s="38" t="s">
        <v>151</v>
      </c>
      <c r="W21" s="41" t="s">
        <v>101</v>
      </c>
      <c r="X21" s="41" t="s">
        <v>101</v>
      </c>
      <c r="Y21" s="42"/>
      <c r="Z21" s="42" t="s">
        <v>94</v>
      </c>
      <c r="AA21" s="43"/>
      <c r="AB21" s="207"/>
    </row>
    <row r="22" spans="1:28" ht="280.5" hidden="1" x14ac:dyDescent="0.2">
      <c r="A22" s="377">
        <v>1</v>
      </c>
      <c r="B22" s="168" t="s">
        <v>1669</v>
      </c>
      <c r="C22" s="15">
        <v>2021</v>
      </c>
      <c r="D22" s="288" t="s">
        <v>142</v>
      </c>
      <c r="E22" s="29" t="s">
        <v>903</v>
      </c>
      <c r="F22" s="30" t="s">
        <v>1992</v>
      </c>
      <c r="G22" s="31" t="s">
        <v>92</v>
      </c>
      <c r="H22" s="32">
        <v>44546</v>
      </c>
      <c r="I22" s="50" t="s">
        <v>152</v>
      </c>
      <c r="J22" s="29"/>
      <c r="K22" s="29" t="s">
        <v>94</v>
      </c>
      <c r="L22" s="29"/>
      <c r="M22" s="29" t="s">
        <v>95</v>
      </c>
      <c r="N22" s="44" t="s">
        <v>153</v>
      </c>
      <c r="O22" s="234"/>
      <c r="P22" s="50" t="s">
        <v>154</v>
      </c>
      <c r="Q22" s="38" t="s">
        <v>142</v>
      </c>
      <c r="R22" s="39">
        <v>44621</v>
      </c>
      <c r="S22" s="58">
        <v>45838</v>
      </c>
      <c r="T22" s="54" t="s">
        <v>155</v>
      </c>
      <c r="U22" s="41">
        <v>45518</v>
      </c>
      <c r="V22" s="38" t="s">
        <v>100</v>
      </c>
      <c r="W22" s="41" t="s">
        <v>101</v>
      </c>
      <c r="X22" s="41" t="s">
        <v>101</v>
      </c>
      <c r="Y22" s="42"/>
      <c r="Z22" s="42" t="s">
        <v>94</v>
      </c>
      <c r="AA22" s="43"/>
      <c r="AB22" s="207"/>
    </row>
    <row r="23" spans="1:28" ht="280.5" hidden="1" x14ac:dyDescent="0.2">
      <c r="A23" s="377">
        <v>1</v>
      </c>
      <c r="B23" s="168" t="s">
        <v>1670</v>
      </c>
      <c r="C23" s="15">
        <v>2021</v>
      </c>
      <c r="D23" s="288" t="s">
        <v>142</v>
      </c>
      <c r="E23" s="29" t="s">
        <v>903</v>
      </c>
      <c r="F23" s="30" t="s">
        <v>1992</v>
      </c>
      <c r="G23" s="31" t="s">
        <v>92</v>
      </c>
      <c r="H23" s="32">
        <v>44546</v>
      </c>
      <c r="I23" s="50" t="s">
        <v>152</v>
      </c>
      <c r="J23" s="29"/>
      <c r="K23" s="29" t="s">
        <v>94</v>
      </c>
      <c r="L23" s="29"/>
      <c r="M23" s="29" t="s">
        <v>95</v>
      </c>
      <c r="N23" s="44" t="s">
        <v>153</v>
      </c>
      <c r="O23" s="234"/>
      <c r="P23" s="50" t="s">
        <v>156</v>
      </c>
      <c r="Q23" s="38" t="s">
        <v>142</v>
      </c>
      <c r="R23" s="39">
        <v>44621</v>
      </c>
      <c r="S23" s="58">
        <v>45838</v>
      </c>
      <c r="T23" s="54" t="s">
        <v>99</v>
      </c>
      <c r="U23" s="41">
        <v>45518</v>
      </c>
      <c r="V23" s="38" t="s">
        <v>100</v>
      </c>
      <c r="W23" s="41" t="s">
        <v>101</v>
      </c>
      <c r="X23" s="41" t="s">
        <v>101</v>
      </c>
      <c r="Y23" s="42"/>
      <c r="Z23" s="42" t="s">
        <v>94</v>
      </c>
      <c r="AA23" s="43"/>
    </row>
    <row r="24" spans="1:28" ht="409.5" hidden="1" x14ac:dyDescent="0.2">
      <c r="A24" s="377">
        <v>1</v>
      </c>
      <c r="B24" s="168" t="s">
        <v>1671</v>
      </c>
      <c r="C24" s="15">
        <v>2021</v>
      </c>
      <c r="D24" s="288" t="s">
        <v>142</v>
      </c>
      <c r="E24" s="29" t="s">
        <v>884</v>
      </c>
      <c r="F24" s="30" t="s">
        <v>1992</v>
      </c>
      <c r="G24" s="31" t="s">
        <v>92</v>
      </c>
      <c r="H24" s="32">
        <v>44546</v>
      </c>
      <c r="I24" s="50" t="s">
        <v>157</v>
      </c>
      <c r="J24" s="29"/>
      <c r="K24" s="29" t="s">
        <v>94</v>
      </c>
      <c r="L24" s="29"/>
      <c r="M24" s="29" t="s">
        <v>95</v>
      </c>
      <c r="N24" s="31" t="s">
        <v>158</v>
      </c>
      <c r="O24" s="234"/>
      <c r="P24" s="57" t="s">
        <v>161</v>
      </c>
      <c r="Q24" s="38" t="s">
        <v>142</v>
      </c>
      <c r="R24" s="54">
        <v>44537</v>
      </c>
      <c r="S24" s="58">
        <v>45838</v>
      </c>
      <c r="T24" s="54" t="s">
        <v>159</v>
      </c>
      <c r="U24" s="41">
        <v>45518</v>
      </c>
      <c r="V24" s="38" t="s">
        <v>160</v>
      </c>
      <c r="W24" s="41" t="s">
        <v>101</v>
      </c>
      <c r="X24" s="41" t="s">
        <v>101</v>
      </c>
      <c r="Y24" s="42"/>
      <c r="Z24" s="42" t="s">
        <v>94</v>
      </c>
      <c r="AA24" s="43"/>
      <c r="AB24" s="207"/>
    </row>
    <row r="25" spans="1:28" ht="409.5" hidden="1" x14ac:dyDescent="0.2">
      <c r="A25" s="377">
        <v>1</v>
      </c>
      <c r="B25" s="168" t="s">
        <v>1672</v>
      </c>
      <c r="C25" s="15">
        <v>2021</v>
      </c>
      <c r="D25" s="288" t="s">
        <v>142</v>
      </c>
      <c r="E25" s="29" t="s">
        <v>884</v>
      </c>
      <c r="F25" s="30" t="s">
        <v>1992</v>
      </c>
      <c r="G25" s="31" t="s">
        <v>92</v>
      </c>
      <c r="H25" s="32">
        <v>44546</v>
      </c>
      <c r="I25" s="50" t="s">
        <v>157</v>
      </c>
      <c r="J25" s="29"/>
      <c r="K25" s="29" t="s">
        <v>94</v>
      </c>
      <c r="L25" s="29"/>
      <c r="M25" s="29" t="s">
        <v>95</v>
      </c>
      <c r="N25" s="31" t="s">
        <v>158</v>
      </c>
      <c r="O25" s="234"/>
      <c r="P25" s="57" t="s">
        <v>163</v>
      </c>
      <c r="Q25" s="38" t="s">
        <v>142</v>
      </c>
      <c r="R25" s="54">
        <v>44537</v>
      </c>
      <c r="S25" s="58">
        <v>45838</v>
      </c>
      <c r="T25" s="54" t="s">
        <v>159</v>
      </c>
      <c r="U25" s="41">
        <v>45518</v>
      </c>
      <c r="V25" s="38" t="s">
        <v>160</v>
      </c>
      <c r="W25" s="41" t="s">
        <v>101</v>
      </c>
      <c r="X25" s="41" t="s">
        <v>101</v>
      </c>
      <c r="Y25" s="42"/>
      <c r="Z25" s="42" t="s">
        <v>94</v>
      </c>
      <c r="AA25" s="43"/>
    </row>
    <row r="26" spans="1:28" ht="409.5" hidden="1" x14ac:dyDescent="0.2">
      <c r="A26" s="377">
        <v>1</v>
      </c>
      <c r="B26" s="168" t="s">
        <v>1673</v>
      </c>
      <c r="C26" s="15">
        <v>2021</v>
      </c>
      <c r="D26" s="288" t="s">
        <v>142</v>
      </c>
      <c r="E26" s="29" t="s">
        <v>884</v>
      </c>
      <c r="F26" s="30" t="s">
        <v>1992</v>
      </c>
      <c r="G26" s="31" t="s">
        <v>92</v>
      </c>
      <c r="H26" s="32">
        <v>44546</v>
      </c>
      <c r="I26" s="50" t="s">
        <v>157</v>
      </c>
      <c r="J26" s="29"/>
      <c r="K26" s="29" t="s">
        <v>94</v>
      </c>
      <c r="L26" s="29"/>
      <c r="M26" s="29" t="s">
        <v>95</v>
      </c>
      <c r="N26" s="31" t="s">
        <v>158</v>
      </c>
      <c r="O26" s="234"/>
      <c r="P26" s="57" t="s">
        <v>162</v>
      </c>
      <c r="Q26" s="38" t="s">
        <v>142</v>
      </c>
      <c r="R26" s="54">
        <v>44537</v>
      </c>
      <c r="S26" s="58">
        <v>45838</v>
      </c>
      <c r="T26" s="54" t="s">
        <v>159</v>
      </c>
      <c r="U26" s="41">
        <v>45518</v>
      </c>
      <c r="V26" s="38" t="s">
        <v>160</v>
      </c>
      <c r="W26" s="41" t="s">
        <v>101</v>
      </c>
      <c r="X26" s="41" t="s">
        <v>101</v>
      </c>
      <c r="Y26" s="42"/>
      <c r="Z26" s="42" t="s">
        <v>94</v>
      </c>
      <c r="AA26" s="43"/>
    </row>
    <row r="27" spans="1:28" ht="409.5" hidden="1" x14ac:dyDescent="0.2">
      <c r="A27" s="377">
        <v>1</v>
      </c>
      <c r="B27" s="168" t="s">
        <v>1674</v>
      </c>
      <c r="C27" s="15">
        <v>2021</v>
      </c>
      <c r="D27" s="363" t="s">
        <v>168</v>
      </c>
      <c r="E27" s="29" t="s">
        <v>1146</v>
      </c>
      <c r="F27" s="30" t="s">
        <v>1992</v>
      </c>
      <c r="G27" s="31" t="s">
        <v>92</v>
      </c>
      <c r="H27" s="32">
        <v>44546</v>
      </c>
      <c r="I27" s="50" t="s">
        <v>164</v>
      </c>
      <c r="J27" s="29" t="s">
        <v>94</v>
      </c>
      <c r="K27" s="29"/>
      <c r="L27" s="29"/>
      <c r="M27" s="36" t="s">
        <v>165</v>
      </c>
      <c r="N27" s="29" t="s">
        <v>166</v>
      </c>
      <c r="O27" s="234"/>
      <c r="P27" s="57" t="s">
        <v>167</v>
      </c>
      <c r="Q27" s="59" t="s">
        <v>168</v>
      </c>
      <c r="R27" s="56">
        <v>44771</v>
      </c>
      <c r="S27" s="60">
        <v>44834</v>
      </c>
      <c r="T27" s="56" t="s">
        <v>169</v>
      </c>
      <c r="U27" s="52">
        <v>45147</v>
      </c>
      <c r="V27" s="56" t="s">
        <v>170</v>
      </c>
      <c r="W27" s="52" t="s">
        <v>107</v>
      </c>
      <c r="X27" s="52" t="s">
        <v>107</v>
      </c>
      <c r="Y27" s="35"/>
      <c r="Z27" s="35"/>
      <c r="AA27" s="35" t="s">
        <v>94</v>
      </c>
      <c r="AB27" s="207"/>
    </row>
    <row r="28" spans="1:28" ht="280.5" hidden="1" x14ac:dyDescent="0.2">
      <c r="A28" s="377">
        <v>1</v>
      </c>
      <c r="B28" s="168" t="s">
        <v>1675</v>
      </c>
      <c r="C28" s="15">
        <v>2021</v>
      </c>
      <c r="D28" s="288" t="s">
        <v>98</v>
      </c>
      <c r="E28" s="29" t="s">
        <v>1621</v>
      </c>
      <c r="F28" s="30" t="s">
        <v>1992</v>
      </c>
      <c r="G28" s="31" t="s">
        <v>92</v>
      </c>
      <c r="H28" s="32">
        <v>44546</v>
      </c>
      <c r="I28" s="50" t="s">
        <v>171</v>
      </c>
      <c r="J28" s="29"/>
      <c r="K28" s="29" t="s">
        <v>94</v>
      </c>
      <c r="L28" s="29"/>
      <c r="M28" s="29" t="s">
        <v>95</v>
      </c>
      <c r="N28" s="31" t="s">
        <v>149</v>
      </c>
      <c r="O28" s="234"/>
      <c r="P28" s="37" t="s">
        <v>150</v>
      </c>
      <c r="Q28" s="38" t="s">
        <v>98</v>
      </c>
      <c r="R28" s="39">
        <v>44621</v>
      </c>
      <c r="S28" s="58">
        <v>45838</v>
      </c>
      <c r="T28" s="39" t="s">
        <v>99</v>
      </c>
      <c r="U28" s="41">
        <v>45883</v>
      </c>
      <c r="V28" s="38" t="s">
        <v>100</v>
      </c>
      <c r="W28" s="41" t="s">
        <v>101</v>
      </c>
      <c r="X28" s="41" t="s">
        <v>101</v>
      </c>
      <c r="Y28" s="42"/>
      <c r="Z28" s="42" t="s">
        <v>94</v>
      </c>
      <c r="AA28" s="43"/>
      <c r="AB28" s="207"/>
    </row>
    <row r="29" spans="1:28" ht="409.5" hidden="1" x14ac:dyDescent="0.2">
      <c r="A29" s="377">
        <v>1</v>
      </c>
      <c r="B29" s="168" t="s">
        <v>1676</v>
      </c>
      <c r="C29" s="15">
        <v>2021</v>
      </c>
      <c r="D29" s="363" t="s">
        <v>168</v>
      </c>
      <c r="E29" s="29" t="s">
        <v>1622</v>
      </c>
      <c r="F29" s="30" t="s">
        <v>1992</v>
      </c>
      <c r="G29" s="31" t="s">
        <v>92</v>
      </c>
      <c r="H29" s="32">
        <v>44546</v>
      </c>
      <c r="I29" s="50" t="s">
        <v>172</v>
      </c>
      <c r="J29" s="29" t="s">
        <v>94</v>
      </c>
      <c r="K29" s="29"/>
      <c r="L29" s="29"/>
      <c r="M29" s="36" t="s">
        <v>173</v>
      </c>
      <c r="N29" s="36" t="s">
        <v>174</v>
      </c>
      <c r="O29" s="234"/>
      <c r="P29" s="50" t="s">
        <v>175</v>
      </c>
      <c r="Q29" s="59" t="s">
        <v>168</v>
      </c>
      <c r="R29" s="54">
        <v>44519</v>
      </c>
      <c r="S29" s="58">
        <v>45838</v>
      </c>
      <c r="T29" s="54" t="s">
        <v>176</v>
      </c>
      <c r="U29" s="41">
        <v>45883</v>
      </c>
      <c r="V29" s="38" t="s">
        <v>177</v>
      </c>
      <c r="W29" s="41" t="s">
        <v>101</v>
      </c>
      <c r="X29" s="41" t="s">
        <v>101</v>
      </c>
      <c r="Y29" s="42"/>
      <c r="Z29" s="42" t="s">
        <v>94</v>
      </c>
      <c r="AA29" s="48"/>
      <c r="AB29" s="207"/>
    </row>
    <row r="30" spans="1:28" ht="247.5" hidden="1" x14ac:dyDescent="0.2">
      <c r="A30" s="377">
        <v>1</v>
      </c>
      <c r="B30" s="168" t="s">
        <v>1677</v>
      </c>
      <c r="C30" s="15">
        <v>2021</v>
      </c>
      <c r="D30" s="363" t="s">
        <v>168</v>
      </c>
      <c r="E30" s="29" t="s">
        <v>1623</v>
      </c>
      <c r="F30" s="30" t="s">
        <v>1992</v>
      </c>
      <c r="G30" s="31" t="s">
        <v>92</v>
      </c>
      <c r="H30" s="32">
        <v>44546</v>
      </c>
      <c r="I30" s="50" t="s">
        <v>178</v>
      </c>
      <c r="J30" s="29"/>
      <c r="K30" s="29" t="s">
        <v>94</v>
      </c>
      <c r="L30" s="29"/>
      <c r="M30" s="29" t="s">
        <v>95</v>
      </c>
      <c r="N30" s="45" t="s">
        <v>179</v>
      </c>
      <c r="O30" s="234"/>
      <c r="P30" s="50" t="s">
        <v>182</v>
      </c>
      <c r="Q30" s="59" t="s">
        <v>168</v>
      </c>
      <c r="R30" s="54">
        <v>44571</v>
      </c>
      <c r="S30" s="58">
        <v>45291</v>
      </c>
      <c r="T30" s="56" t="s">
        <v>180</v>
      </c>
      <c r="U30" s="41">
        <v>45518</v>
      </c>
      <c r="V30" s="38" t="s">
        <v>181</v>
      </c>
      <c r="W30" s="41" t="s">
        <v>107</v>
      </c>
      <c r="X30" s="41" t="s">
        <v>107</v>
      </c>
      <c r="Y30" s="48"/>
      <c r="Z30" s="48"/>
      <c r="AA30" s="48" t="s">
        <v>94</v>
      </c>
      <c r="AB30" s="207"/>
    </row>
    <row r="31" spans="1:28" ht="247.5" hidden="1" x14ac:dyDescent="0.2">
      <c r="A31" s="377">
        <v>1</v>
      </c>
      <c r="B31" s="168" t="s">
        <v>1678</v>
      </c>
      <c r="C31" s="15">
        <v>2021</v>
      </c>
      <c r="D31" s="363" t="s">
        <v>168</v>
      </c>
      <c r="E31" s="29" t="s">
        <v>1623</v>
      </c>
      <c r="F31" s="30" t="s">
        <v>1992</v>
      </c>
      <c r="G31" s="31" t="s">
        <v>92</v>
      </c>
      <c r="H31" s="32">
        <v>44546</v>
      </c>
      <c r="I31" s="50" t="s">
        <v>178</v>
      </c>
      <c r="J31" s="29"/>
      <c r="K31" s="29" t="s">
        <v>94</v>
      </c>
      <c r="L31" s="29"/>
      <c r="M31" s="29" t="s">
        <v>95</v>
      </c>
      <c r="N31" s="45" t="s">
        <v>179</v>
      </c>
      <c r="O31" s="234"/>
      <c r="P31" s="50" t="s">
        <v>183</v>
      </c>
      <c r="Q31" s="59" t="s">
        <v>168</v>
      </c>
      <c r="R31" s="54">
        <v>44571</v>
      </c>
      <c r="S31" s="58">
        <v>45291</v>
      </c>
      <c r="T31" s="56" t="s">
        <v>180</v>
      </c>
      <c r="U31" s="41">
        <v>45518</v>
      </c>
      <c r="V31" s="38" t="s">
        <v>181</v>
      </c>
      <c r="W31" s="41" t="s">
        <v>107</v>
      </c>
      <c r="X31" s="41" t="s">
        <v>107</v>
      </c>
      <c r="Y31" s="48"/>
      <c r="Z31" s="48"/>
      <c r="AA31" s="48" t="s">
        <v>94</v>
      </c>
    </row>
    <row r="32" spans="1:28" ht="247.5" hidden="1" x14ac:dyDescent="0.2">
      <c r="A32" s="377">
        <v>1</v>
      </c>
      <c r="B32" s="168" t="s">
        <v>1679</v>
      </c>
      <c r="C32" s="15">
        <v>2021</v>
      </c>
      <c r="D32" s="363" t="s">
        <v>168</v>
      </c>
      <c r="E32" s="29" t="s">
        <v>1623</v>
      </c>
      <c r="F32" s="30" t="s">
        <v>1992</v>
      </c>
      <c r="G32" s="31" t="s">
        <v>92</v>
      </c>
      <c r="H32" s="32">
        <v>44546</v>
      </c>
      <c r="I32" s="50" t="s">
        <v>178</v>
      </c>
      <c r="J32" s="29"/>
      <c r="K32" s="29" t="s">
        <v>94</v>
      </c>
      <c r="L32" s="29"/>
      <c r="M32" s="29" t="s">
        <v>95</v>
      </c>
      <c r="N32" s="45" t="s">
        <v>179</v>
      </c>
      <c r="O32" s="234"/>
      <c r="P32" s="50" t="s">
        <v>184</v>
      </c>
      <c r="Q32" s="59" t="s">
        <v>168</v>
      </c>
      <c r="R32" s="54">
        <v>44571</v>
      </c>
      <c r="S32" s="58">
        <v>45291</v>
      </c>
      <c r="T32" s="56" t="s">
        <v>180</v>
      </c>
      <c r="U32" s="41">
        <v>45518</v>
      </c>
      <c r="V32" s="38" t="s">
        <v>181</v>
      </c>
      <c r="W32" s="41" t="s">
        <v>107</v>
      </c>
      <c r="X32" s="41" t="s">
        <v>107</v>
      </c>
      <c r="Y32" s="48"/>
      <c r="Z32" s="48"/>
      <c r="AA32" s="48" t="s">
        <v>94</v>
      </c>
    </row>
    <row r="33" spans="1:28" ht="409.5" hidden="1" x14ac:dyDescent="0.2">
      <c r="A33" s="377">
        <v>1</v>
      </c>
      <c r="B33" s="168" t="s">
        <v>1680</v>
      </c>
      <c r="C33" s="15">
        <v>2021</v>
      </c>
      <c r="D33" s="67" t="s">
        <v>188</v>
      </c>
      <c r="E33" s="29" t="s">
        <v>1624</v>
      </c>
      <c r="F33" s="30" t="s">
        <v>1992</v>
      </c>
      <c r="G33" s="31" t="s">
        <v>92</v>
      </c>
      <c r="H33" s="32">
        <v>44546</v>
      </c>
      <c r="I33" s="50" t="s">
        <v>186</v>
      </c>
      <c r="J33" s="29"/>
      <c r="K33" s="29" t="s">
        <v>94</v>
      </c>
      <c r="L33" s="29"/>
      <c r="M33" s="29" t="s">
        <v>95</v>
      </c>
      <c r="N33" s="50" t="s">
        <v>185</v>
      </c>
      <c r="O33" s="234"/>
      <c r="P33" s="50" t="s">
        <v>187</v>
      </c>
      <c r="Q33" s="50" t="s">
        <v>188</v>
      </c>
      <c r="R33" s="62">
        <v>44562</v>
      </c>
      <c r="S33" s="63">
        <v>45838</v>
      </c>
      <c r="T33" s="54" t="s">
        <v>189</v>
      </c>
      <c r="U33" s="64">
        <v>45531</v>
      </c>
      <c r="V33" s="61" t="s">
        <v>190</v>
      </c>
      <c r="W33" s="64" t="s">
        <v>101</v>
      </c>
      <c r="X33" s="64" t="s">
        <v>101</v>
      </c>
      <c r="Y33" s="43"/>
      <c r="Z33" s="43" t="s">
        <v>94</v>
      </c>
      <c r="AA33" s="43"/>
      <c r="AB33" s="208"/>
    </row>
    <row r="34" spans="1:28" ht="409.5" hidden="1" x14ac:dyDescent="0.2">
      <c r="A34" s="377">
        <v>1</v>
      </c>
      <c r="B34" s="168" t="s">
        <v>1681</v>
      </c>
      <c r="C34" s="15">
        <v>2021</v>
      </c>
      <c r="D34" s="288" t="s">
        <v>194</v>
      </c>
      <c r="E34" s="29" t="s">
        <v>1625</v>
      </c>
      <c r="F34" s="30" t="s">
        <v>1992</v>
      </c>
      <c r="G34" s="31" t="s">
        <v>92</v>
      </c>
      <c r="H34" s="32">
        <v>44546</v>
      </c>
      <c r="I34" s="50" t="s">
        <v>191</v>
      </c>
      <c r="J34" s="29"/>
      <c r="K34" s="29" t="s">
        <v>192</v>
      </c>
      <c r="L34" s="29"/>
      <c r="M34" s="29" t="s">
        <v>95</v>
      </c>
      <c r="N34" s="45" t="s">
        <v>193</v>
      </c>
      <c r="O34" s="234"/>
      <c r="P34" s="50" t="s">
        <v>197</v>
      </c>
      <c r="Q34" s="38" t="s">
        <v>194</v>
      </c>
      <c r="R34" s="54">
        <v>44571</v>
      </c>
      <c r="S34" s="58">
        <v>45838</v>
      </c>
      <c r="T34" s="54" t="s">
        <v>195</v>
      </c>
      <c r="U34" s="41">
        <v>45517</v>
      </c>
      <c r="V34" s="38" t="s">
        <v>196</v>
      </c>
      <c r="W34" s="41" t="s">
        <v>101</v>
      </c>
      <c r="X34" s="41" t="s">
        <v>101</v>
      </c>
      <c r="Y34" s="42"/>
      <c r="Z34" s="42" t="s">
        <v>94</v>
      </c>
      <c r="AA34" s="43"/>
      <c r="AB34" s="207"/>
    </row>
    <row r="35" spans="1:28" ht="409.5" hidden="1" x14ac:dyDescent="0.2">
      <c r="A35" s="377">
        <v>1</v>
      </c>
      <c r="B35" s="168" t="s">
        <v>1682</v>
      </c>
      <c r="C35" s="15">
        <v>2021</v>
      </c>
      <c r="D35" s="288" t="s">
        <v>194</v>
      </c>
      <c r="E35" s="29" t="s">
        <v>1625</v>
      </c>
      <c r="F35" s="30" t="s">
        <v>1992</v>
      </c>
      <c r="G35" s="31" t="s">
        <v>92</v>
      </c>
      <c r="H35" s="32">
        <v>44546</v>
      </c>
      <c r="I35" s="50" t="s">
        <v>191</v>
      </c>
      <c r="J35" s="29"/>
      <c r="K35" s="29" t="s">
        <v>192</v>
      </c>
      <c r="L35" s="29"/>
      <c r="M35" s="29" t="s">
        <v>95</v>
      </c>
      <c r="N35" s="45" t="s">
        <v>193</v>
      </c>
      <c r="O35" s="234"/>
      <c r="P35" s="50" t="s">
        <v>198</v>
      </c>
      <c r="Q35" s="38" t="s">
        <v>194</v>
      </c>
      <c r="R35" s="54">
        <v>44571</v>
      </c>
      <c r="S35" s="58">
        <v>45838</v>
      </c>
      <c r="T35" s="54" t="s">
        <v>195</v>
      </c>
      <c r="U35" s="41">
        <v>45517</v>
      </c>
      <c r="V35" s="38" t="s">
        <v>196</v>
      </c>
      <c r="W35" s="41" t="s">
        <v>101</v>
      </c>
      <c r="X35" s="41" t="s">
        <v>101</v>
      </c>
      <c r="Y35" s="42"/>
      <c r="Z35" s="42" t="s">
        <v>94</v>
      </c>
      <c r="AA35" s="43"/>
    </row>
    <row r="36" spans="1:28" ht="409.5" hidden="1" x14ac:dyDescent="0.2">
      <c r="A36" s="377">
        <v>1</v>
      </c>
      <c r="B36" s="168" t="s">
        <v>1683</v>
      </c>
      <c r="C36" s="15">
        <v>2021</v>
      </c>
      <c r="D36" s="288" t="s">
        <v>202</v>
      </c>
      <c r="E36" s="29" t="s">
        <v>1626</v>
      </c>
      <c r="F36" s="30" t="s">
        <v>1992</v>
      </c>
      <c r="G36" s="31" t="s">
        <v>92</v>
      </c>
      <c r="H36" s="32">
        <v>44546</v>
      </c>
      <c r="I36" s="50" t="s">
        <v>199</v>
      </c>
      <c r="J36" s="29"/>
      <c r="K36" s="29" t="s">
        <v>94</v>
      </c>
      <c r="L36" s="29"/>
      <c r="M36" s="29" t="s">
        <v>95</v>
      </c>
      <c r="N36" s="65" t="s">
        <v>200</v>
      </c>
      <c r="O36" s="234"/>
      <c r="P36" s="57" t="s">
        <v>201</v>
      </c>
      <c r="Q36" s="38" t="s">
        <v>202</v>
      </c>
      <c r="R36" s="66">
        <v>44568</v>
      </c>
      <c r="S36" s="41">
        <v>45838</v>
      </c>
      <c r="T36" s="52" t="s">
        <v>203</v>
      </c>
      <c r="U36" s="41">
        <v>45518</v>
      </c>
      <c r="V36" s="38" t="s">
        <v>204</v>
      </c>
      <c r="W36" s="41" t="s">
        <v>101</v>
      </c>
      <c r="X36" s="41" t="s">
        <v>101</v>
      </c>
      <c r="Y36" s="42"/>
      <c r="Z36" s="42" t="s">
        <v>94</v>
      </c>
      <c r="AA36" s="48"/>
      <c r="AB36" s="207"/>
    </row>
    <row r="37" spans="1:28" s="14" customFormat="1" ht="214.5" hidden="1" x14ac:dyDescent="0.2">
      <c r="A37" s="378">
        <v>2</v>
      </c>
      <c r="B37" s="168" t="s">
        <v>1684</v>
      </c>
      <c r="C37" s="152">
        <v>2022</v>
      </c>
      <c r="D37" s="67" t="s">
        <v>209</v>
      </c>
      <c r="E37" s="29" t="s">
        <v>927</v>
      </c>
      <c r="F37" s="30" t="s">
        <v>1993</v>
      </c>
      <c r="G37" s="31" t="s">
        <v>205</v>
      </c>
      <c r="H37" s="32">
        <v>44631</v>
      </c>
      <c r="I37" s="50" t="s">
        <v>206</v>
      </c>
      <c r="J37" s="29"/>
      <c r="K37" s="29" t="s">
        <v>94</v>
      </c>
      <c r="L37" s="29"/>
      <c r="M37" s="29"/>
      <c r="N37" s="44" t="s">
        <v>207</v>
      </c>
      <c r="O37" s="235"/>
      <c r="P37" s="31" t="s">
        <v>208</v>
      </c>
      <c r="Q37" s="67" t="s">
        <v>209</v>
      </c>
      <c r="R37" s="62">
        <v>44963</v>
      </c>
      <c r="S37" s="52">
        <v>45268</v>
      </c>
      <c r="T37" s="39" t="s">
        <v>210</v>
      </c>
      <c r="U37" s="39">
        <v>45518</v>
      </c>
      <c r="V37" s="68" t="s">
        <v>211</v>
      </c>
      <c r="W37" s="39" t="s">
        <v>107</v>
      </c>
      <c r="X37" s="39" t="s">
        <v>107</v>
      </c>
      <c r="Y37" s="69"/>
      <c r="Z37" s="69"/>
      <c r="AA37" s="29" t="s">
        <v>94</v>
      </c>
    </row>
    <row r="38" spans="1:28" s="14" customFormat="1" ht="267.75" hidden="1" x14ac:dyDescent="0.2">
      <c r="A38" s="378">
        <v>2</v>
      </c>
      <c r="B38" s="168" t="s">
        <v>1685</v>
      </c>
      <c r="C38" s="152">
        <v>2022</v>
      </c>
      <c r="D38" s="67" t="s">
        <v>209</v>
      </c>
      <c r="E38" s="29" t="s">
        <v>859</v>
      </c>
      <c r="F38" s="30" t="s">
        <v>1993</v>
      </c>
      <c r="G38" s="31" t="s">
        <v>212</v>
      </c>
      <c r="H38" s="32">
        <v>44631</v>
      </c>
      <c r="I38" s="50" t="s">
        <v>213</v>
      </c>
      <c r="J38" s="29"/>
      <c r="K38" s="29" t="s">
        <v>192</v>
      </c>
      <c r="L38" s="29"/>
      <c r="M38" s="29"/>
      <c r="N38" s="44" t="s">
        <v>207</v>
      </c>
      <c r="O38" s="235"/>
      <c r="P38" s="50" t="s">
        <v>214</v>
      </c>
      <c r="Q38" s="67" t="s">
        <v>209</v>
      </c>
      <c r="R38" s="62">
        <v>44963</v>
      </c>
      <c r="S38" s="52">
        <v>45178</v>
      </c>
      <c r="T38" s="39" t="s">
        <v>215</v>
      </c>
      <c r="U38" s="39">
        <v>45518</v>
      </c>
      <c r="V38" s="173" t="s">
        <v>216</v>
      </c>
      <c r="W38" s="39" t="s">
        <v>107</v>
      </c>
      <c r="X38" s="39" t="s">
        <v>107</v>
      </c>
      <c r="Y38" s="69"/>
      <c r="Z38" s="69"/>
      <c r="AA38" s="29" t="s">
        <v>94</v>
      </c>
    </row>
    <row r="39" spans="1:28" ht="132" hidden="1" x14ac:dyDescent="0.2">
      <c r="A39" s="378">
        <v>2</v>
      </c>
      <c r="B39" s="168" t="s">
        <v>1686</v>
      </c>
      <c r="C39" s="15">
        <v>2022</v>
      </c>
      <c r="D39" s="67" t="s">
        <v>209</v>
      </c>
      <c r="E39" s="29" t="s">
        <v>955</v>
      </c>
      <c r="F39" s="30" t="s">
        <v>1993</v>
      </c>
      <c r="G39" s="31" t="s">
        <v>212</v>
      </c>
      <c r="H39" s="32"/>
      <c r="I39" s="44" t="s">
        <v>217</v>
      </c>
      <c r="J39" s="29"/>
      <c r="K39" s="29" t="s">
        <v>192</v>
      </c>
      <c r="L39" s="29"/>
      <c r="M39" s="29"/>
      <c r="N39" s="70" t="s">
        <v>218</v>
      </c>
      <c r="O39" s="234"/>
      <c r="P39" s="37" t="s">
        <v>219</v>
      </c>
      <c r="Q39" s="67" t="s">
        <v>209</v>
      </c>
      <c r="R39" s="62">
        <v>44963</v>
      </c>
      <c r="S39" s="41">
        <v>45275</v>
      </c>
      <c r="T39" s="41" t="s">
        <v>220</v>
      </c>
      <c r="U39" s="39">
        <v>45518</v>
      </c>
      <c r="V39" s="211" t="s">
        <v>221</v>
      </c>
      <c r="W39" s="31" t="s">
        <v>101</v>
      </c>
      <c r="X39" s="31" t="s">
        <v>101</v>
      </c>
      <c r="Y39" s="29" t="s">
        <v>94</v>
      </c>
      <c r="Z39" s="29"/>
      <c r="AA39" s="29"/>
    </row>
    <row r="40" spans="1:28" ht="132" hidden="1" x14ac:dyDescent="0.3">
      <c r="A40" s="378">
        <v>2</v>
      </c>
      <c r="B40" s="168" t="s">
        <v>1687</v>
      </c>
      <c r="C40" s="15">
        <v>2022</v>
      </c>
      <c r="D40" s="67" t="s">
        <v>209</v>
      </c>
      <c r="E40" s="29" t="s">
        <v>892</v>
      </c>
      <c r="F40" s="30" t="s">
        <v>1993</v>
      </c>
      <c r="G40" s="212" t="s">
        <v>222</v>
      </c>
      <c r="H40" s="32">
        <v>44631</v>
      </c>
      <c r="I40" s="44" t="s">
        <v>223</v>
      </c>
      <c r="J40" s="29"/>
      <c r="K40" s="29" t="s">
        <v>192</v>
      </c>
      <c r="L40" s="29"/>
      <c r="M40" s="29"/>
      <c r="N40" s="70" t="s">
        <v>224</v>
      </c>
      <c r="O40" s="234"/>
      <c r="P40" s="37" t="s">
        <v>225</v>
      </c>
      <c r="Q40" s="67" t="s">
        <v>209</v>
      </c>
      <c r="R40" s="62">
        <v>44963</v>
      </c>
      <c r="S40" s="52">
        <v>45275</v>
      </c>
      <c r="T40" s="39" t="s">
        <v>226</v>
      </c>
      <c r="U40" s="39">
        <v>45518</v>
      </c>
      <c r="V40" s="31" t="s">
        <v>227</v>
      </c>
      <c r="W40" s="29" t="s">
        <v>107</v>
      </c>
      <c r="X40" s="39" t="s">
        <v>107</v>
      </c>
      <c r="Y40" s="29"/>
      <c r="Z40" s="29"/>
      <c r="AA40" s="29" t="s">
        <v>94</v>
      </c>
    </row>
    <row r="41" spans="1:28" ht="132" hidden="1" x14ac:dyDescent="0.3">
      <c r="A41" s="378">
        <v>2</v>
      </c>
      <c r="B41" s="168" t="s">
        <v>1688</v>
      </c>
      <c r="C41" s="15">
        <v>2022</v>
      </c>
      <c r="D41" s="67" t="s">
        <v>209</v>
      </c>
      <c r="E41" s="29" t="s">
        <v>865</v>
      </c>
      <c r="F41" s="30" t="s">
        <v>1993</v>
      </c>
      <c r="G41" s="212" t="s">
        <v>228</v>
      </c>
      <c r="H41" s="32">
        <v>44631</v>
      </c>
      <c r="I41" s="44" t="s">
        <v>229</v>
      </c>
      <c r="J41" s="29" t="s">
        <v>192</v>
      </c>
      <c r="K41" s="29"/>
      <c r="L41" s="29"/>
      <c r="M41" s="31" t="s">
        <v>230</v>
      </c>
      <c r="N41" s="44" t="s">
        <v>231</v>
      </c>
      <c r="O41" s="234"/>
      <c r="P41" s="44" t="s">
        <v>232</v>
      </c>
      <c r="Q41" s="67" t="s">
        <v>209</v>
      </c>
      <c r="R41" s="62">
        <v>44963</v>
      </c>
      <c r="S41" s="71">
        <v>45275</v>
      </c>
      <c r="T41" s="39" t="s">
        <v>233</v>
      </c>
      <c r="U41" s="41">
        <v>45518</v>
      </c>
      <c r="V41" s="75" t="s">
        <v>234</v>
      </c>
      <c r="W41" s="31" t="s">
        <v>101</v>
      </c>
      <c r="X41" s="39" t="s">
        <v>101</v>
      </c>
      <c r="Y41" s="31" t="s">
        <v>94</v>
      </c>
      <c r="Z41" s="29"/>
      <c r="AA41" s="29"/>
    </row>
    <row r="42" spans="1:28" ht="132" hidden="1" x14ac:dyDescent="0.2">
      <c r="A42" s="378">
        <v>2</v>
      </c>
      <c r="B42" s="168" t="s">
        <v>1689</v>
      </c>
      <c r="C42" s="15">
        <v>2022</v>
      </c>
      <c r="D42" s="31" t="s">
        <v>239</v>
      </c>
      <c r="E42" s="29" t="s">
        <v>879</v>
      </c>
      <c r="F42" s="30" t="s">
        <v>1993</v>
      </c>
      <c r="G42" s="31" t="s">
        <v>235</v>
      </c>
      <c r="H42" s="32">
        <v>44631</v>
      </c>
      <c r="I42" s="44" t="s">
        <v>236</v>
      </c>
      <c r="J42" s="29"/>
      <c r="K42" s="29" t="s">
        <v>192</v>
      </c>
      <c r="L42" s="29"/>
      <c r="M42" s="29"/>
      <c r="N42" s="44" t="s">
        <v>237</v>
      </c>
      <c r="O42" s="234"/>
      <c r="P42" s="44" t="s">
        <v>238</v>
      </c>
      <c r="Q42" s="31" t="s">
        <v>239</v>
      </c>
      <c r="R42" s="62">
        <v>44963</v>
      </c>
      <c r="S42" s="52">
        <v>45269</v>
      </c>
      <c r="T42" s="41" t="s">
        <v>240</v>
      </c>
      <c r="U42" s="41">
        <v>45518</v>
      </c>
      <c r="V42" s="39" t="s">
        <v>241</v>
      </c>
      <c r="W42" s="31" t="s">
        <v>101</v>
      </c>
      <c r="X42" s="39" t="s">
        <v>101</v>
      </c>
      <c r="Y42" s="31" t="s">
        <v>94</v>
      </c>
      <c r="Z42" s="29"/>
      <c r="AA42" s="29"/>
    </row>
    <row r="43" spans="1:28" ht="115.5" hidden="1" x14ac:dyDescent="0.2">
      <c r="A43" s="378">
        <v>2</v>
      </c>
      <c r="B43" s="168" t="s">
        <v>1690</v>
      </c>
      <c r="C43" s="15">
        <v>2022</v>
      </c>
      <c r="D43" s="67" t="s">
        <v>209</v>
      </c>
      <c r="E43" s="29" t="s">
        <v>983</v>
      </c>
      <c r="F43" s="30" t="s">
        <v>1993</v>
      </c>
      <c r="G43" s="31" t="s">
        <v>242</v>
      </c>
      <c r="H43" s="32">
        <v>44631</v>
      </c>
      <c r="I43" s="44" t="s">
        <v>243</v>
      </c>
      <c r="J43" s="29"/>
      <c r="K43" s="29" t="s">
        <v>192</v>
      </c>
      <c r="L43" s="29"/>
      <c r="M43" s="29"/>
      <c r="N43" s="213" t="s">
        <v>244</v>
      </c>
      <c r="O43" s="234"/>
      <c r="P43" s="31" t="s">
        <v>245</v>
      </c>
      <c r="Q43" s="67" t="s">
        <v>209</v>
      </c>
      <c r="R43" s="62">
        <v>44963</v>
      </c>
      <c r="S43" s="71">
        <v>45269</v>
      </c>
      <c r="T43" s="52" t="s">
        <v>246</v>
      </c>
      <c r="U43" s="39">
        <v>45518</v>
      </c>
      <c r="V43" s="30" t="s">
        <v>247</v>
      </c>
      <c r="W43" s="31" t="s">
        <v>101</v>
      </c>
      <c r="X43" s="39" t="s">
        <v>101</v>
      </c>
      <c r="Y43" s="29" t="s">
        <v>94</v>
      </c>
      <c r="Z43" s="29"/>
      <c r="AA43" s="29"/>
    </row>
    <row r="44" spans="1:28" ht="409.5" hidden="1" x14ac:dyDescent="0.2">
      <c r="A44" s="377">
        <v>3</v>
      </c>
      <c r="B44" s="168" t="s">
        <v>1691</v>
      </c>
      <c r="C44" s="15">
        <v>2022</v>
      </c>
      <c r="D44" s="30" t="s">
        <v>253</v>
      </c>
      <c r="E44" s="336" t="s">
        <v>927</v>
      </c>
      <c r="F44" s="53" t="s">
        <v>1994</v>
      </c>
      <c r="G44" s="53" t="s">
        <v>248</v>
      </c>
      <c r="H44" s="214">
        <v>44712</v>
      </c>
      <c r="I44" s="53" t="s">
        <v>249</v>
      </c>
      <c r="J44" s="215"/>
      <c r="K44" s="216" t="s">
        <v>94</v>
      </c>
      <c r="L44" s="216"/>
      <c r="M44" s="53" t="s">
        <v>250</v>
      </c>
      <c r="N44" s="53" t="s">
        <v>251</v>
      </c>
      <c r="O44" s="234"/>
      <c r="P44" s="53" t="s">
        <v>252</v>
      </c>
      <c r="Q44" s="53" t="s">
        <v>253</v>
      </c>
      <c r="R44" s="217">
        <v>44729</v>
      </c>
      <c r="S44" s="218">
        <v>45657</v>
      </c>
      <c r="T44" s="53" t="s">
        <v>254</v>
      </c>
      <c r="U44" s="66" t="s">
        <v>255</v>
      </c>
      <c r="V44" s="219" t="s">
        <v>256</v>
      </c>
      <c r="W44" s="66" t="s">
        <v>107</v>
      </c>
      <c r="X44" s="66"/>
      <c r="Y44" s="215"/>
      <c r="Z44" s="215" t="s">
        <v>94</v>
      </c>
      <c r="AA44" s="216"/>
    </row>
    <row r="45" spans="1:28" ht="409.5" hidden="1" x14ac:dyDescent="0.2">
      <c r="A45" s="377">
        <v>3</v>
      </c>
      <c r="B45" s="168" t="s">
        <v>1692</v>
      </c>
      <c r="C45" s="15">
        <v>2022</v>
      </c>
      <c r="D45" s="30" t="s">
        <v>262</v>
      </c>
      <c r="E45" s="336" t="s">
        <v>1638</v>
      </c>
      <c r="F45" s="53" t="s">
        <v>1994</v>
      </c>
      <c r="G45" s="53" t="s">
        <v>257</v>
      </c>
      <c r="H45" s="214">
        <v>44712</v>
      </c>
      <c r="I45" s="53" t="s">
        <v>258</v>
      </c>
      <c r="J45" s="215"/>
      <c r="K45" s="216"/>
      <c r="L45" s="216" t="s">
        <v>94</v>
      </c>
      <c r="M45" s="53" t="s">
        <v>259</v>
      </c>
      <c r="N45" s="37" t="s">
        <v>260</v>
      </c>
      <c r="O45" s="234"/>
      <c r="P45" s="36" t="s">
        <v>261</v>
      </c>
      <c r="Q45" s="37" t="s">
        <v>262</v>
      </c>
      <c r="R45" s="52">
        <v>44754</v>
      </c>
      <c r="S45" s="52">
        <v>44907</v>
      </c>
      <c r="T45" s="72" t="s">
        <v>263</v>
      </c>
      <c r="U45" s="52">
        <v>45160</v>
      </c>
      <c r="V45" s="37" t="s">
        <v>264</v>
      </c>
      <c r="W45" s="52" t="s">
        <v>107</v>
      </c>
      <c r="X45" s="52" t="s">
        <v>101</v>
      </c>
      <c r="Y45" s="34"/>
      <c r="Z45" s="34"/>
      <c r="AA45" s="34" t="s">
        <v>94</v>
      </c>
    </row>
    <row r="46" spans="1:28" ht="83.25" hidden="1" customHeight="1" x14ac:dyDescent="0.2">
      <c r="A46" s="377">
        <v>3</v>
      </c>
      <c r="B46" s="168" t="s">
        <v>1693</v>
      </c>
      <c r="C46" s="15">
        <v>2022</v>
      </c>
      <c r="D46" s="31" t="s">
        <v>267</v>
      </c>
      <c r="E46" s="336" t="s">
        <v>1638</v>
      </c>
      <c r="F46" s="53" t="s">
        <v>1994</v>
      </c>
      <c r="G46" s="53" t="s">
        <v>257</v>
      </c>
      <c r="H46" s="214">
        <v>44712</v>
      </c>
      <c r="I46" s="53" t="s">
        <v>258</v>
      </c>
      <c r="J46" s="215"/>
      <c r="K46" s="216"/>
      <c r="L46" s="216" t="s">
        <v>94</v>
      </c>
      <c r="M46" s="53" t="s">
        <v>259</v>
      </c>
      <c r="N46" s="77" t="s">
        <v>265</v>
      </c>
      <c r="O46" s="234"/>
      <c r="P46" s="77" t="s">
        <v>266</v>
      </c>
      <c r="Q46" s="77" t="s">
        <v>267</v>
      </c>
      <c r="R46" s="220">
        <v>45163</v>
      </c>
      <c r="S46" s="221">
        <v>45657</v>
      </c>
      <c r="T46" s="220" t="s">
        <v>268</v>
      </c>
      <c r="U46" s="52" t="s">
        <v>269</v>
      </c>
      <c r="V46" s="72" t="s">
        <v>270</v>
      </c>
      <c r="W46" s="53"/>
      <c r="X46" s="66"/>
      <c r="Y46" s="215"/>
      <c r="Z46" s="215" t="s">
        <v>94</v>
      </c>
      <c r="AA46" s="216"/>
    </row>
    <row r="47" spans="1:28" ht="280.5" hidden="1" x14ac:dyDescent="0.2">
      <c r="A47" s="377">
        <v>3</v>
      </c>
      <c r="B47" s="168" t="s">
        <v>1694</v>
      </c>
      <c r="C47" s="15">
        <v>2022</v>
      </c>
      <c r="D47" s="30" t="s">
        <v>262</v>
      </c>
      <c r="E47" s="370" t="s">
        <v>1639</v>
      </c>
      <c r="F47" s="53" t="s">
        <v>1994</v>
      </c>
      <c r="G47" s="30" t="s">
        <v>271</v>
      </c>
      <c r="H47" s="73">
        <v>44712</v>
      </c>
      <c r="I47" s="37" t="s">
        <v>272</v>
      </c>
      <c r="J47" s="34" t="s">
        <v>94</v>
      </c>
      <c r="K47" s="35"/>
      <c r="L47" s="35"/>
      <c r="M47" s="30" t="s">
        <v>273</v>
      </c>
      <c r="N47" s="37" t="s">
        <v>274</v>
      </c>
      <c r="O47" s="234"/>
      <c r="P47" s="36" t="s">
        <v>275</v>
      </c>
      <c r="Q47" s="37" t="s">
        <v>262</v>
      </c>
      <c r="R47" s="71">
        <v>44767</v>
      </c>
      <c r="S47" s="71">
        <v>44907</v>
      </c>
      <c r="T47" s="72" t="s">
        <v>276</v>
      </c>
      <c r="U47" s="52" t="s">
        <v>277</v>
      </c>
      <c r="V47" s="72" t="s">
        <v>278</v>
      </c>
      <c r="W47" s="52" t="s">
        <v>279</v>
      </c>
      <c r="X47" s="52" t="s">
        <v>101</v>
      </c>
      <c r="Y47" s="34"/>
      <c r="Z47" s="34"/>
      <c r="AA47" s="34" t="s">
        <v>94</v>
      </c>
    </row>
    <row r="48" spans="1:28" ht="346.5" hidden="1" x14ac:dyDescent="0.2">
      <c r="A48" s="377">
        <v>3</v>
      </c>
      <c r="B48" s="168" t="s">
        <v>1695</v>
      </c>
      <c r="C48" s="15">
        <v>2022</v>
      </c>
      <c r="D48" s="30" t="s">
        <v>253</v>
      </c>
      <c r="E48" s="30" t="s">
        <v>1640</v>
      </c>
      <c r="F48" s="53" t="s">
        <v>1994</v>
      </c>
      <c r="G48" s="30" t="s">
        <v>257</v>
      </c>
      <c r="H48" s="73">
        <v>44712</v>
      </c>
      <c r="I48" s="57" t="s">
        <v>280</v>
      </c>
      <c r="J48" s="30"/>
      <c r="K48" s="35" t="s">
        <v>94</v>
      </c>
      <c r="L48" s="35"/>
      <c r="M48" s="30" t="s">
        <v>281</v>
      </c>
      <c r="N48" s="37" t="s">
        <v>282</v>
      </c>
      <c r="O48" s="234"/>
      <c r="P48" s="36" t="s">
        <v>283</v>
      </c>
      <c r="Q48" s="37" t="s">
        <v>253</v>
      </c>
      <c r="R48" s="71">
        <v>44713</v>
      </c>
      <c r="S48" s="71">
        <v>44926</v>
      </c>
      <c r="T48" s="72" t="s">
        <v>284</v>
      </c>
      <c r="U48" s="52">
        <v>45160</v>
      </c>
      <c r="V48" s="36" t="s">
        <v>285</v>
      </c>
      <c r="W48" s="52" t="s">
        <v>107</v>
      </c>
      <c r="X48" s="52" t="s">
        <v>107</v>
      </c>
      <c r="Y48" s="34"/>
      <c r="Z48" s="35"/>
      <c r="AA48" s="34" t="s">
        <v>94</v>
      </c>
    </row>
    <row r="49" spans="1:27" ht="409.5" hidden="1" x14ac:dyDescent="0.2">
      <c r="A49" s="377">
        <v>3</v>
      </c>
      <c r="B49" s="168" t="s">
        <v>1696</v>
      </c>
      <c r="C49" s="15">
        <v>2022</v>
      </c>
      <c r="D49" s="30" t="s">
        <v>291</v>
      </c>
      <c r="E49" s="370" t="s">
        <v>1641</v>
      </c>
      <c r="F49" s="53" t="s">
        <v>1994</v>
      </c>
      <c r="G49" s="36" t="s">
        <v>286</v>
      </c>
      <c r="H49" s="73">
        <v>44712</v>
      </c>
      <c r="I49" s="37" t="s">
        <v>287</v>
      </c>
      <c r="J49" s="30"/>
      <c r="K49" s="35" t="s">
        <v>94</v>
      </c>
      <c r="L49" s="35"/>
      <c r="M49" s="36" t="s">
        <v>288</v>
      </c>
      <c r="N49" s="36" t="s">
        <v>289</v>
      </c>
      <c r="O49" s="234"/>
      <c r="P49" s="36" t="s">
        <v>290</v>
      </c>
      <c r="Q49" s="37" t="s">
        <v>291</v>
      </c>
      <c r="R49" s="71">
        <v>44713</v>
      </c>
      <c r="S49" s="71">
        <v>44926</v>
      </c>
      <c r="T49" s="72" t="s">
        <v>292</v>
      </c>
      <c r="U49" s="52">
        <v>45160</v>
      </c>
      <c r="V49" s="36" t="s">
        <v>293</v>
      </c>
      <c r="W49" s="52" t="s">
        <v>107</v>
      </c>
      <c r="X49" s="52" t="s">
        <v>107</v>
      </c>
      <c r="Y49" s="34"/>
      <c r="Z49" s="34"/>
      <c r="AA49" s="34" t="s">
        <v>94</v>
      </c>
    </row>
    <row r="50" spans="1:27" ht="346.5" hidden="1" x14ac:dyDescent="0.2">
      <c r="A50" s="377">
        <v>3</v>
      </c>
      <c r="B50" s="168" t="s">
        <v>1697</v>
      </c>
      <c r="C50" s="15">
        <v>2022</v>
      </c>
      <c r="D50" s="30" t="s">
        <v>298</v>
      </c>
      <c r="E50" s="314" t="s">
        <v>879</v>
      </c>
      <c r="F50" s="53" t="s">
        <v>1994</v>
      </c>
      <c r="G50" s="53" t="s">
        <v>257</v>
      </c>
      <c r="H50" s="214">
        <v>44712</v>
      </c>
      <c r="I50" s="53" t="s">
        <v>294</v>
      </c>
      <c r="J50" s="215"/>
      <c r="K50" s="216"/>
      <c r="L50" s="216" t="s">
        <v>94</v>
      </c>
      <c r="M50" s="53" t="s">
        <v>295</v>
      </c>
      <c r="N50" s="53" t="s">
        <v>296</v>
      </c>
      <c r="O50" s="234"/>
      <c r="P50" s="53" t="s">
        <v>297</v>
      </c>
      <c r="Q50" s="53" t="s">
        <v>298</v>
      </c>
      <c r="R50" s="66">
        <v>44713</v>
      </c>
      <c r="S50" s="66">
        <v>45291</v>
      </c>
      <c r="T50" s="66" t="s">
        <v>299</v>
      </c>
      <c r="U50" s="52" t="s">
        <v>269</v>
      </c>
      <c r="V50" s="37" t="s">
        <v>301</v>
      </c>
      <c r="W50" s="66" t="s">
        <v>300</v>
      </c>
      <c r="X50" s="66" t="s">
        <v>107</v>
      </c>
      <c r="Y50" s="215"/>
      <c r="Z50" s="215"/>
      <c r="AA50" s="216" t="s">
        <v>94</v>
      </c>
    </row>
    <row r="51" spans="1:27" ht="198" hidden="1" x14ac:dyDescent="0.2">
      <c r="A51" s="377">
        <v>3</v>
      </c>
      <c r="B51" s="168" t="s">
        <v>1698</v>
      </c>
      <c r="C51" s="15">
        <v>2022</v>
      </c>
      <c r="D51" s="30" t="s">
        <v>262</v>
      </c>
      <c r="E51" s="30" t="s">
        <v>1620</v>
      </c>
      <c r="F51" s="53" t="s">
        <v>1994</v>
      </c>
      <c r="G51" s="30" t="s">
        <v>302</v>
      </c>
      <c r="H51" s="73">
        <v>44712</v>
      </c>
      <c r="I51" s="74" t="s">
        <v>303</v>
      </c>
      <c r="J51" s="35"/>
      <c r="K51" s="35" t="s">
        <v>94</v>
      </c>
      <c r="L51" s="35"/>
      <c r="M51" s="36" t="s">
        <v>304</v>
      </c>
      <c r="N51" s="37" t="s">
        <v>305</v>
      </c>
      <c r="O51" s="234"/>
      <c r="P51" s="53" t="s">
        <v>306</v>
      </c>
      <c r="Q51" s="37" t="s">
        <v>262</v>
      </c>
      <c r="R51" s="71">
        <v>44713</v>
      </c>
      <c r="S51" s="71">
        <v>44926</v>
      </c>
      <c r="T51" s="72" t="s">
        <v>307</v>
      </c>
      <c r="U51" s="52">
        <v>45160</v>
      </c>
      <c r="V51" s="37" t="s">
        <v>308</v>
      </c>
      <c r="W51" s="52" t="s">
        <v>300</v>
      </c>
      <c r="X51" s="52" t="s">
        <v>107</v>
      </c>
      <c r="Y51" s="35"/>
      <c r="Z51" s="34"/>
      <c r="AA51" s="34" t="s">
        <v>94</v>
      </c>
    </row>
    <row r="52" spans="1:27" ht="214.5" hidden="1" x14ac:dyDescent="0.2">
      <c r="A52" s="377">
        <v>3</v>
      </c>
      <c r="B52" s="168" t="s">
        <v>1699</v>
      </c>
      <c r="C52" s="15">
        <v>2022</v>
      </c>
      <c r="D52" s="31" t="s">
        <v>262</v>
      </c>
      <c r="E52" s="253" t="s">
        <v>1642</v>
      </c>
      <c r="F52" s="53" t="s">
        <v>1994</v>
      </c>
      <c r="G52" s="31" t="s">
        <v>271</v>
      </c>
      <c r="H52" s="32">
        <v>44712</v>
      </c>
      <c r="I52" s="44" t="s">
        <v>309</v>
      </c>
      <c r="J52" s="31" t="s">
        <v>94</v>
      </c>
      <c r="K52" s="29"/>
      <c r="L52" s="29"/>
      <c r="M52" s="31" t="s">
        <v>310</v>
      </c>
      <c r="N52" s="44" t="s">
        <v>311</v>
      </c>
      <c r="O52" s="234"/>
      <c r="P52" s="45" t="s">
        <v>312</v>
      </c>
      <c r="Q52" s="44" t="s">
        <v>262</v>
      </c>
      <c r="R52" s="75">
        <v>44713</v>
      </c>
      <c r="S52" s="75">
        <v>44926</v>
      </c>
      <c r="T52" s="76" t="s">
        <v>276</v>
      </c>
      <c r="U52" s="39">
        <v>45160</v>
      </c>
      <c r="V52" s="44" t="s">
        <v>313</v>
      </c>
      <c r="W52" s="39" t="s">
        <v>300</v>
      </c>
      <c r="X52" s="39" t="s">
        <v>107</v>
      </c>
      <c r="Y52" s="29"/>
      <c r="Z52" s="69"/>
      <c r="AA52" s="69" t="s">
        <v>94</v>
      </c>
    </row>
    <row r="53" spans="1:27" ht="409.5" hidden="1" x14ac:dyDescent="0.2">
      <c r="A53" s="377">
        <v>4</v>
      </c>
      <c r="B53" s="168" t="s">
        <v>1700</v>
      </c>
      <c r="C53" s="15">
        <v>2022</v>
      </c>
      <c r="D53" s="364" t="s">
        <v>318</v>
      </c>
      <c r="E53" s="83" t="s">
        <v>927</v>
      </c>
      <c r="F53" s="30" t="s">
        <v>1995</v>
      </c>
      <c r="G53" s="77" t="s">
        <v>314</v>
      </c>
      <c r="H53" s="210">
        <v>44841</v>
      </c>
      <c r="I53" s="222" t="s">
        <v>315</v>
      </c>
      <c r="J53" s="223"/>
      <c r="K53" s="83" t="s">
        <v>94</v>
      </c>
      <c r="L53" s="83"/>
      <c r="M53" s="83" t="s">
        <v>95</v>
      </c>
      <c r="N53" s="77" t="s">
        <v>316</v>
      </c>
      <c r="O53" s="234"/>
      <c r="P53" s="70" t="s">
        <v>317</v>
      </c>
      <c r="Q53" s="78" t="s">
        <v>318</v>
      </c>
      <c r="R53" s="46">
        <v>44867</v>
      </c>
      <c r="S53" s="39">
        <v>44956</v>
      </c>
      <c r="T53" s="39" t="s">
        <v>319</v>
      </c>
      <c r="U53" s="39" t="s">
        <v>320</v>
      </c>
      <c r="V53" s="79" t="s">
        <v>321</v>
      </c>
      <c r="W53" s="39" t="s">
        <v>107</v>
      </c>
      <c r="X53" s="39" t="s">
        <v>107</v>
      </c>
      <c r="Y53" s="69"/>
      <c r="Z53" s="69"/>
      <c r="AA53" s="29" t="s">
        <v>94</v>
      </c>
    </row>
    <row r="54" spans="1:27" ht="409.5" hidden="1" x14ac:dyDescent="0.2">
      <c r="A54" s="377">
        <v>4</v>
      </c>
      <c r="B54" s="168" t="s">
        <v>1701</v>
      </c>
      <c r="C54" s="15">
        <v>2022</v>
      </c>
      <c r="D54" s="31" t="s">
        <v>318</v>
      </c>
      <c r="E54" s="83" t="s">
        <v>927</v>
      </c>
      <c r="F54" s="30" t="s">
        <v>1995</v>
      </c>
      <c r="G54" s="77" t="s">
        <v>314</v>
      </c>
      <c r="H54" s="210">
        <v>44841</v>
      </c>
      <c r="I54" s="222" t="s">
        <v>315</v>
      </c>
      <c r="J54" s="223"/>
      <c r="K54" s="83" t="s">
        <v>94</v>
      </c>
      <c r="L54" s="83"/>
      <c r="M54" s="83" t="s">
        <v>95</v>
      </c>
      <c r="N54" s="77" t="s">
        <v>322</v>
      </c>
      <c r="O54" s="234"/>
      <c r="P54" s="78" t="s">
        <v>323</v>
      </c>
      <c r="Q54" s="44" t="s">
        <v>318</v>
      </c>
      <c r="R54" s="46">
        <v>44867</v>
      </c>
      <c r="S54" s="39">
        <v>44957</v>
      </c>
      <c r="T54" s="39" t="s">
        <v>324</v>
      </c>
      <c r="U54" s="39" t="s">
        <v>320</v>
      </c>
      <c r="V54" s="80" t="s">
        <v>325</v>
      </c>
      <c r="W54" s="39" t="s">
        <v>107</v>
      </c>
      <c r="X54" s="39" t="s">
        <v>107</v>
      </c>
      <c r="Y54" s="29"/>
      <c r="Z54" s="29"/>
      <c r="AA54" s="29" t="s">
        <v>94</v>
      </c>
    </row>
    <row r="55" spans="1:27" ht="409.5" hidden="1" x14ac:dyDescent="0.2">
      <c r="A55" s="377">
        <v>4</v>
      </c>
      <c r="B55" s="168" t="s">
        <v>1702</v>
      </c>
      <c r="C55" s="15">
        <v>2022</v>
      </c>
      <c r="D55" s="31" t="s">
        <v>328</v>
      </c>
      <c r="E55" s="83" t="s">
        <v>927</v>
      </c>
      <c r="F55" s="30" t="s">
        <v>1995</v>
      </c>
      <c r="G55" s="77" t="s">
        <v>314</v>
      </c>
      <c r="H55" s="210">
        <v>44841</v>
      </c>
      <c r="I55" s="222" t="s">
        <v>315</v>
      </c>
      <c r="J55" s="223"/>
      <c r="K55" s="83" t="s">
        <v>94</v>
      </c>
      <c r="L55" s="83"/>
      <c r="M55" s="83" t="s">
        <v>95</v>
      </c>
      <c r="N55" s="77" t="s">
        <v>326</v>
      </c>
      <c r="O55" s="234"/>
      <c r="P55" s="78" t="s">
        <v>327</v>
      </c>
      <c r="Q55" s="44" t="s">
        <v>328</v>
      </c>
      <c r="R55" s="46">
        <v>44867</v>
      </c>
      <c r="S55" s="39">
        <v>44926</v>
      </c>
      <c r="T55" s="76" t="s">
        <v>329</v>
      </c>
      <c r="U55" s="39" t="s">
        <v>330</v>
      </c>
      <c r="V55" s="78" t="s">
        <v>331</v>
      </c>
      <c r="W55" s="39" t="s">
        <v>107</v>
      </c>
      <c r="X55" s="39" t="s">
        <v>107</v>
      </c>
      <c r="Y55" s="29"/>
      <c r="Z55" s="29"/>
      <c r="AA55" s="29" t="s">
        <v>94</v>
      </c>
    </row>
    <row r="56" spans="1:27" ht="409.5" hidden="1" x14ac:dyDescent="0.2">
      <c r="A56" s="377">
        <v>4</v>
      </c>
      <c r="B56" s="168" t="s">
        <v>1703</v>
      </c>
      <c r="C56" s="15">
        <v>2022</v>
      </c>
      <c r="D56" s="31" t="s">
        <v>328</v>
      </c>
      <c r="E56" s="83" t="s">
        <v>927</v>
      </c>
      <c r="F56" s="30" t="s">
        <v>1995</v>
      </c>
      <c r="G56" s="77" t="s">
        <v>314</v>
      </c>
      <c r="H56" s="210">
        <v>44841</v>
      </c>
      <c r="I56" s="222" t="s">
        <v>315</v>
      </c>
      <c r="J56" s="223"/>
      <c r="K56" s="83" t="s">
        <v>94</v>
      </c>
      <c r="L56" s="83"/>
      <c r="M56" s="83" t="s">
        <v>95</v>
      </c>
      <c r="N56" s="77" t="s">
        <v>332</v>
      </c>
      <c r="O56" s="234"/>
      <c r="P56" s="81" t="s">
        <v>333</v>
      </c>
      <c r="Q56" s="44" t="s">
        <v>328</v>
      </c>
      <c r="R56" s="46">
        <v>44867</v>
      </c>
      <c r="S56" s="39">
        <v>44956</v>
      </c>
      <c r="T56" s="39" t="s">
        <v>334</v>
      </c>
      <c r="U56" s="39" t="s">
        <v>330</v>
      </c>
      <c r="V56" s="82" t="s">
        <v>335</v>
      </c>
      <c r="W56" s="39" t="s">
        <v>336</v>
      </c>
      <c r="X56" s="39" t="s">
        <v>336</v>
      </c>
      <c r="Y56" s="29" t="s">
        <v>94</v>
      </c>
      <c r="Z56" s="29"/>
      <c r="AA56" s="29"/>
    </row>
    <row r="57" spans="1:27" ht="409.5" hidden="1" x14ac:dyDescent="0.2">
      <c r="A57" s="377">
        <v>4</v>
      </c>
      <c r="B57" s="168" t="s">
        <v>1704</v>
      </c>
      <c r="C57" s="15">
        <v>2022</v>
      </c>
      <c r="D57" s="31" t="s">
        <v>328</v>
      </c>
      <c r="E57" s="83" t="s">
        <v>927</v>
      </c>
      <c r="F57" s="30" t="s">
        <v>1995</v>
      </c>
      <c r="G57" s="77" t="s">
        <v>314</v>
      </c>
      <c r="H57" s="210">
        <v>44841</v>
      </c>
      <c r="I57" s="222" t="s">
        <v>315</v>
      </c>
      <c r="J57" s="223"/>
      <c r="K57" s="83" t="s">
        <v>94</v>
      </c>
      <c r="L57" s="83"/>
      <c r="M57" s="83" t="s">
        <v>95</v>
      </c>
      <c r="N57" s="77" t="s">
        <v>337</v>
      </c>
      <c r="O57" s="234"/>
      <c r="P57" s="44" t="s">
        <v>338</v>
      </c>
      <c r="Q57" s="44" t="s">
        <v>328</v>
      </c>
      <c r="R57" s="46">
        <v>44928</v>
      </c>
      <c r="S57" s="39" t="s">
        <v>339</v>
      </c>
      <c r="T57" s="39" t="s">
        <v>340</v>
      </c>
      <c r="U57" s="39" t="s">
        <v>320</v>
      </c>
      <c r="V57" s="82" t="s">
        <v>341</v>
      </c>
      <c r="W57" s="39" t="s">
        <v>336</v>
      </c>
      <c r="X57" s="39" t="s">
        <v>336</v>
      </c>
      <c r="Y57" s="29" t="s">
        <v>94</v>
      </c>
      <c r="Z57" s="29"/>
      <c r="AA57" s="29"/>
    </row>
    <row r="58" spans="1:27" ht="409.5" hidden="1" x14ac:dyDescent="0.2">
      <c r="A58" s="377">
        <v>4</v>
      </c>
      <c r="B58" s="168" t="s">
        <v>1705</v>
      </c>
      <c r="C58" s="15">
        <v>2022</v>
      </c>
      <c r="D58" s="364" t="s">
        <v>344</v>
      </c>
      <c r="E58" s="83" t="s">
        <v>927</v>
      </c>
      <c r="F58" s="30" t="s">
        <v>1995</v>
      </c>
      <c r="G58" s="77" t="s">
        <v>314</v>
      </c>
      <c r="H58" s="210">
        <v>44841</v>
      </c>
      <c r="I58" s="222" t="s">
        <v>315</v>
      </c>
      <c r="J58" s="223"/>
      <c r="K58" s="83" t="s">
        <v>94</v>
      </c>
      <c r="L58" s="83"/>
      <c r="M58" s="83" t="s">
        <v>95</v>
      </c>
      <c r="N58" s="77" t="s">
        <v>342</v>
      </c>
      <c r="O58" s="234"/>
      <c r="P58" s="77" t="s">
        <v>343</v>
      </c>
      <c r="Q58" s="78" t="s">
        <v>344</v>
      </c>
      <c r="R58" s="46">
        <v>44866</v>
      </c>
      <c r="S58" s="39">
        <v>44926</v>
      </c>
      <c r="T58" s="83" t="s">
        <v>345</v>
      </c>
      <c r="U58" s="39" t="s">
        <v>320</v>
      </c>
      <c r="V58" s="44" t="s">
        <v>346</v>
      </c>
      <c r="W58" s="39" t="s">
        <v>101</v>
      </c>
      <c r="X58" s="39" t="s">
        <v>101</v>
      </c>
      <c r="Y58" s="29" t="s">
        <v>94</v>
      </c>
      <c r="Z58" s="29"/>
      <c r="AA58" s="29"/>
    </row>
    <row r="59" spans="1:27" ht="409.5" hidden="1" x14ac:dyDescent="0.2">
      <c r="A59" s="377">
        <v>4</v>
      </c>
      <c r="B59" s="168" t="s">
        <v>1706</v>
      </c>
      <c r="C59" s="15">
        <v>2022</v>
      </c>
      <c r="D59" s="31" t="s">
        <v>318</v>
      </c>
      <c r="E59" s="29" t="s">
        <v>859</v>
      </c>
      <c r="F59" s="30" t="s">
        <v>1995</v>
      </c>
      <c r="G59" s="31" t="s">
        <v>314</v>
      </c>
      <c r="H59" s="32">
        <v>44841</v>
      </c>
      <c r="I59" s="84" t="s">
        <v>347</v>
      </c>
      <c r="J59" s="29"/>
      <c r="K59" s="29" t="s">
        <v>94</v>
      </c>
      <c r="L59" s="29"/>
      <c r="M59" s="29" t="s">
        <v>95</v>
      </c>
      <c r="N59" s="45" t="s">
        <v>348</v>
      </c>
      <c r="O59" s="234"/>
      <c r="P59" s="78" t="s">
        <v>349</v>
      </c>
      <c r="Q59" s="44" t="s">
        <v>318</v>
      </c>
      <c r="R59" s="46">
        <v>44867</v>
      </c>
      <c r="S59" s="39">
        <v>44956</v>
      </c>
      <c r="T59" s="39" t="s">
        <v>324</v>
      </c>
      <c r="U59" s="39" t="s">
        <v>320</v>
      </c>
      <c r="V59" s="45" t="s">
        <v>350</v>
      </c>
      <c r="W59" s="39" t="s">
        <v>101</v>
      </c>
      <c r="X59" s="39" t="s">
        <v>101</v>
      </c>
      <c r="Y59" s="29" t="s">
        <v>94</v>
      </c>
      <c r="Z59" s="29"/>
      <c r="AA59" s="29"/>
    </row>
    <row r="60" spans="1:27" ht="153" hidden="1" customHeight="1" x14ac:dyDescent="0.2">
      <c r="A60" s="377">
        <v>4</v>
      </c>
      <c r="B60" s="168" t="s">
        <v>1707</v>
      </c>
      <c r="C60" s="15">
        <v>2022</v>
      </c>
      <c r="D60" s="67" t="s">
        <v>354</v>
      </c>
      <c r="E60" s="83" t="s">
        <v>955</v>
      </c>
      <c r="F60" s="30" t="s">
        <v>1995</v>
      </c>
      <c r="G60" s="77" t="s">
        <v>314</v>
      </c>
      <c r="H60" s="210">
        <v>44841</v>
      </c>
      <c r="I60" s="224" t="s">
        <v>351</v>
      </c>
      <c r="J60" s="225"/>
      <c r="K60" s="225" t="s">
        <v>94</v>
      </c>
      <c r="L60" s="225"/>
      <c r="M60" s="225" t="s">
        <v>95</v>
      </c>
      <c r="N60" s="85" t="s">
        <v>352</v>
      </c>
      <c r="O60" s="234"/>
      <c r="P60" s="50" t="s">
        <v>353</v>
      </c>
      <c r="Q60" s="50" t="s">
        <v>354</v>
      </c>
      <c r="R60" s="54">
        <v>44928</v>
      </c>
      <c r="S60" s="86" t="s">
        <v>355</v>
      </c>
      <c r="T60" s="86" t="s">
        <v>356</v>
      </c>
      <c r="U60" s="87">
        <v>45160</v>
      </c>
      <c r="V60" s="88" t="s">
        <v>357</v>
      </c>
      <c r="W60" s="88" t="s">
        <v>101</v>
      </c>
      <c r="X60" s="88" t="s">
        <v>95</v>
      </c>
      <c r="Y60" s="88" t="s">
        <v>94</v>
      </c>
      <c r="Z60" s="88"/>
      <c r="AA60" s="88"/>
    </row>
    <row r="61" spans="1:27" ht="216.75" hidden="1" x14ac:dyDescent="0.2">
      <c r="A61" s="377">
        <v>4</v>
      </c>
      <c r="B61" s="168" t="s">
        <v>1708</v>
      </c>
      <c r="C61" s="15">
        <v>2022</v>
      </c>
      <c r="D61" s="67" t="s">
        <v>360</v>
      </c>
      <c r="E61" s="83" t="s">
        <v>955</v>
      </c>
      <c r="F61" s="30" t="s">
        <v>1995</v>
      </c>
      <c r="G61" s="77" t="s">
        <v>314</v>
      </c>
      <c r="H61" s="210">
        <v>44841</v>
      </c>
      <c r="I61" s="224" t="s">
        <v>351</v>
      </c>
      <c r="J61" s="225"/>
      <c r="K61" s="225" t="s">
        <v>94</v>
      </c>
      <c r="L61" s="225"/>
      <c r="M61" s="225" t="s">
        <v>95</v>
      </c>
      <c r="N61" s="85" t="s">
        <v>358</v>
      </c>
      <c r="O61" s="234"/>
      <c r="P61" s="50" t="s">
        <v>359</v>
      </c>
      <c r="Q61" s="50" t="s">
        <v>360</v>
      </c>
      <c r="R61" s="54">
        <v>44928</v>
      </c>
      <c r="S61" s="89" t="s">
        <v>361</v>
      </c>
      <c r="T61" s="86" t="s">
        <v>362</v>
      </c>
      <c r="U61" s="87">
        <v>45160</v>
      </c>
      <c r="V61" s="90" t="s">
        <v>363</v>
      </c>
      <c r="W61" s="88" t="s">
        <v>101</v>
      </c>
      <c r="X61" s="88" t="s">
        <v>95</v>
      </c>
      <c r="Y61" s="88"/>
      <c r="Z61" s="88" t="s">
        <v>94</v>
      </c>
      <c r="AA61" s="88"/>
    </row>
    <row r="62" spans="1:27" ht="216.75" hidden="1" x14ac:dyDescent="0.2">
      <c r="A62" s="377">
        <v>4</v>
      </c>
      <c r="B62" s="168" t="s">
        <v>1709</v>
      </c>
      <c r="C62" s="15">
        <v>2022</v>
      </c>
      <c r="D62" s="67" t="s">
        <v>366</v>
      </c>
      <c r="E62" s="83" t="s">
        <v>955</v>
      </c>
      <c r="F62" s="30" t="s">
        <v>1995</v>
      </c>
      <c r="G62" s="77" t="s">
        <v>314</v>
      </c>
      <c r="H62" s="210">
        <v>44841</v>
      </c>
      <c r="I62" s="224" t="s">
        <v>351</v>
      </c>
      <c r="J62" s="225"/>
      <c r="K62" s="225" t="s">
        <v>94</v>
      </c>
      <c r="L62" s="225"/>
      <c r="M62" s="225" t="s">
        <v>95</v>
      </c>
      <c r="N62" s="85" t="s">
        <v>364</v>
      </c>
      <c r="O62" s="234"/>
      <c r="P62" s="50" t="s">
        <v>365</v>
      </c>
      <c r="Q62" s="50" t="s">
        <v>366</v>
      </c>
      <c r="R62" s="54">
        <v>44866</v>
      </c>
      <c r="S62" s="86" t="s">
        <v>367</v>
      </c>
      <c r="T62" s="86" t="s">
        <v>368</v>
      </c>
      <c r="U62" s="87">
        <v>45160</v>
      </c>
      <c r="V62" s="88" t="s">
        <v>357</v>
      </c>
      <c r="W62" s="88" t="s">
        <v>101</v>
      </c>
      <c r="X62" s="88" t="s">
        <v>95</v>
      </c>
      <c r="Y62" s="88" t="s">
        <v>94</v>
      </c>
      <c r="Z62" s="88"/>
      <c r="AA62" s="88"/>
    </row>
    <row r="63" spans="1:27" ht="409.5" hidden="1" x14ac:dyDescent="0.2">
      <c r="A63" s="377">
        <v>4</v>
      </c>
      <c r="B63" s="168" t="s">
        <v>1710</v>
      </c>
      <c r="C63" s="15">
        <v>2022</v>
      </c>
      <c r="D63" s="31" t="s">
        <v>328</v>
      </c>
      <c r="E63" s="29" t="s">
        <v>892</v>
      </c>
      <c r="F63" s="30" t="s">
        <v>1995</v>
      </c>
      <c r="G63" s="31" t="s">
        <v>314</v>
      </c>
      <c r="H63" s="32">
        <v>44841</v>
      </c>
      <c r="I63" s="211" t="s">
        <v>369</v>
      </c>
      <c r="J63" s="29"/>
      <c r="K63" s="29" t="s">
        <v>94</v>
      </c>
      <c r="L63" s="29"/>
      <c r="M63" s="29" t="s">
        <v>95</v>
      </c>
      <c r="N63" s="77" t="s">
        <v>370</v>
      </c>
      <c r="O63" s="234"/>
      <c r="P63" s="44" t="s">
        <v>327</v>
      </c>
      <c r="Q63" s="44" t="s">
        <v>328</v>
      </c>
      <c r="R63" s="46">
        <v>44867</v>
      </c>
      <c r="S63" s="39">
        <v>44926</v>
      </c>
      <c r="T63" s="76" t="s">
        <v>329</v>
      </c>
      <c r="U63" s="39"/>
      <c r="V63" s="78" t="s">
        <v>331</v>
      </c>
      <c r="W63" s="39" t="s">
        <v>101</v>
      </c>
      <c r="X63" s="39" t="s">
        <v>101</v>
      </c>
      <c r="Y63" s="29" t="s">
        <v>94</v>
      </c>
      <c r="Z63" s="29"/>
      <c r="AA63" s="29"/>
    </row>
    <row r="64" spans="1:27" ht="242.25" hidden="1" customHeight="1" x14ac:dyDescent="0.2">
      <c r="A64" s="377">
        <v>4</v>
      </c>
      <c r="B64" s="168" t="s">
        <v>1711</v>
      </c>
      <c r="C64" s="15">
        <v>2022</v>
      </c>
      <c r="D64" s="192" t="s">
        <v>374</v>
      </c>
      <c r="E64" s="77" t="s">
        <v>865</v>
      </c>
      <c r="F64" s="30" t="s">
        <v>1995</v>
      </c>
      <c r="G64" s="77" t="s">
        <v>314</v>
      </c>
      <c r="H64" s="210">
        <v>44841</v>
      </c>
      <c r="I64" s="226" t="s">
        <v>371</v>
      </c>
      <c r="J64" s="77"/>
      <c r="K64" s="77" t="s">
        <v>94</v>
      </c>
      <c r="L64" s="77"/>
      <c r="M64" s="29" t="s">
        <v>95</v>
      </c>
      <c r="N64" s="91" t="s">
        <v>372</v>
      </c>
      <c r="O64" s="234"/>
      <c r="P64" s="92" t="s">
        <v>373</v>
      </c>
      <c r="Q64" s="92" t="s">
        <v>374</v>
      </c>
      <c r="R64" s="75">
        <v>44866</v>
      </c>
      <c r="S64" s="75">
        <v>45021</v>
      </c>
      <c r="T64" s="93" t="s">
        <v>375</v>
      </c>
      <c r="U64" s="39" t="s">
        <v>376</v>
      </c>
      <c r="V64" s="50" t="s">
        <v>377</v>
      </c>
      <c r="W64" s="39" t="s">
        <v>101</v>
      </c>
      <c r="X64" s="39" t="s">
        <v>101</v>
      </c>
      <c r="Y64" s="29" t="s">
        <v>94</v>
      </c>
      <c r="Z64" s="29"/>
      <c r="AA64" s="29"/>
    </row>
    <row r="65" spans="1:27" ht="409.5" hidden="1" x14ac:dyDescent="0.2">
      <c r="A65" s="377">
        <v>4</v>
      </c>
      <c r="B65" s="168" t="s">
        <v>1712</v>
      </c>
      <c r="C65" s="15">
        <v>2022</v>
      </c>
      <c r="D65" s="192" t="s">
        <v>374</v>
      </c>
      <c r="E65" s="77" t="s">
        <v>865</v>
      </c>
      <c r="F65" s="30" t="s">
        <v>1995</v>
      </c>
      <c r="G65" s="77" t="s">
        <v>314</v>
      </c>
      <c r="H65" s="210">
        <v>44841</v>
      </c>
      <c r="I65" s="226" t="s">
        <v>371</v>
      </c>
      <c r="J65" s="77"/>
      <c r="K65" s="77" t="s">
        <v>94</v>
      </c>
      <c r="L65" s="77"/>
      <c r="M65" s="29" t="s">
        <v>95</v>
      </c>
      <c r="N65" s="91" t="s">
        <v>378</v>
      </c>
      <c r="O65" s="234"/>
      <c r="P65" s="92" t="s">
        <v>379</v>
      </c>
      <c r="Q65" s="92" t="s">
        <v>374</v>
      </c>
      <c r="R65" s="86">
        <v>44866</v>
      </c>
      <c r="S65" s="86">
        <v>45015</v>
      </c>
      <c r="T65" s="86" t="s">
        <v>380</v>
      </c>
      <c r="U65" s="39" t="s">
        <v>376</v>
      </c>
      <c r="V65" s="50" t="s">
        <v>381</v>
      </c>
      <c r="W65" s="39" t="s">
        <v>101</v>
      </c>
      <c r="X65" s="39" t="s">
        <v>101</v>
      </c>
      <c r="Y65" s="29" t="s">
        <v>94</v>
      </c>
      <c r="Z65" s="29"/>
      <c r="AA65" s="29"/>
    </row>
    <row r="66" spans="1:27" ht="409.5" hidden="1" x14ac:dyDescent="0.2">
      <c r="A66" s="377">
        <v>4</v>
      </c>
      <c r="B66" s="168" t="s">
        <v>1713</v>
      </c>
      <c r="C66" s="15">
        <v>2022</v>
      </c>
      <c r="D66" s="364" t="s">
        <v>318</v>
      </c>
      <c r="E66" s="31" t="s">
        <v>1620</v>
      </c>
      <c r="F66" s="30" t="s">
        <v>1995</v>
      </c>
      <c r="G66" s="31" t="s">
        <v>314</v>
      </c>
      <c r="H66" s="32">
        <v>44841</v>
      </c>
      <c r="I66" s="94" t="s">
        <v>382</v>
      </c>
      <c r="J66" s="29"/>
      <c r="K66" s="29" t="s">
        <v>94</v>
      </c>
      <c r="L66" s="29"/>
      <c r="M66" s="29" t="s">
        <v>95</v>
      </c>
      <c r="N66" s="77" t="s">
        <v>383</v>
      </c>
      <c r="O66" s="234"/>
      <c r="P66" s="44" t="s">
        <v>317</v>
      </c>
      <c r="Q66" s="78" t="s">
        <v>318</v>
      </c>
      <c r="R66" s="46">
        <v>44867</v>
      </c>
      <c r="S66" s="39">
        <v>44956</v>
      </c>
      <c r="T66" s="39" t="s">
        <v>319</v>
      </c>
      <c r="U66" s="39" t="s">
        <v>384</v>
      </c>
      <c r="V66" s="95" t="s">
        <v>385</v>
      </c>
      <c r="W66" s="39" t="s">
        <v>107</v>
      </c>
      <c r="X66" s="39" t="s">
        <v>107</v>
      </c>
      <c r="Y66" s="29"/>
      <c r="Z66" s="29"/>
      <c r="AA66" s="29" t="s">
        <v>94</v>
      </c>
    </row>
    <row r="67" spans="1:27" ht="252" hidden="1" x14ac:dyDescent="0.2">
      <c r="A67" s="377">
        <v>5</v>
      </c>
      <c r="B67" s="168" t="s">
        <v>1714</v>
      </c>
      <c r="C67" s="15">
        <v>2022</v>
      </c>
      <c r="D67" s="97" t="s">
        <v>391</v>
      </c>
      <c r="E67" s="96" t="s">
        <v>927</v>
      </c>
      <c r="F67" s="96" t="s">
        <v>1996</v>
      </c>
      <c r="G67" s="97" t="s">
        <v>386</v>
      </c>
      <c r="H67" s="98">
        <v>45155</v>
      </c>
      <c r="I67" s="99" t="s">
        <v>387</v>
      </c>
      <c r="J67" s="100"/>
      <c r="K67" s="101" t="s">
        <v>94</v>
      </c>
      <c r="L67" s="101"/>
      <c r="M67" s="102" t="s">
        <v>388</v>
      </c>
      <c r="N67" s="99" t="s">
        <v>389</v>
      </c>
      <c r="O67" s="234"/>
      <c r="P67" s="99" t="s">
        <v>390</v>
      </c>
      <c r="Q67" s="97" t="s">
        <v>391</v>
      </c>
      <c r="R67" s="103">
        <v>45047</v>
      </c>
      <c r="S67" s="103">
        <v>44560</v>
      </c>
      <c r="T67" s="104" t="s">
        <v>392</v>
      </c>
      <c r="U67" s="374"/>
      <c r="V67" s="105"/>
      <c r="W67" s="105"/>
      <c r="X67" s="105"/>
      <c r="Y67" s="105"/>
      <c r="Z67" s="106"/>
      <c r="AA67" s="106"/>
    </row>
    <row r="68" spans="1:27" ht="141.75" hidden="1" x14ac:dyDescent="0.2">
      <c r="A68" s="377">
        <v>5</v>
      </c>
      <c r="B68" s="168" t="s">
        <v>1715</v>
      </c>
      <c r="C68" s="15">
        <v>2022</v>
      </c>
      <c r="D68" s="97" t="s">
        <v>397</v>
      </c>
      <c r="E68" s="101" t="s">
        <v>859</v>
      </c>
      <c r="F68" s="96" t="s">
        <v>1996</v>
      </c>
      <c r="G68" s="97" t="s">
        <v>393</v>
      </c>
      <c r="H68" s="98">
        <v>45083</v>
      </c>
      <c r="I68" s="99" t="s">
        <v>394</v>
      </c>
      <c r="J68" s="100"/>
      <c r="K68" s="101" t="s">
        <v>192</v>
      </c>
      <c r="L68" s="101"/>
      <c r="M68" s="101"/>
      <c r="N68" s="97" t="s">
        <v>395</v>
      </c>
      <c r="O68" s="234"/>
      <c r="P68" s="107" t="s">
        <v>396</v>
      </c>
      <c r="Q68" s="107" t="s">
        <v>397</v>
      </c>
      <c r="R68" s="103">
        <v>45013</v>
      </c>
      <c r="S68" s="103">
        <v>45379</v>
      </c>
      <c r="T68" s="103" t="s">
        <v>398</v>
      </c>
      <c r="U68" s="108">
        <v>45525</v>
      </c>
      <c r="V68" s="109" t="s">
        <v>399</v>
      </c>
      <c r="W68" s="110" t="s">
        <v>107</v>
      </c>
      <c r="X68" s="110" t="s">
        <v>107</v>
      </c>
      <c r="Y68" s="111"/>
      <c r="Z68" s="111"/>
      <c r="AA68" s="111" t="s">
        <v>94</v>
      </c>
    </row>
    <row r="69" spans="1:27" ht="141.75" hidden="1" x14ac:dyDescent="0.2">
      <c r="A69" s="377">
        <v>5</v>
      </c>
      <c r="B69" s="168" t="s">
        <v>1716</v>
      </c>
      <c r="C69" s="15">
        <v>2022</v>
      </c>
      <c r="D69" s="97" t="s">
        <v>403</v>
      </c>
      <c r="E69" s="101" t="s">
        <v>859</v>
      </c>
      <c r="F69" s="96" t="s">
        <v>1996</v>
      </c>
      <c r="G69" s="97" t="s">
        <v>393</v>
      </c>
      <c r="H69" s="98">
        <v>45083</v>
      </c>
      <c r="I69" s="112" t="s">
        <v>400</v>
      </c>
      <c r="J69" s="97"/>
      <c r="K69" s="101" t="s">
        <v>192</v>
      </c>
      <c r="L69" s="101"/>
      <c r="M69" s="101"/>
      <c r="N69" s="97" t="s">
        <v>401</v>
      </c>
      <c r="O69" s="234"/>
      <c r="P69" s="107" t="s">
        <v>402</v>
      </c>
      <c r="Q69" s="107" t="s">
        <v>403</v>
      </c>
      <c r="R69" s="103">
        <v>44927</v>
      </c>
      <c r="S69" s="103">
        <v>45292</v>
      </c>
      <c r="T69" s="103" t="s">
        <v>404</v>
      </c>
      <c r="U69" s="108">
        <v>45525</v>
      </c>
      <c r="V69" s="109" t="s">
        <v>405</v>
      </c>
      <c r="W69" s="110" t="s">
        <v>107</v>
      </c>
      <c r="X69" s="110" t="s">
        <v>107</v>
      </c>
      <c r="Y69" s="111"/>
      <c r="Z69" s="111"/>
      <c r="AA69" s="111" t="s">
        <v>94</v>
      </c>
    </row>
    <row r="70" spans="1:27" ht="173.25" hidden="1" x14ac:dyDescent="0.25">
      <c r="A70" s="377">
        <v>5</v>
      </c>
      <c r="B70" s="168" t="s">
        <v>1717</v>
      </c>
      <c r="C70" s="15">
        <v>2022</v>
      </c>
      <c r="D70" s="97" t="s">
        <v>408</v>
      </c>
      <c r="E70" s="101" t="s">
        <v>859</v>
      </c>
      <c r="F70" s="96" t="s">
        <v>1996</v>
      </c>
      <c r="G70" s="97" t="s">
        <v>393</v>
      </c>
      <c r="H70" s="98">
        <v>45083</v>
      </c>
      <c r="I70" s="20"/>
      <c r="J70" s="101"/>
      <c r="K70" s="101" t="s">
        <v>192</v>
      </c>
      <c r="L70" s="101"/>
      <c r="M70" s="101"/>
      <c r="N70" s="97" t="s">
        <v>406</v>
      </c>
      <c r="O70" s="234"/>
      <c r="P70" s="113" t="s">
        <v>407</v>
      </c>
      <c r="Q70" s="107" t="s">
        <v>408</v>
      </c>
      <c r="R70" s="103">
        <v>45058</v>
      </c>
      <c r="S70" s="114">
        <v>45657</v>
      </c>
      <c r="T70" s="103" t="s">
        <v>409</v>
      </c>
      <c r="U70" s="108">
        <v>45526</v>
      </c>
      <c r="V70" s="109" t="s">
        <v>410</v>
      </c>
      <c r="W70" s="110" t="s">
        <v>107</v>
      </c>
      <c r="X70" s="110" t="s">
        <v>107</v>
      </c>
      <c r="Y70" s="115"/>
      <c r="Z70" s="111" t="s">
        <v>94</v>
      </c>
      <c r="AA70" s="115"/>
    </row>
    <row r="71" spans="1:27" ht="157.5" hidden="1" x14ac:dyDescent="0.2">
      <c r="A71" s="377">
        <v>5</v>
      </c>
      <c r="B71" s="168" t="s">
        <v>1718</v>
      </c>
      <c r="C71" s="15">
        <v>2022</v>
      </c>
      <c r="D71" s="97" t="s">
        <v>414</v>
      </c>
      <c r="E71" s="101" t="s">
        <v>859</v>
      </c>
      <c r="F71" s="96" t="s">
        <v>1996</v>
      </c>
      <c r="G71" s="97" t="s">
        <v>393</v>
      </c>
      <c r="H71" s="98">
        <v>45083</v>
      </c>
      <c r="I71" s="112" t="s">
        <v>411</v>
      </c>
      <c r="J71" s="101"/>
      <c r="K71" s="101" t="s">
        <v>192</v>
      </c>
      <c r="L71" s="101"/>
      <c r="M71" s="101"/>
      <c r="N71" s="97" t="s">
        <v>412</v>
      </c>
      <c r="O71" s="234"/>
      <c r="P71" s="113" t="s">
        <v>413</v>
      </c>
      <c r="Q71" s="107" t="s">
        <v>414</v>
      </c>
      <c r="R71" s="103">
        <v>45107</v>
      </c>
      <c r="S71" s="103">
        <v>45473</v>
      </c>
      <c r="T71" s="103" t="s">
        <v>415</v>
      </c>
      <c r="U71" s="103">
        <v>45526</v>
      </c>
      <c r="V71" s="109" t="s">
        <v>416</v>
      </c>
      <c r="W71" s="110" t="s">
        <v>107</v>
      </c>
      <c r="X71" s="110" t="s">
        <v>107</v>
      </c>
      <c r="Y71" s="111"/>
      <c r="Z71" s="111"/>
      <c r="AA71" s="111" t="s">
        <v>94</v>
      </c>
    </row>
    <row r="72" spans="1:27" ht="299.25" hidden="1" x14ac:dyDescent="0.25">
      <c r="A72" s="377">
        <v>5</v>
      </c>
      <c r="B72" s="168" t="s">
        <v>1719</v>
      </c>
      <c r="C72" s="15">
        <v>2022</v>
      </c>
      <c r="D72" s="97" t="s">
        <v>421</v>
      </c>
      <c r="E72" s="101" t="s">
        <v>955</v>
      </c>
      <c r="F72" s="96" t="s">
        <v>1996</v>
      </c>
      <c r="G72" s="97" t="s">
        <v>417</v>
      </c>
      <c r="H72" s="98">
        <v>45083</v>
      </c>
      <c r="I72" s="112" t="s">
        <v>418</v>
      </c>
      <c r="J72" s="100"/>
      <c r="K72" s="101" t="s">
        <v>94</v>
      </c>
      <c r="L72" s="101"/>
      <c r="M72" s="116"/>
      <c r="N72" s="97" t="s">
        <v>419</v>
      </c>
      <c r="O72" s="234"/>
      <c r="P72" s="107" t="s">
        <v>420</v>
      </c>
      <c r="Q72" s="97" t="s">
        <v>421</v>
      </c>
      <c r="R72" s="103">
        <v>45059</v>
      </c>
      <c r="S72" s="103">
        <v>45290</v>
      </c>
      <c r="T72" s="103" t="s">
        <v>422</v>
      </c>
      <c r="U72" s="103">
        <v>45526</v>
      </c>
      <c r="V72" s="109" t="s">
        <v>423</v>
      </c>
      <c r="W72" s="117" t="s">
        <v>101</v>
      </c>
      <c r="X72" s="117" t="s">
        <v>101</v>
      </c>
      <c r="Y72" s="118" t="s">
        <v>94</v>
      </c>
      <c r="Z72" s="118"/>
      <c r="AA72" s="119"/>
    </row>
    <row r="73" spans="1:27" ht="299.25" hidden="1" x14ac:dyDescent="0.25">
      <c r="A73" s="377">
        <v>5</v>
      </c>
      <c r="B73" s="168" t="s">
        <v>1720</v>
      </c>
      <c r="C73" s="15">
        <v>2022</v>
      </c>
      <c r="D73" s="97" t="s">
        <v>453</v>
      </c>
      <c r="E73" s="101" t="s">
        <v>955</v>
      </c>
      <c r="F73" s="96" t="s">
        <v>1996</v>
      </c>
      <c r="G73" s="97" t="s">
        <v>417</v>
      </c>
      <c r="H73" s="98">
        <v>45083</v>
      </c>
      <c r="I73" s="112" t="s">
        <v>451</v>
      </c>
      <c r="J73" s="100"/>
      <c r="K73" s="101" t="s">
        <v>94</v>
      </c>
      <c r="L73" s="101"/>
      <c r="M73" s="116"/>
      <c r="N73" s="97" t="s">
        <v>419</v>
      </c>
      <c r="O73" s="234"/>
      <c r="P73" s="107" t="s">
        <v>452</v>
      </c>
      <c r="Q73" s="97" t="s">
        <v>453</v>
      </c>
      <c r="R73" s="103">
        <v>45059</v>
      </c>
      <c r="S73" s="103">
        <v>45473</v>
      </c>
      <c r="T73" s="103" t="s">
        <v>454</v>
      </c>
      <c r="U73" s="103"/>
      <c r="V73" s="107"/>
      <c r="W73" s="103"/>
      <c r="X73" s="103"/>
      <c r="Y73" s="100"/>
      <c r="Z73" s="100"/>
      <c r="AA73" s="101"/>
    </row>
    <row r="74" spans="1:27" ht="299.25" hidden="1" x14ac:dyDescent="0.25">
      <c r="A74" s="377">
        <v>5</v>
      </c>
      <c r="B74" s="168" t="s">
        <v>1721</v>
      </c>
      <c r="C74" s="15">
        <v>2022</v>
      </c>
      <c r="D74" s="97" t="s">
        <v>453</v>
      </c>
      <c r="E74" s="101" t="s">
        <v>955</v>
      </c>
      <c r="F74" s="96" t="s">
        <v>1996</v>
      </c>
      <c r="G74" s="97" t="s">
        <v>417</v>
      </c>
      <c r="H74" s="98">
        <v>44900</v>
      </c>
      <c r="I74" s="112" t="s">
        <v>455</v>
      </c>
      <c r="J74" s="100"/>
      <c r="K74" s="101" t="s">
        <v>94</v>
      </c>
      <c r="L74" s="101"/>
      <c r="M74" s="116"/>
      <c r="N74" s="97" t="s">
        <v>419</v>
      </c>
      <c r="O74" s="234"/>
      <c r="P74" s="107" t="s">
        <v>456</v>
      </c>
      <c r="Q74" s="97" t="s">
        <v>453</v>
      </c>
      <c r="R74" s="103">
        <v>45059</v>
      </c>
      <c r="S74" s="103">
        <v>45789</v>
      </c>
      <c r="T74" s="103" t="s">
        <v>457</v>
      </c>
      <c r="U74" s="103"/>
      <c r="V74" s="107"/>
      <c r="W74" s="103"/>
      <c r="X74" s="103"/>
      <c r="Y74" s="100"/>
      <c r="Z74" s="100"/>
      <c r="AA74" s="101"/>
    </row>
    <row r="75" spans="1:27" ht="299.25" hidden="1" x14ac:dyDescent="0.25">
      <c r="A75" s="377">
        <v>5</v>
      </c>
      <c r="B75" s="168" t="s">
        <v>1722</v>
      </c>
      <c r="C75" s="15">
        <v>2022</v>
      </c>
      <c r="D75" s="97" t="s">
        <v>453</v>
      </c>
      <c r="E75" s="101" t="s">
        <v>955</v>
      </c>
      <c r="F75" s="96" t="s">
        <v>1996</v>
      </c>
      <c r="G75" s="97" t="s">
        <v>417</v>
      </c>
      <c r="H75" s="98">
        <v>44900</v>
      </c>
      <c r="I75" s="153" t="s">
        <v>455</v>
      </c>
      <c r="J75" s="154"/>
      <c r="K75" s="155" t="s">
        <v>192</v>
      </c>
      <c r="L75" s="155"/>
      <c r="M75" s="156"/>
      <c r="N75" s="157" t="s">
        <v>419</v>
      </c>
      <c r="O75" s="234"/>
      <c r="P75" s="124" t="s">
        <v>585</v>
      </c>
      <c r="Q75" s="157" t="s">
        <v>391</v>
      </c>
      <c r="R75" s="158">
        <v>45524</v>
      </c>
      <c r="S75" s="158">
        <v>45889</v>
      </c>
      <c r="T75" s="158" t="s">
        <v>586</v>
      </c>
      <c r="U75" s="158"/>
      <c r="V75" s="159"/>
      <c r="W75" s="158"/>
      <c r="X75" s="158"/>
      <c r="Y75" s="154"/>
      <c r="Z75" s="154"/>
      <c r="AA75" s="155"/>
    </row>
    <row r="76" spans="1:27" ht="409.5" hidden="1" x14ac:dyDescent="0.2">
      <c r="A76" s="377">
        <v>5</v>
      </c>
      <c r="B76" s="168" t="s">
        <v>1723</v>
      </c>
      <c r="C76" s="15">
        <v>2022</v>
      </c>
      <c r="D76" s="97" t="s">
        <v>391</v>
      </c>
      <c r="E76" s="101" t="s">
        <v>892</v>
      </c>
      <c r="F76" s="96" t="s">
        <v>1996</v>
      </c>
      <c r="G76" s="97" t="s">
        <v>458</v>
      </c>
      <c r="H76" s="98">
        <v>45103</v>
      </c>
      <c r="I76" s="102" t="s">
        <v>459</v>
      </c>
      <c r="J76" s="100"/>
      <c r="K76" s="101" t="s">
        <v>192</v>
      </c>
      <c r="L76" s="101"/>
      <c r="M76" s="102" t="s">
        <v>460</v>
      </c>
      <c r="N76" s="99" t="s">
        <v>461</v>
      </c>
      <c r="O76" s="234"/>
      <c r="P76" s="99" t="s">
        <v>462</v>
      </c>
      <c r="Q76" s="97" t="s">
        <v>391</v>
      </c>
      <c r="R76" s="103">
        <v>45047</v>
      </c>
      <c r="S76" s="103">
        <v>45290</v>
      </c>
      <c r="T76" s="104" t="s">
        <v>463</v>
      </c>
      <c r="U76" s="103"/>
      <c r="V76" s="134"/>
      <c r="W76" s="103"/>
      <c r="X76" s="103"/>
      <c r="Y76" s="100"/>
      <c r="Z76" s="100"/>
      <c r="AA76" s="101"/>
    </row>
    <row r="77" spans="1:27" ht="409.5" hidden="1" x14ac:dyDescent="0.2">
      <c r="A77" s="377">
        <v>5</v>
      </c>
      <c r="B77" s="168" t="s">
        <v>1724</v>
      </c>
      <c r="C77" s="15">
        <v>2022</v>
      </c>
      <c r="D77" s="97" t="s">
        <v>391</v>
      </c>
      <c r="E77" s="101" t="s">
        <v>892</v>
      </c>
      <c r="F77" s="96" t="s">
        <v>1996</v>
      </c>
      <c r="G77" s="97" t="s">
        <v>458</v>
      </c>
      <c r="H77" s="98">
        <v>45103</v>
      </c>
      <c r="I77" s="160" t="s">
        <v>459</v>
      </c>
      <c r="J77" s="154"/>
      <c r="K77" s="155"/>
      <c r="L77" s="155"/>
      <c r="M77" s="160" t="s">
        <v>460</v>
      </c>
      <c r="N77" s="161" t="s">
        <v>461</v>
      </c>
      <c r="O77" s="234"/>
      <c r="P77" s="162" t="s">
        <v>587</v>
      </c>
      <c r="Q77" s="157" t="s">
        <v>391</v>
      </c>
      <c r="R77" s="158">
        <v>45524</v>
      </c>
      <c r="S77" s="158">
        <v>45889</v>
      </c>
      <c r="T77" s="163" t="s">
        <v>588</v>
      </c>
      <c r="U77" s="375"/>
      <c r="V77" s="164"/>
      <c r="W77" s="164"/>
      <c r="X77" s="103"/>
      <c r="Y77" s="100"/>
      <c r="Z77" s="100"/>
      <c r="AA77" s="101"/>
    </row>
    <row r="78" spans="1:27" ht="236.25" hidden="1" x14ac:dyDescent="0.2">
      <c r="A78" s="377">
        <v>5</v>
      </c>
      <c r="B78" s="168" t="s">
        <v>1725</v>
      </c>
      <c r="C78" s="15">
        <v>2022</v>
      </c>
      <c r="D78" s="97" t="s">
        <v>391</v>
      </c>
      <c r="E78" s="101" t="s">
        <v>865</v>
      </c>
      <c r="F78" s="96" t="s">
        <v>1996</v>
      </c>
      <c r="G78" s="97" t="s">
        <v>464</v>
      </c>
      <c r="H78" s="98">
        <v>45103</v>
      </c>
      <c r="I78" s="102" t="s">
        <v>465</v>
      </c>
      <c r="J78" s="100"/>
      <c r="K78" s="101" t="s">
        <v>192</v>
      </c>
      <c r="L78" s="101"/>
      <c r="M78" s="102" t="s">
        <v>466</v>
      </c>
      <c r="N78" s="99" t="s">
        <v>467</v>
      </c>
      <c r="O78" s="234"/>
      <c r="P78" s="99" t="s">
        <v>468</v>
      </c>
      <c r="Q78" s="97" t="s">
        <v>391</v>
      </c>
      <c r="R78" s="103">
        <v>45047</v>
      </c>
      <c r="S78" s="103">
        <v>45290</v>
      </c>
      <c r="T78" s="104" t="s">
        <v>469</v>
      </c>
      <c r="U78" s="103"/>
      <c r="V78" s="134"/>
      <c r="W78" s="103"/>
      <c r="X78" s="103"/>
      <c r="Y78" s="100"/>
      <c r="Z78" s="100"/>
      <c r="AA78" s="101"/>
    </row>
    <row r="79" spans="1:27" ht="236.25" hidden="1" x14ac:dyDescent="0.2">
      <c r="A79" s="377">
        <v>5</v>
      </c>
      <c r="B79" s="168" t="s">
        <v>1726</v>
      </c>
      <c r="C79" s="15">
        <v>2022</v>
      </c>
      <c r="D79" s="97" t="s">
        <v>391</v>
      </c>
      <c r="E79" s="101" t="s">
        <v>879</v>
      </c>
      <c r="F79" s="96" t="s">
        <v>1996</v>
      </c>
      <c r="G79" s="97" t="s">
        <v>464</v>
      </c>
      <c r="H79" s="98">
        <v>45103</v>
      </c>
      <c r="I79" s="102" t="s">
        <v>470</v>
      </c>
      <c r="J79" s="100"/>
      <c r="K79" s="101" t="s">
        <v>192</v>
      </c>
      <c r="L79" s="101"/>
      <c r="M79" s="102" t="s">
        <v>466</v>
      </c>
      <c r="N79" s="99" t="s">
        <v>467</v>
      </c>
      <c r="O79" s="234"/>
      <c r="P79" s="99" t="s">
        <v>468</v>
      </c>
      <c r="Q79" s="97" t="s">
        <v>391</v>
      </c>
      <c r="R79" s="103">
        <v>45047</v>
      </c>
      <c r="S79" s="103">
        <v>45290</v>
      </c>
      <c r="T79" s="104" t="s">
        <v>469</v>
      </c>
      <c r="U79" s="103"/>
      <c r="V79" s="134"/>
      <c r="W79" s="103"/>
      <c r="X79" s="103"/>
      <c r="Y79" s="100"/>
      <c r="Z79" s="100"/>
      <c r="AA79" s="101"/>
    </row>
    <row r="80" spans="1:27" ht="315" hidden="1" x14ac:dyDescent="0.2">
      <c r="A80" s="377">
        <v>5</v>
      </c>
      <c r="B80" s="168" t="s">
        <v>1727</v>
      </c>
      <c r="C80" s="15">
        <v>2022</v>
      </c>
      <c r="D80" s="97" t="s">
        <v>475</v>
      </c>
      <c r="E80" s="101" t="s">
        <v>983</v>
      </c>
      <c r="F80" s="96" t="s">
        <v>1996</v>
      </c>
      <c r="G80" s="97" t="s">
        <v>471</v>
      </c>
      <c r="H80" s="98">
        <v>44900</v>
      </c>
      <c r="I80" s="112" t="s">
        <v>472</v>
      </c>
      <c r="J80" s="97"/>
      <c r="K80" s="101" t="s">
        <v>94</v>
      </c>
      <c r="L80" s="101"/>
      <c r="M80" s="101"/>
      <c r="N80" s="97" t="s">
        <v>473</v>
      </c>
      <c r="O80" s="234"/>
      <c r="P80" s="107" t="s">
        <v>474</v>
      </c>
      <c r="Q80" s="107" t="s">
        <v>475</v>
      </c>
      <c r="R80" s="103">
        <v>45058</v>
      </c>
      <c r="S80" s="103">
        <v>45789</v>
      </c>
      <c r="T80" s="103" t="s">
        <v>476</v>
      </c>
      <c r="U80" s="103"/>
      <c r="V80" s="107"/>
      <c r="W80" s="103"/>
      <c r="X80" s="103"/>
      <c r="Y80" s="101"/>
      <c r="Z80" s="101"/>
      <c r="AA80" s="101"/>
    </row>
    <row r="81" spans="1:28" ht="267.75" hidden="1" x14ac:dyDescent="0.2">
      <c r="A81" s="377">
        <v>5</v>
      </c>
      <c r="B81" s="168" t="s">
        <v>1728</v>
      </c>
      <c r="C81" s="15">
        <v>2022</v>
      </c>
      <c r="D81" s="97" t="s">
        <v>453</v>
      </c>
      <c r="E81" s="101" t="s">
        <v>898</v>
      </c>
      <c r="F81" s="96" t="s">
        <v>1996</v>
      </c>
      <c r="G81" s="97" t="s">
        <v>477</v>
      </c>
      <c r="H81" s="98">
        <v>44900</v>
      </c>
      <c r="I81" s="112" t="s">
        <v>478</v>
      </c>
      <c r="J81" s="101"/>
      <c r="K81" s="101" t="s">
        <v>94</v>
      </c>
      <c r="L81" s="101"/>
      <c r="M81" s="101"/>
      <c r="N81" s="97" t="s">
        <v>479</v>
      </c>
      <c r="O81" s="234"/>
      <c r="P81" s="113" t="s">
        <v>480</v>
      </c>
      <c r="Q81" s="107" t="s">
        <v>453</v>
      </c>
      <c r="R81" s="103">
        <v>45058</v>
      </c>
      <c r="S81" s="103">
        <v>45789</v>
      </c>
      <c r="T81" s="103" t="s">
        <v>481</v>
      </c>
      <c r="U81" s="103"/>
      <c r="V81" s="107"/>
      <c r="W81" s="103"/>
      <c r="X81" s="103"/>
      <c r="Y81" s="101"/>
      <c r="Z81" s="101"/>
      <c r="AA81" s="101"/>
    </row>
    <row r="82" spans="1:28" ht="267.75" hidden="1" x14ac:dyDescent="0.2">
      <c r="A82" s="377">
        <v>5</v>
      </c>
      <c r="B82" s="168" t="s">
        <v>1729</v>
      </c>
      <c r="C82" s="15">
        <v>2022</v>
      </c>
      <c r="D82" s="157" t="s">
        <v>453</v>
      </c>
      <c r="E82" s="101" t="s">
        <v>898</v>
      </c>
      <c r="F82" s="96" t="s">
        <v>1996</v>
      </c>
      <c r="G82" s="97" t="s">
        <v>477</v>
      </c>
      <c r="H82" s="98">
        <v>44900</v>
      </c>
      <c r="I82" s="153" t="s">
        <v>478</v>
      </c>
      <c r="J82" s="155"/>
      <c r="K82" s="155" t="s">
        <v>192</v>
      </c>
      <c r="L82" s="155"/>
      <c r="M82" s="155"/>
      <c r="N82" s="157" t="s">
        <v>479</v>
      </c>
      <c r="O82" s="234"/>
      <c r="P82" s="165" t="s">
        <v>589</v>
      </c>
      <c r="Q82" s="159" t="s">
        <v>453</v>
      </c>
      <c r="R82" s="158">
        <v>45058</v>
      </c>
      <c r="S82" s="158">
        <v>45789</v>
      </c>
      <c r="T82" s="158" t="s">
        <v>590</v>
      </c>
      <c r="U82" s="158"/>
      <c r="V82" s="159"/>
      <c r="W82" s="158"/>
      <c r="X82" s="158"/>
      <c r="Y82" s="155"/>
      <c r="Z82" s="155"/>
      <c r="AA82" s="155"/>
      <c r="AB82" s="209"/>
    </row>
    <row r="83" spans="1:28" ht="330.75" hidden="1" x14ac:dyDescent="0.2">
      <c r="A83" s="377">
        <v>5</v>
      </c>
      <c r="B83" s="168" t="s">
        <v>1730</v>
      </c>
      <c r="C83" s="15">
        <v>2022</v>
      </c>
      <c r="D83" s="97" t="s">
        <v>453</v>
      </c>
      <c r="E83" s="101" t="s">
        <v>903</v>
      </c>
      <c r="F83" s="96" t="s">
        <v>1996</v>
      </c>
      <c r="G83" s="97" t="s">
        <v>482</v>
      </c>
      <c r="H83" s="98">
        <v>44900</v>
      </c>
      <c r="I83" s="112" t="s">
        <v>483</v>
      </c>
      <c r="J83" s="101"/>
      <c r="K83" s="101" t="s">
        <v>94</v>
      </c>
      <c r="L83" s="101"/>
      <c r="M83" s="101"/>
      <c r="N83" s="97" t="s">
        <v>484</v>
      </c>
      <c r="O83" s="234"/>
      <c r="P83" s="97" t="s">
        <v>485</v>
      </c>
      <c r="Q83" s="107" t="s">
        <v>453</v>
      </c>
      <c r="R83" s="103">
        <v>45058</v>
      </c>
      <c r="S83" s="103">
        <v>45789</v>
      </c>
      <c r="T83" s="103" t="s">
        <v>486</v>
      </c>
      <c r="U83" s="103"/>
      <c r="V83" s="107"/>
      <c r="W83" s="103"/>
      <c r="X83" s="103"/>
      <c r="Y83" s="101"/>
      <c r="Z83" s="101"/>
      <c r="AA83" s="101"/>
    </row>
    <row r="84" spans="1:28" ht="393.75" hidden="1" x14ac:dyDescent="0.2">
      <c r="A84" s="377">
        <v>5</v>
      </c>
      <c r="B84" s="168" t="s">
        <v>1731</v>
      </c>
      <c r="C84" s="15">
        <v>2022</v>
      </c>
      <c r="D84" s="97" t="s">
        <v>453</v>
      </c>
      <c r="E84" s="101" t="s">
        <v>884</v>
      </c>
      <c r="F84" s="96" t="s">
        <v>1996</v>
      </c>
      <c r="G84" s="97" t="s">
        <v>487</v>
      </c>
      <c r="H84" s="98">
        <v>44900</v>
      </c>
      <c r="I84" s="112" t="s">
        <v>488</v>
      </c>
      <c r="J84" s="101"/>
      <c r="K84" s="101" t="s">
        <v>94</v>
      </c>
      <c r="L84" s="101"/>
      <c r="M84" s="101"/>
      <c r="N84" s="97" t="s">
        <v>489</v>
      </c>
      <c r="O84" s="234"/>
      <c r="P84" s="107" t="s">
        <v>490</v>
      </c>
      <c r="Q84" s="107" t="s">
        <v>453</v>
      </c>
      <c r="R84" s="103">
        <v>45058</v>
      </c>
      <c r="S84" s="103">
        <v>45789</v>
      </c>
      <c r="T84" s="103" t="s">
        <v>491</v>
      </c>
      <c r="U84" s="103"/>
      <c r="V84" s="107"/>
      <c r="W84" s="103"/>
      <c r="X84" s="103"/>
      <c r="Y84" s="101"/>
      <c r="Z84" s="101"/>
      <c r="AA84" s="101"/>
    </row>
    <row r="85" spans="1:28" ht="393.75" hidden="1" x14ac:dyDescent="0.2">
      <c r="A85" s="377">
        <v>5</v>
      </c>
      <c r="B85" s="168" t="s">
        <v>1732</v>
      </c>
      <c r="C85" s="15">
        <v>2022</v>
      </c>
      <c r="D85" s="97" t="s">
        <v>453</v>
      </c>
      <c r="E85" s="101" t="s">
        <v>884</v>
      </c>
      <c r="F85" s="96" t="s">
        <v>1996</v>
      </c>
      <c r="G85" s="97" t="s">
        <v>487</v>
      </c>
      <c r="H85" s="98">
        <v>44900</v>
      </c>
      <c r="I85" s="112" t="s">
        <v>591</v>
      </c>
      <c r="J85" s="155"/>
      <c r="K85" s="155" t="s">
        <v>192</v>
      </c>
      <c r="L85" s="155"/>
      <c r="M85" s="155"/>
      <c r="N85" s="157" t="s">
        <v>592</v>
      </c>
      <c r="O85" s="234"/>
      <c r="P85" s="162" t="s">
        <v>587</v>
      </c>
      <c r="Q85" s="159" t="s">
        <v>453</v>
      </c>
      <c r="R85" s="158">
        <v>45058</v>
      </c>
      <c r="S85" s="158">
        <v>45789</v>
      </c>
      <c r="T85" s="158" t="s">
        <v>593</v>
      </c>
      <c r="U85" s="158"/>
      <c r="V85" s="159"/>
      <c r="W85" s="158"/>
      <c r="X85" s="158"/>
      <c r="Y85" s="155"/>
      <c r="Z85" s="155"/>
      <c r="AA85" s="155"/>
    </row>
    <row r="86" spans="1:28" ht="236.25" hidden="1" x14ac:dyDescent="0.2">
      <c r="A86" s="377">
        <v>5</v>
      </c>
      <c r="B86" s="168" t="s">
        <v>1733</v>
      </c>
      <c r="C86" s="15">
        <v>2022</v>
      </c>
      <c r="D86" s="97" t="s">
        <v>453</v>
      </c>
      <c r="E86" s="101" t="s">
        <v>1146</v>
      </c>
      <c r="F86" s="96" t="s">
        <v>1996</v>
      </c>
      <c r="G86" s="97" t="s">
        <v>492</v>
      </c>
      <c r="H86" s="98">
        <v>44900</v>
      </c>
      <c r="I86" s="112" t="s">
        <v>493</v>
      </c>
      <c r="J86" s="101"/>
      <c r="K86" s="101" t="s">
        <v>94</v>
      </c>
      <c r="L86" s="101"/>
      <c r="M86" s="101"/>
      <c r="N86" s="97" t="s">
        <v>494</v>
      </c>
      <c r="O86" s="234"/>
      <c r="P86" s="107" t="s">
        <v>495</v>
      </c>
      <c r="Q86" s="107" t="s">
        <v>453</v>
      </c>
      <c r="R86" s="103">
        <v>45058</v>
      </c>
      <c r="S86" s="103">
        <v>45789</v>
      </c>
      <c r="T86" s="103" t="s">
        <v>496</v>
      </c>
      <c r="U86" s="103"/>
      <c r="V86" s="97"/>
      <c r="W86" s="103"/>
      <c r="X86" s="103"/>
      <c r="Y86" s="101"/>
      <c r="Z86" s="101"/>
      <c r="AA86" s="101"/>
    </row>
    <row r="87" spans="1:28" ht="299.25" hidden="1" x14ac:dyDescent="0.2">
      <c r="A87" s="377">
        <v>5</v>
      </c>
      <c r="B87" s="168" t="s">
        <v>1734</v>
      </c>
      <c r="C87" s="15">
        <v>2022</v>
      </c>
      <c r="D87" s="97" t="s">
        <v>453</v>
      </c>
      <c r="E87" s="101" t="s">
        <v>1621</v>
      </c>
      <c r="F87" s="96" t="s">
        <v>1996</v>
      </c>
      <c r="G87" s="97" t="s">
        <v>497</v>
      </c>
      <c r="H87" s="98">
        <v>44900</v>
      </c>
      <c r="I87" s="134" t="s">
        <v>498</v>
      </c>
      <c r="J87" s="101"/>
      <c r="K87" s="101" t="s">
        <v>94</v>
      </c>
      <c r="L87" s="101"/>
      <c r="M87" s="101"/>
      <c r="N87" s="97" t="s">
        <v>499</v>
      </c>
      <c r="O87" s="234"/>
      <c r="P87" s="107" t="s">
        <v>500</v>
      </c>
      <c r="Q87" s="107" t="s">
        <v>453</v>
      </c>
      <c r="R87" s="103">
        <v>45058</v>
      </c>
      <c r="S87" s="103">
        <v>45290</v>
      </c>
      <c r="T87" s="103" t="s">
        <v>501</v>
      </c>
      <c r="U87" s="103"/>
      <c r="V87" s="97"/>
      <c r="W87" s="103"/>
      <c r="X87" s="103"/>
      <c r="Y87" s="101"/>
      <c r="Z87" s="101"/>
      <c r="AA87" s="101"/>
    </row>
    <row r="88" spans="1:28" ht="299.25" hidden="1" x14ac:dyDescent="0.2">
      <c r="A88" s="377">
        <v>5</v>
      </c>
      <c r="B88" s="168" t="s">
        <v>1735</v>
      </c>
      <c r="C88" s="15">
        <v>2022</v>
      </c>
      <c r="D88" s="97" t="s">
        <v>503</v>
      </c>
      <c r="E88" s="101" t="s">
        <v>1621</v>
      </c>
      <c r="F88" s="96" t="s">
        <v>1996</v>
      </c>
      <c r="G88" s="97" t="s">
        <v>497</v>
      </c>
      <c r="H88" s="98">
        <v>44900</v>
      </c>
      <c r="I88" s="134" t="s">
        <v>498</v>
      </c>
      <c r="J88" s="101"/>
      <c r="K88" s="101" t="s">
        <v>94</v>
      </c>
      <c r="L88" s="101"/>
      <c r="M88" s="101"/>
      <c r="N88" s="97" t="s">
        <v>499</v>
      </c>
      <c r="O88" s="234"/>
      <c r="P88" s="107" t="s">
        <v>502</v>
      </c>
      <c r="Q88" s="107" t="s">
        <v>503</v>
      </c>
      <c r="R88" s="103">
        <v>45058</v>
      </c>
      <c r="S88" s="103">
        <v>45290</v>
      </c>
      <c r="T88" s="103" t="s">
        <v>504</v>
      </c>
      <c r="U88" s="103"/>
      <c r="V88" s="97"/>
      <c r="W88" s="103"/>
      <c r="X88" s="103"/>
      <c r="Y88" s="101"/>
      <c r="Z88" s="101"/>
      <c r="AA88" s="101"/>
    </row>
    <row r="89" spans="1:28" ht="299.25" hidden="1" x14ac:dyDescent="0.2">
      <c r="A89" s="377">
        <v>5</v>
      </c>
      <c r="B89" s="168" t="s">
        <v>1736</v>
      </c>
      <c r="C89" s="15">
        <v>2022</v>
      </c>
      <c r="D89" s="97" t="s">
        <v>453</v>
      </c>
      <c r="E89" s="101" t="s">
        <v>1621</v>
      </c>
      <c r="F89" s="96" t="s">
        <v>1996</v>
      </c>
      <c r="G89" s="97" t="s">
        <v>497</v>
      </c>
      <c r="H89" s="98">
        <v>44900</v>
      </c>
      <c r="I89" s="134" t="s">
        <v>498</v>
      </c>
      <c r="J89" s="101"/>
      <c r="K89" s="101" t="s">
        <v>94</v>
      </c>
      <c r="L89" s="101"/>
      <c r="M89" s="101"/>
      <c r="N89" s="97" t="s">
        <v>499</v>
      </c>
      <c r="O89" s="234"/>
      <c r="P89" s="107" t="s">
        <v>505</v>
      </c>
      <c r="Q89" s="107" t="s">
        <v>453</v>
      </c>
      <c r="R89" s="103">
        <v>45058</v>
      </c>
      <c r="S89" s="103">
        <v>45473</v>
      </c>
      <c r="T89" s="103" t="s">
        <v>496</v>
      </c>
      <c r="U89" s="103"/>
      <c r="V89" s="107"/>
      <c r="W89" s="103"/>
      <c r="X89" s="103"/>
      <c r="Y89" s="101"/>
      <c r="Z89" s="101"/>
      <c r="AA89" s="101"/>
    </row>
    <row r="90" spans="1:28" ht="299.25" hidden="1" x14ac:dyDescent="0.25">
      <c r="A90" s="377">
        <v>5</v>
      </c>
      <c r="B90" s="168" t="s">
        <v>1737</v>
      </c>
      <c r="C90" s="15">
        <v>2022</v>
      </c>
      <c r="D90" s="97" t="s">
        <v>453</v>
      </c>
      <c r="E90" s="101" t="s">
        <v>1622</v>
      </c>
      <c r="F90" s="96" t="s">
        <v>1996</v>
      </c>
      <c r="G90" s="97" t="s">
        <v>506</v>
      </c>
      <c r="H90" s="98">
        <v>44900</v>
      </c>
      <c r="I90" s="135" t="s">
        <v>507</v>
      </c>
      <c r="J90" s="101"/>
      <c r="K90" s="101" t="s">
        <v>94</v>
      </c>
      <c r="L90" s="101"/>
      <c r="M90" s="101"/>
      <c r="N90" s="97" t="s">
        <v>508</v>
      </c>
      <c r="O90" s="234"/>
      <c r="P90" s="107" t="s">
        <v>509</v>
      </c>
      <c r="Q90" s="107" t="s">
        <v>453</v>
      </c>
      <c r="R90" s="103">
        <v>45058</v>
      </c>
      <c r="S90" s="103">
        <v>45789</v>
      </c>
      <c r="T90" s="136" t="s">
        <v>510</v>
      </c>
      <c r="U90" s="103"/>
      <c r="V90" s="107"/>
      <c r="W90" s="103"/>
      <c r="X90" s="103"/>
      <c r="Y90" s="101"/>
      <c r="Z90" s="101"/>
      <c r="AA90" s="101"/>
    </row>
    <row r="91" spans="1:28" ht="378" hidden="1" x14ac:dyDescent="0.2">
      <c r="A91" s="377">
        <v>5</v>
      </c>
      <c r="B91" s="168" t="s">
        <v>1738</v>
      </c>
      <c r="C91" s="15">
        <v>2022</v>
      </c>
      <c r="D91" s="97" t="s">
        <v>453</v>
      </c>
      <c r="E91" s="101" t="s">
        <v>1623</v>
      </c>
      <c r="F91" s="96" t="s">
        <v>1996</v>
      </c>
      <c r="G91" s="97" t="s">
        <v>506</v>
      </c>
      <c r="H91" s="98">
        <v>44900</v>
      </c>
      <c r="I91" s="134" t="s">
        <v>511</v>
      </c>
      <c r="J91" s="101"/>
      <c r="K91" s="101" t="s">
        <v>94</v>
      </c>
      <c r="L91" s="101"/>
      <c r="M91" s="101"/>
      <c r="N91" s="97" t="s">
        <v>508</v>
      </c>
      <c r="O91" s="234"/>
      <c r="P91" s="107" t="s">
        <v>512</v>
      </c>
      <c r="Q91" s="107" t="s">
        <v>453</v>
      </c>
      <c r="R91" s="103">
        <v>45058</v>
      </c>
      <c r="S91" s="103">
        <v>45789</v>
      </c>
      <c r="T91" s="136" t="s">
        <v>513</v>
      </c>
      <c r="U91" s="103"/>
      <c r="V91" s="107"/>
      <c r="W91" s="103"/>
      <c r="X91" s="103"/>
      <c r="Y91" s="101"/>
      <c r="Z91" s="101"/>
      <c r="AA91" s="101"/>
    </row>
    <row r="92" spans="1:28" ht="362.25" hidden="1" x14ac:dyDescent="0.25">
      <c r="A92" s="377">
        <v>5</v>
      </c>
      <c r="B92" s="168" t="s">
        <v>1739</v>
      </c>
      <c r="C92" s="15">
        <v>2022</v>
      </c>
      <c r="D92" s="97" t="s">
        <v>453</v>
      </c>
      <c r="E92" s="101" t="s">
        <v>1624</v>
      </c>
      <c r="F92" s="96" t="s">
        <v>1996</v>
      </c>
      <c r="G92" s="97"/>
      <c r="H92" s="98">
        <v>44900</v>
      </c>
      <c r="I92" s="135" t="s">
        <v>514</v>
      </c>
      <c r="J92" s="101"/>
      <c r="K92" s="101" t="s">
        <v>94</v>
      </c>
      <c r="L92" s="101"/>
      <c r="M92" s="101"/>
      <c r="N92" s="97" t="s">
        <v>515</v>
      </c>
      <c r="O92" s="234"/>
      <c r="P92" s="107" t="s">
        <v>516</v>
      </c>
      <c r="Q92" s="107" t="s">
        <v>453</v>
      </c>
      <c r="R92" s="103">
        <v>45058</v>
      </c>
      <c r="S92" s="103">
        <v>45290</v>
      </c>
      <c r="T92" s="136" t="s">
        <v>517</v>
      </c>
      <c r="U92" s="103"/>
      <c r="V92" s="107"/>
      <c r="W92" s="103"/>
      <c r="X92" s="103"/>
      <c r="Y92" s="101"/>
      <c r="Z92" s="101"/>
      <c r="AA92" s="101"/>
    </row>
    <row r="93" spans="1:28" ht="362.25" hidden="1" x14ac:dyDescent="0.25">
      <c r="A93" s="377">
        <v>5</v>
      </c>
      <c r="B93" s="168" t="s">
        <v>1740</v>
      </c>
      <c r="C93" s="15">
        <v>2022</v>
      </c>
      <c r="D93" s="97" t="s">
        <v>453</v>
      </c>
      <c r="E93" s="101" t="s">
        <v>1624</v>
      </c>
      <c r="F93" s="96" t="s">
        <v>1996</v>
      </c>
      <c r="G93" s="97"/>
      <c r="H93" s="98">
        <v>44900</v>
      </c>
      <c r="I93" s="135" t="s">
        <v>514</v>
      </c>
      <c r="J93" s="101"/>
      <c r="K93" s="101" t="s">
        <v>94</v>
      </c>
      <c r="L93" s="101"/>
      <c r="M93" s="101"/>
      <c r="N93" s="97" t="s">
        <v>515</v>
      </c>
      <c r="O93" s="234"/>
      <c r="P93" s="107" t="s">
        <v>518</v>
      </c>
      <c r="Q93" s="107" t="s">
        <v>453</v>
      </c>
      <c r="R93" s="103">
        <v>45058</v>
      </c>
      <c r="S93" s="103">
        <v>45789</v>
      </c>
      <c r="T93" s="136" t="s">
        <v>519</v>
      </c>
      <c r="U93" s="103"/>
      <c r="V93" s="107"/>
      <c r="W93" s="103"/>
      <c r="X93" s="103"/>
      <c r="Y93" s="101"/>
      <c r="Z93" s="101"/>
      <c r="AA93" s="101"/>
    </row>
    <row r="94" spans="1:28" ht="409.5" hidden="1" x14ac:dyDescent="0.2">
      <c r="A94" s="377">
        <v>5</v>
      </c>
      <c r="B94" s="168" t="s">
        <v>1741</v>
      </c>
      <c r="C94" s="15">
        <v>2022</v>
      </c>
      <c r="D94" s="97" t="s">
        <v>453</v>
      </c>
      <c r="E94" s="101" t="s">
        <v>1625</v>
      </c>
      <c r="F94" s="96" t="s">
        <v>1996</v>
      </c>
      <c r="G94" s="97" t="s">
        <v>482</v>
      </c>
      <c r="H94" s="98">
        <v>44900</v>
      </c>
      <c r="I94" s="134" t="s">
        <v>520</v>
      </c>
      <c r="J94" s="101"/>
      <c r="K94" s="101" t="s">
        <v>94</v>
      </c>
      <c r="L94" s="101"/>
      <c r="M94" s="101"/>
      <c r="N94" s="97" t="s">
        <v>521</v>
      </c>
      <c r="O94" s="234"/>
      <c r="P94" s="97" t="s">
        <v>522</v>
      </c>
      <c r="Q94" s="107" t="s">
        <v>453</v>
      </c>
      <c r="R94" s="103">
        <v>45058</v>
      </c>
      <c r="S94" s="103">
        <v>45789</v>
      </c>
      <c r="T94" s="103" t="s">
        <v>523</v>
      </c>
      <c r="U94" s="103"/>
      <c r="V94" s="107"/>
      <c r="W94" s="103"/>
      <c r="X94" s="103"/>
      <c r="Y94" s="101"/>
      <c r="Z94" s="101"/>
      <c r="AA94" s="101"/>
    </row>
    <row r="95" spans="1:28" ht="362.25" hidden="1" x14ac:dyDescent="0.25">
      <c r="A95" s="377">
        <v>5</v>
      </c>
      <c r="B95" s="168" t="s">
        <v>1742</v>
      </c>
      <c r="C95" s="15">
        <v>2022</v>
      </c>
      <c r="D95" s="97" t="s">
        <v>453</v>
      </c>
      <c r="E95" s="101" t="s">
        <v>1626</v>
      </c>
      <c r="F95" s="96" t="s">
        <v>1996</v>
      </c>
      <c r="G95" s="97" t="s">
        <v>482</v>
      </c>
      <c r="H95" s="98">
        <v>44900</v>
      </c>
      <c r="I95" s="135" t="s">
        <v>524</v>
      </c>
      <c r="J95" s="101"/>
      <c r="K95" s="101" t="s">
        <v>94</v>
      </c>
      <c r="L95" s="101"/>
      <c r="M95" s="101"/>
      <c r="N95" s="97" t="s">
        <v>521</v>
      </c>
      <c r="O95" s="234"/>
      <c r="P95" s="97" t="s">
        <v>522</v>
      </c>
      <c r="Q95" s="107" t="s">
        <v>453</v>
      </c>
      <c r="R95" s="103">
        <v>45058</v>
      </c>
      <c r="S95" s="103">
        <v>45789</v>
      </c>
      <c r="T95" s="103" t="s">
        <v>523</v>
      </c>
      <c r="U95" s="103"/>
      <c r="V95" s="107"/>
      <c r="W95" s="103"/>
      <c r="X95" s="103"/>
      <c r="Y95" s="101"/>
      <c r="Z95" s="101"/>
      <c r="AA95" s="101"/>
    </row>
    <row r="96" spans="1:28" ht="409.5" hidden="1" x14ac:dyDescent="0.2">
      <c r="A96" s="377">
        <v>5</v>
      </c>
      <c r="B96" s="168" t="s">
        <v>1743</v>
      </c>
      <c r="C96" s="15">
        <v>2022</v>
      </c>
      <c r="D96" s="97" t="s">
        <v>453</v>
      </c>
      <c r="E96" s="101" t="s">
        <v>1627</v>
      </c>
      <c r="F96" s="96" t="s">
        <v>1996</v>
      </c>
      <c r="G96" s="97" t="s">
        <v>525</v>
      </c>
      <c r="H96" s="98">
        <v>44900</v>
      </c>
      <c r="I96" s="134" t="s">
        <v>526</v>
      </c>
      <c r="J96" s="101"/>
      <c r="K96" s="101" t="s">
        <v>94</v>
      </c>
      <c r="L96" s="101"/>
      <c r="M96" s="101"/>
      <c r="N96" s="97" t="s">
        <v>527</v>
      </c>
      <c r="O96" s="234"/>
      <c r="P96" s="107" t="s">
        <v>528</v>
      </c>
      <c r="Q96" s="107" t="s">
        <v>453</v>
      </c>
      <c r="R96" s="103">
        <v>45058</v>
      </c>
      <c r="S96" s="103">
        <v>45789</v>
      </c>
      <c r="T96" s="136" t="s">
        <v>529</v>
      </c>
      <c r="U96" s="103"/>
      <c r="V96" s="136"/>
      <c r="W96" s="103"/>
      <c r="X96" s="103"/>
      <c r="Y96" s="101"/>
      <c r="Z96" s="101"/>
      <c r="AA96" s="101"/>
    </row>
    <row r="97" spans="1:27" ht="283.5" hidden="1" x14ac:dyDescent="0.2">
      <c r="A97" s="377">
        <v>5</v>
      </c>
      <c r="B97" s="168" t="s">
        <v>1744</v>
      </c>
      <c r="C97" s="15">
        <v>2022</v>
      </c>
      <c r="D97" s="97" t="s">
        <v>453</v>
      </c>
      <c r="E97" s="101" t="s">
        <v>1628</v>
      </c>
      <c r="F97" s="96" t="s">
        <v>1996</v>
      </c>
      <c r="G97" s="97" t="s">
        <v>530</v>
      </c>
      <c r="H97" s="98">
        <v>44900</v>
      </c>
      <c r="I97" s="134" t="s">
        <v>531</v>
      </c>
      <c r="J97" s="101"/>
      <c r="K97" s="101" t="s">
        <v>94</v>
      </c>
      <c r="L97" s="101"/>
      <c r="M97" s="101"/>
      <c r="N97" s="97" t="s">
        <v>532</v>
      </c>
      <c r="O97" s="234"/>
      <c r="P97" s="107" t="s">
        <v>533</v>
      </c>
      <c r="Q97" s="107" t="s">
        <v>453</v>
      </c>
      <c r="R97" s="103">
        <v>45058</v>
      </c>
      <c r="S97" s="103">
        <v>45789</v>
      </c>
      <c r="T97" s="136" t="s">
        <v>534</v>
      </c>
      <c r="U97" s="103"/>
      <c r="V97" s="97"/>
      <c r="W97" s="103"/>
      <c r="X97" s="103"/>
      <c r="Y97" s="101"/>
      <c r="Z97" s="101"/>
      <c r="AA97" s="101"/>
    </row>
    <row r="98" spans="1:27" ht="173.25" hidden="1" x14ac:dyDescent="0.25">
      <c r="A98" s="377">
        <v>5</v>
      </c>
      <c r="B98" s="168" t="s">
        <v>1745</v>
      </c>
      <c r="C98" s="15">
        <v>2022</v>
      </c>
      <c r="D98" s="97" t="s">
        <v>391</v>
      </c>
      <c r="E98" s="101" t="s">
        <v>1629</v>
      </c>
      <c r="F98" s="96" t="s">
        <v>1996</v>
      </c>
      <c r="G98" s="137" t="s">
        <v>535</v>
      </c>
      <c r="H98" s="98">
        <v>45047</v>
      </c>
      <c r="I98" s="138" t="s">
        <v>536</v>
      </c>
      <c r="J98" s="100"/>
      <c r="K98" s="101" t="s">
        <v>192</v>
      </c>
      <c r="L98" s="101"/>
      <c r="M98" s="102" t="s">
        <v>537</v>
      </c>
      <c r="N98" s="99" t="s">
        <v>538</v>
      </c>
      <c r="O98" s="234"/>
      <c r="P98" s="99" t="s">
        <v>539</v>
      </c>
      <c r="Q98" s="97" t="s">
        <v>391</v>
      </c>
      <c r="R98" s="103">
        <v>45047</v>
      </c>
      <c r="S98" s="103">
        <v>45290</v>
      </c>
      <c r="T98" s="104" t="s">
        <v>540</v>
      </c>
      <c r="U98" s="103"/>
      <c r="V98" s="134"/>
      <c r="W98" s="103"/>
      <c r="X98" s="103"/>
      <c r="Y98" s="100"/>
      <c r="Z98" s="100"/>
      <c r="AA98" s="101"/>
    </row>
    <row r="99" spans="1:27" ht="173.25" hidden="1" x14ac:dyDescent="0.2">
      <c r="A99" s="377">
        <v>5</v>
      </c>
      <c r="B99" s="168" t="s">
        <v>1746</v>
      </c>
      <c r="C99" s="15">
        <v>2022</v>
      </c>
      <c r="D99" s="97" t="s">
        <v>545</v>
      </c>
      <c r="E99" s="101" t="s">
        <v>1630</v>
      </c>
      <c r="F99" s="96" t="s">
        <v>1996</v>
      </c>
      <c r="G99" s="97" t="s">
        <v>541</v>
      </c>
      <c r="H99" s="98">
        <v>44900</v>
      </c>
      <c r="I99" s="138" t="s">
        <v>542</v>
      </c>
      <c r="J99" s="101"/>
      <c r="K99" s="101" t="s">
        <v>94</v>
      </c>
      <c r="L99" s="101"/>
      <c r="M99" s="101"/>
      <c r="N99" s="157" t="s">
        <v>543</v>
      </c>
      <c r="O99" s="234"/>
      <c r="P99" s="159" t="s">
        <v>594</v>
      </c>
      <c r="Q99" s="159" t="s">
        <v>545</v>
      </c>
      <c r="R99" s="158">
        <v>45058</v>
      </c>
      <c r="S99" s="158">
        <v>45290</v>
      </c>
      <c r="T99" s="166" t="s">
        <v>595</v>
      </c>
      <c r="U99" s="136"/>
      <c r="V99" s="103"/>
      <c r="W99" s="97"/>
      <c r="X99" s="103"/>
      <c r="Y99" s="103"/>
      <c r="Z99" s="101"/>
      <c r="AA99" s="101"/>
    </row>
    <row r="100" spans="1:27" ht="173.25" hidden="1" x14ac:dyDescent="0.2">
      <c r="A100" s="377">
        <v>5</v>
      </c>
      <c r="B100" s="168" t="s">
        <v>1747</v>
      </c>
      <c r="C100" s="15">
        <v>2022</v>
      </c>
      <c r="D100" s="97" t="s">
        <v>545</v>
      </c>
      <c r="E100" s="101" t="s">
        <v>1630</v>
      </c>
      <c r="F100" s="96" t="s">
        <v>1996</v>
      </c>
      <c r="G100" s="97" t="s">
        <v>541</v>
      </c>
      <c r="H100" s="98">
        <v>44900</v>
      </c>
      <c r="I100" s="138" t="s">
        <v>542</v>
      </c>
      <c r="J100" s="101"/>
      <c r="K100" s="101" t="s">
        <v>94</v>
      </c>
      <c r="L100" s="101"/>
      <c r="M100" s="101"/>
      <c r="N100" s="97" t="s">
        <v>543</v>
      </c>
      <c r="O100" s="234"/>
      <c r="P100" s="107" t="s">
        <v>544</v>
      </c>
      <c r="Q100" s="107" t="s">
        <v>545</v>
      </c>
      <c r="R100" s="103">
        <v>45058</v>
      </c>
      <c r="S100" s="103">
        <v>45290</v>
      </c>
      <c r="T100" s="136" t="s">
        <v>546</v>
      </c>
      <c r="U100" s="103"/>
      <c r="V100" s="97"/>
      <c r="W100" s="103"/>
      <c r="X100" s="103"/>
      <c r="Y100" s="101"/>
      <c r="Z100" s="101"/>
      <c r="AA100" s="101"/>
    </row>
    <row r="101" spans="1:27" ht="173.25" hidden="1" x14ac:dyDescent="0.2">
      <c r="A101" s="377">
        <v>5</v>
      </c>
      <c r="B101" s="168" t="s">
        <v>1748</v>
      </c>
      <c r="C101" s="15">
        <v>2022</v>
      </c>
      <c r="D101" s="97" t="s">
        <v>475</v>
      </c>
      <c r="E101" s="101" t="s">
        <v>1630</v>
      </c>
      <c r="F101" s="96" t="s">
        <v>1996</v>
      </c>
      <c r="G101" s="97" t="s">
        <v>541</v>
      </c>
      <c r="H101" s="98">
        <v>44900</v>
      </c>
      <c r="I101" s="138" t="s">
        <v>547</v>
      </c>
      <c r="J101" s="101"/>
      <c r="K101" s="101" t="s">
        <v>94</v>
      </c>
      <c r="L101" s="101"/>
      <c r="M101" s="101"/>
      <c r="N101" s="97" t="s">
        <v>548</v>
      </c>
      <c r="O101" s="234"/>
      <c r="P101" s="107" t="s">
        <v>549</v>
      </c>
      <c r="Q101" s="107" t="s">
        <v>475</v>
      </c>
      <c r="R101" s="103">
        <v>45058</v>
      </c>
      <c r="S101" s="103">
        <v>45473</v>
      </c>
      <c r="T101" s="136" t="s">
        <v>550</v>
      </c>
      <c r="U101" s="103"/>
      <c r="V101" s="97"/>
      <c r="W101" s="103"/>
      <c r="X101" s="103"/>
      <c r="Y101" s="101"/>
      <c r="Z101" s="101"/>
      <c r="AA101" s="101"/>
    </row>
    <row r="102" spans="1:27" ht="157.5" hidden="1" x14ac:dyDescent="0.2">
      <c r="A102" s="377">
        <v>5</v>
      </c>
      <c r="B102" s="168" t="s">
        <v>1749</v>
      </c>
      <c r="C102" s="15">
        <v>2022</v>
      </c>
      <c r="D102" s="97" t="s">
        <v>453</v>
      </c>
      <c r="E102" s="101" t="s">
        <v>1631</v>
      </c>
      <c r="F102" s="96" t="s">
        <v>1996</v>
      </c>
      <c r="G102" s="97" t="s">
        <v>551</v>
      </c>
      <c r="H102" s="98">
        <v>44900</v>
      </c>
      <c r="I102" s="138" t="s">
        <v>552</v>
      </c>
      <c r="J102" s="101"/>
      <c r="K102" s="101" t="s">
        <v>94</v>
      </c>
      <c r="L102" s="101"/>
      <c r="M102" s="101"/>
      <c r="N102" s="97" t="s">
        <v>553</v>
      </c>
      <c r="O102" s="234"/>
      <c r="P102" s="107" t="s">
        <v>554</v>
      </c>
      <c r="Q102" s="107" t="s">
        <v>453</v>
      </c>
      <c r="R102" s="103">
        <v>45058</v>
      </c>
      <c r="S102" s="103">
        <v>45290</v>
      </c>
      <c r="T102" s="136" t="s">
        <v>555</v>
      </c>
      <c r="U102" s="103"/>
      <c r="V102" s="97"/>
      <c r="W102" s="103"/>
      <c r="X102" s="103"/>
      <c r="Y102" s="101"/>
      <c r="Z102" s="101"/>
      <c r="AA102" s="101"/>
    </row>
    <row r="103" spans="1:27" ht="189" hidden="1" x14ac:dyDescent="0.2">
      <c r="A103" s="377">
        <v>5</v>
      </c>
      <c r="B103" s="168" t="s">
        <v>1750</v>
      </c>
      <c r="C103" s="15">
        <v>2022</v>
      </c>
      <c r="D103" s="97" t="s">
        <v>453</v>
      </c>
      <c r="E103" s="101" t="s">
        <v>1632</v>
      </c>
      <c r="F103" s="96" t="s">
        <v>1996</v>
      </c>
      <c r="G103" s="97" t="s">
        <v>556</v>
      </c>
      <c r="H103" s="98">
        <v>45265</v>
      </c>
      <c r="I103" s="138" t="s">
        <v>557</v>
      </c>
      <c r="J103" s="101"/>
      <c r="K103" s="101" t="s">
        <v>94</v>
      </c>
      <c r="L103" s="101"/>
      <c r="M103" s="101"/>
      <c r="N103" s="97" t="s">
        <v>558</v>
      </c>
      <c r="O103" s="234"/>
      <c r="P103" s="107" t="s">
        <v>559</v>
      </c>
      <c r="Q103" s="107" t="s">
        <v>453</v>
      </c>
      <c r="R103" s="103">
        <v>45058</v>
      </c>
      <c r="S103" s="103">
        <v>45290</v>
      </c>
      <c r="T103" s="136" t="s">
        <v>555</v>
      </c>
      <c r="U103" s="103"/>
      <c r="V103" s="97"/>
      <c r="W103" s="103"/>
      <c r="X103" s="103"/>
      <c r="Y103" s="101"/>
      <c r="Z103" s="101"/>
      <c r="AA103" s="101"/>
    </row>
    <row r="104" spans="1:27" ht="141.75" hidden="1" x14ac:dyDescent="0.2">
      <c r="A104" s="377">
        <v>5</v>
      </c>
      <c r="B104" s="168" t="s">
        <v>1751</v>
      </c>
      <c r="C104" s="15">
        <v>2022</v>
      </c>
      <c r="D104" s="97" t="s">
        <v>453</v>
      </c>
      <c r="E104" s="101" t="s">
        <v>1633</v>
      </c>
      <c r="F104" s="96" t="s">
        <v>1996</v>
      </c>
      <c r="G104" s="97" t="s">
        <v>560</v>
      </c>
      <c r="H104" s="98">
        <v>44900</v>
      </c>
      <c r="I104" s="138" t="s">
        <v>561</v>
      </c>
      <c r="J104" s="101"/>
      <c r="K104" s="101" t="s">
        <v>94</v>
      </c>
      <c r="L104" s="101"/>
      <c r="M104" s="101"/>
      <c r="N104" s="97" t="s">
        <v>562</v>
      </c>
      <c r="O104" s="234"/>
      <c r="P104" s="107" t="s">
        <v>563</v>
      </c>
      <c r="Q104" s="107" t="s">
        <v>453</v>
      </c>
      <c r="R104" s="103">
        <v>45058</v>
      </c>
      <c r="S104" s="103">
        <v>45107</v>
      </c>
      <c r="T104" s="103" t="s">
        <v>564</v>
      </c>
      <c r="U104" s="103"/>
      <c r="V104" s="97"/>
      <c r="W104" s="103"/>
      <c r="X104" s="103"/>
      <c r="Y104" s="101"/>
      <c r="Z104" s="101"/>
      <c r="AA104" s="101"/>
    </row>
    <row r="105" spans="1:27" ht="141.75" hidden="1" x14ac:dyDescent="0.2">
      <c r="A105" s="377">
        <v>5</v>
      </c>
      <c r="B105" s="168" t="s">
        <v>1752</v>
      </c>
      <c r="C105" s="15">
        <v>2022</v>
      </c>
      <c r="D105" s="97" t="s">
        <v>453</v>
      </c>
      <c r="E105" s="101" t="s">
        <v>1633</v>
      </c>
      <c r="F105" s="96" t="s">
        <v>1996</v>
      </c>
      <c r="G105" s="97" t="s">
        <v>560</v>
      </c>
      <c r="H105" s="98">
        <v>44900</v>
      </c>
      <c r="I105" s="138" t="s">
        <v>565</v>
      </c>
      <c r="J105" s="101"/>
      <c r="K105" s="101" t="s">
        <v>94</v>
      </c>
      <c r="L105" s="101"/>
      <c r="M105" s="101"/>
      <c r="N105" s="97" t="s">
        <v>566</v>
      </c>
      <c r="O105" s="234"/>
      <c r="P105" s="107" t="s">
        <v>567</v>
      </c>
      <c r="Q105" s="107" t="s">
        <v>453</v>
      </c>
      <c r="R105" s="103">
        <v>45058</v>
      </c>
      <c r="S105" s="103">
        <v>45290</v>
      </c>
      <c r="T105" s="103" t="s">
        <v>568</v>
      </c>
      <c r="U105" s="103"/>
      <c r="V105" s="97"/>
      <c r="W105" s="103"/>
      <c r="X105" s="103"/>
      <c r="Y105" s="101"/>
      <c r="Z105" s="101"/>
      <c r="AA105" s="101"/>
    </row>
    <row r="106" spans="1:27" ht="141.75" hidden="1" x14ac:dyDescent="0.25">
      <c r="A106" s="377">
        <v>5</v>
      </c>
      <c r="B106" s="168" t="s">
        <v>1753</v>
      </c>
      <c r="C106" s="15">
        <v>2022</v>
      </c>
      <c r="D106" s="97" t="s">
        <v>453</v>
      </c>
      <c r="E106" s="101" t="s">
        <v>1633</v>
      </c>
      <c r="F106" s="96" t="s">
        <v>1996</v>
      </c>
      <c r="G106" s="97" t="s">
        <v>560</v>
      </c>
      <c r="H106" s="98">
        <v>44900</v>
      </c>
      <c r="I106" s="139" t="s">
        <v>565</v>
      </c>
      <c r="J106" s="101"/>
      <c r="K106" s="101" t="s">
        <v>94</v>
      </c>
      <c r="L106" s="101"/>
      <c r="M106" s="101"/>
      <c r="N106" s="97" t="s">
        <v>566</v>
      </c>
      <c r="O106" s="234"/>
      <c r="P106" s="107" t="s">
        <v>569</v>
      </c>
      <c r="Q106" s="107" t="s">
        <v>453</v>
      </c>
      <c r="R106" s="103">
        <v>45058</v>
      </c>
      <c r="S106" s="103">
        <v>45473</v>
      </c>
      <c r="T106" s="136" t="s">
        <v>555</v>
      </c>
      <c r="U106" s="103"/>
      <c r="V106" s="97"/>
      <c r="W106" s="103"/>
      <c r="X106" s="103"/>
      <c r="Y106" s="101"/>
      <c r="Z106" s="101"/>
      <c r="AA106" s="101"/>
    </row>
    <row r="107" spans="1:27" ht="126" hidden="1" x14ac:dyDescent="0.2">
      <c r="A107" s="377">
        <v>5</v>
      </c>
      <c r="B107" s="168" t="s">
        <v>1754</v>
      </c>
      <c r="C107" s="15">
        <v>2022</v>
      </c>
      <c r="D107" s="97" t="s">
        <v>453</v>
      </c>
      <c r="E107" s="101" t="s">
        <v>1634</v>
      </c>
      <c r="F107" s="96" t="s">
        <v>1996</v>
      </c>
      <c r="G107" s="97" t="s">
        <v>570</v>
      </c>
      <c r="H107" s="98">
        <v>44900</v>
      </c>
      <c r="I107" s="138" t="s">
        <v>571</v>
      </c>
      <c r="J107" s="97"/>
      <c r="K107" s="101" t="s">
        <v>94</v>
      </c>
      <c r="L107" s="101"/>
      <c r="M107" s="101"/>
      <c r="N107" s="97" t="s">
        <v>572</v>
      </c>
      <c r="O107" s="234"/>
      <c r="P107" s="107" t="s">
        <v>573</v>
      </c>
      <c r="Q107" s="107" t="s">
        <v>453</v>
      </c>
      <c r="R107" s="103">
        <v>45058</v>
      </c>
      <c r="S107" s="103">
        <v>45788</v>
      </c>
      <c r="T107" s="103" t="s">
        <v>574</v>
      </c>
      <c r="U107" s="103"/>
      <c r="V107" s="107"/>
      <c r="W107" s="103"/>
      <c r="X107" s="103"/>
      <c r="Y107" s="101"/>
      <c r="Z107" s="101"/>
      <c r="AA107" s="101"/>
    </row>
    <row r="108" spans="1:27" ht="126" hidden="1" x14ac:dyDescent="0.2">
      <c r="A108" s="377">
        <v>5</v>
      </c>
      <c r="B108" s="168" t="s">
        <v>1755</v>
      </c>
      <c r="C108" s="15">
        <v>2022</v>
      </c>
      <c r="D108" s="97" t="s">
        <v>453</v>
      </c>
      <c r="E108" s="101" t="s">
        <v>1634</v>
      </c>
      <c r="F108" s="96" t="s">
        <v>1996</v>
      </c>
      <c r="G108" s="97" t="s">
        <v>570</v>
      </c>
      <c r="H108" s="98">
        <v>44900</v>
      </c>
      <c r="I108" s="138" t="s">
        <v>571</v>
      </c>
      <c r="J108" s="97"/>
      <c r="K108" s="101" t="s">
        <v>94</v>
      </c>
      <c r="L108" s="101"/>
      <c r="M108" s="101"/>
      <c r="N108" s="97" t="s">
        <v>572</v>
      </c>
      <c r="O108" s="234"/>
      <c r="P108" s="113" t="s">
        <v>575</v>
      </c>
      <c r="Q108" s="107" t="s">
        <v>453</v>
      </c>
      <c r="R108" s="103">
        <v>45058</v>
      </c>
      <c r="S108" s="103">
        <v>45788</v>
      </c>
      <c r="T108" s="103" t="s">
        <v>576</v>
      </c>
      <c r="U108" s="103"/>
      <c r="V108" s="107"/>
      <c r="W108" s="103"/>
      <c r="X108" s="103"/>
      <c r="Y108" s="101"/>
      <c r="Z108" s="101"/>
      <c r="AA108" s="101"/>
    </row>
    <row r="109" spans="1:27" ht="204.75" hidden="1" x14ac:dyDescent="0.2">
      <c r="A109" s="377">
        <v>5</v>
      </c>
      <c r="B109" s="168" t="s">
        <v>1756</v>
      </c>
      <c r="C109" s="15">
        <v>2022</v>
      </c>
      <c r="D109" s="97" t="s">
        <v>453</v>
      </c>
      <c r="E109" s="101" t="s">
        <v>1634</v>
      </c>
      <c r="F109" s="96" t="s">
        <v>1996</v>
      </c>
      <c r="G109" s="97" t="s">
        <v>570</v>
      </c>
      <c r="H109" s="98">
        <v>44900</v>
      </c>
      <c r="I109" s="138" t="s">
        <v>571</v>
      </c>
      <c r="J109" s="97"/>
      <c r="K109" s="101" t="s">
        <v>94</v>
      </c>
      <c r="L109" s="101"/>
      <c r="M109" s="101"/>
      <c r="N109" s="97" t="s">
        <v>572</v>
      </c>
      <c r="O109" s="234"/>
      <c r="P109" s="113" t="s">
        <v>577</v>
      </c>
      <c r="Q109" s="107" t="s">
        <v>453</v>
      </c>
      <c r="R109" s="103">
        <v>45058</v>
      </c>
      <c r="S109" s="103">
        <v>45788</v>
      </c>
      <c r="T109" s="103" t="s">
        <v>578</v>
      </c>
      <c r="U109" s="103"/>
      <c r="V109" s="107"/>
      <c r="W109" s="103"/>
      <c r="X109" s="103"/>
      <c r="Y109" s="101"/>
      <c r="Z109" s="101"/>
      <c r="AA109" s="101"/>
    </row>
    <row r="110" spans="1:27" ht="78.75" hidden="1" x14ac:dyDescent="0.2">
      <c r="A110" s="377">
        <v>5</v>
      </c>
      <c r="B110" s="168" t="s">
        <v>1757</v>
      </c>
      <c r="C110" s="15">
        <v>2022</v>
      </c>
      <c r="D110" s="141"/>
      <c r="E110" s="140" t="s">
        <v>1635</v>
      </c>
      <c r="F110" s="96" t="s">
        <v>1996</v>
      </c>
      <c r="G110" s="141" t="s">
        <v>579</v>
      </c>
      <c r="H110" s="142"/>
      <c r="I110" s="143" t="s">
        <v>579</v>
      </c>
      <c r="J110" s="141"/>
      <c r="K110" s="140"/>
      <c r="L110" s="140"/>
      <c r="M110" s="140"/>
      <c r="N110" s="141"/>
      <c r="O110" s="234"/>
      <c r="P110" s="144"/>
      <c r="Q110" s="145"/>
      <c r="R110" s="146"/>
      <c r="S110" s="146"/>
      <c r="T110" s="146"/>
      <c r="U110" s="146"/>
      <c r="V110" s="145"/>
      <c r="W110" s="146"/>
      <c r="X110" s="146"/>
      <c r="Y110" s="140"/>
      <c r="Z110" s="140"/>
      <c r="AA110" s="140"/>
    </row>
    <row r="111" spans="1:27" ht="110.25" hidden="1" x14ac:dyDescent="0.2">
      <c r="A111" s="377">
        <v>5</v>
      </c>
      <c r="B111" s="168" t="s">
        <v>1758</v>
      </c>
      <c r="C111" s="15">
        <v>2022</v>
      </c>
      <c r="D111" s="97" t="s">
        <v>391</v>
      </c>
      <c r="E111" s="101" t="s">
        <v>1636</v>
      </c>
      <c r="F111" s="96" t="s">
        <v>1996</v>
      </c>
      <c r="G111" s="99" t="s">
        <v>580</v>
      </c>
      <c r="H111" s="147">
        <v>45047</v>
      </c>
      <c r="I111" s="99" t="s">
        <v>581</v>
      </c>
      <c r="J111" s="148"/>
      <c r="K111" s="149" t="s">
        <v>192</v>
      </c>
      <c r="L111" s="149"/>
      <c r="M111" s="99" t="s">
        <v>582</v>
      </c>
      <c r="N111" s="150" t="s">
        <v>583</v>
      </c>
      <c r="O111" s="234"/>
      <c r="P111" s="150" t="s">
        <v>584</v>
      </c>
      <c r="Q111" s="99" t="s">
        <v>391</v>
      </c>
      <c r="R111" s="104">
        <v>45047</v>
      </c>
      <c r="S111" s="104">
        <v>45290</v>
      </c>
      <c r="T111" s="104" t="s">
        <v>540</v>
      </c>
      <c r="U111" s="104"/>
      <c r="V111" s="99"/>
      <c r="W111" s="104"/>
      <c r="X111" s="104"/>
      <c r="Y111" s="148"/>
      <c r="Z111" s="148"/>
      <c r="AA111" s="149"/>
    </row>
    <row r="112" spans="1:27" ht="110.25" hidden="1" x14ac:dyDescent="0.2">
      <c r="A112" s="377">
        <v>5</v>
      </c>
      <c r="B112" s="168" t="s">
        <v>1759</v>
      </c>
      <c r="C112" s="15">
        <v>2022</v>
      </c>
      <c r="D112" s="97" t="s">
        <v>391</v>
      </c>
      <c r="E112" s="101" t="s">
        <v>1636</v>
      </c>
      <c r="F112" s="96" t="s">
        <v>1996</v>
      </c>
      <c r="G112" s="99" t="s">
        <v>580</v>
      </c>
      <c r="H112" s="147">
        <v>45047</v>
      </c>
      <c r="I112" s="99" t="s">
        <v>581</v>
      </c>
      <c r="J112" s="148"/>
      <c r="K112" s="149" t="s">
        <v>192</v>
      </c>
      <c r="L112" s="149"/>
      <c r="M112" s="99" t="s">
        <v>582</v>
      </c>
      <c r="N112" s="150" t="s">
        <v>583</v>
      </c>
      <c r="O112" s="234"/>
      <c r="P112" s="150" t="s">
        <v>596</v>
      </c>
      <c r="Q112" s="99" t="s">
        <v>391</v>
      </c>
      <c r="R112" s="104">
        <v>45047</v>
      </c>
      <c r="S112" s="104">
        <v>45290</v>
      </c>
      <c r="T112" s="104" t="s">
        <v>597</v>
      </c>
      <c r="U112" s="104"/>
      <c r="V112" s="99"/>
      <c r="W112" s="104"/>
      <c r="X112" s="104"/>
      <c r="Y112" s="148"/>
      <c r="Z112" s="148"/>
      <c r="AA112" s="149"/>
    </row>
    <row r="113" spans="1:27" ht="409.5" hidden="1" x14ac:dyDescent="0.2">
      <c r="A113" s="377">
        <v>5</v>
      </c>
      <c r="B113" s="168" t="s">
        <v>1760</v>
      </c>
      <c r="C113" s="15">
        <v>2022</v>
      </c>
      <c r="D113" s="97" t="s">
        <v>448</v>
      </c>
      <c r="E113" s="101" t="s">
        <v>1636</v>
      </c>
      <c r="F113" s="96" t="s">
        <v>1996</v>
      </c>
      <c r="G113" s="97" t="s">
        <v>444</v>
      </c>
      <c r="H113" s="98">
        <v>45155</v>
      </c>
      <c r="I113" s="99" t="s">
        <v>445</v>
      </c>
      <c r="J113" s="100"/>
      <c r="K113" s="101" t="s">
        <v>192</v>
      </c>
      <c r="L113" s="101"/>
      <c r="M113" s="101"/>
      <c r="N113" s="164"/>
      <c r="O113" s="97" t="s">
        <v>446</v>
      </c>
      <c r="P113" s="107" t="s">
        <v>447</v>
      </c>
      <c r="Q113" s="107" t="s">
        <v>448</v>
      </c>
      <c r="R113" s="103">
        <v>45200</v>
      </c>
      <c r="S113" s="127">
        <v>46022</v>
      </c>
      <c r="T113" s="103" t="s">
        <v>449</v>
      </c>
      <c r="U113" s="128">
        <v>45512</v>
      </c>
      <c r="V113" s="129" t="s">
        <v>450</v>
      </c>
      <c r="W113" s="130"/>
      <c r="X113" s="130"/>
      <c r="Y113" s="131"/>
      <c r="Z113" s="132" t="s">
        <v>94</v>
      </c>
      <c r="AA113" s="133"/>
    </row>
    <row r="114" spans="1:27" ht="409.5" hidden="1" x14ac:dyDescent="0.2">
      <c r="A114" s="377">
        <v>5</v>
      </c>
      <c r="B114" s="168" t="s">
        <v>1761</v>
      </c>
      <c r="C114" s="15">
        <v>2022</v>
      </c>
      <c r="D114" s="97" t="s">
        <v>598</v>
      </c>
      <c r="E114" s="227" t="s">
        <v>1637</v>
      </c>
      <c r="F114" s="96" t="s">
        <v>1996</v>
      </c>
      <c r="G114" s="102" t="s">
        <v>386</v>
      </c>
      <c r="H114" s="228">
        <v>45047</v>
      </c>
      <c r="I114" s="102" t="s">
        <v>424</v>
      </c>
      <c r="J114" s="229"/>
      <c r="K114" s="101" t="s">
        <v>94</v>
      </c>
      <c r="L114" s="227" t="s">
        <v>94</v>
      </c>
      <c r="M114" s="102" t="s">
        <v>425</v>
      </c>
      <c r="N114" s="102" t="s">
        <v>426</v>
      </c>
      <c r="O114" s="234"/>
      <c r="P114" s="102" t="s">
        <v>442</v>
      </c>
      <c r="Q114" s="102" t="s">
        <v>427</v>
      </c>
      <c r="R114" s="126">
        <v>45047</v>
      </c>
      <c r="S114" s="126">
        <v>45137</v>
      </c>
      <c r="T114" s="126" t="s">
        <v>428</v>
      </c>
      <c r="U114" s="120" t="s">
        <v>429</v>
      </c>
      <c r="V114" s="230" t="s">
        <v>430</v>
      </c>
      <c r="W114" s="121" t="s">
        <v>431</v>
      </c>
      <c r="X114" s="121" t="s">
        <v>431</v>
      </c>
      <c r="Y114" s="122" t="s">
        <v>94</v>
      </c>
      <c r="Z114" s="122"/>
      <c r="AA114" s="122"/>
    </row>
    <row r="115" spans="1:27" ht="252" hidden="1" x14ac:dyDescent="0.2">
      <c r="A115" s="377">
        <v>5</v>
      </c>
      <c r="B115" s="168" t="s">
        <v>1762</v>
      </c>
      <c r="C115" s="15">
        <v>2022</v>
      </c>
      <c r="D115" s="97" t="s">
        <v>598</v>
      </c>
      <c r="E115" s="227" t="s">
        <v>1637</v>
      </c>
      <c r="F115" s="96" t="s">
        <v>1996</v>
      </c>
      <c r="G115" s="102" t="s">
        <v>386</v>
      </c>
      <c r="H115" s="228">
        <v>45047</v>
      </c>
      <c r="I115" s="102" t="s">
        <v>424</v>
      </c>
      <c r="J115" s="229"/>
      <c r="K115" s="101" t="s">
        <v>94</v>
      </c>
      <c r="L115" s="227" t="s">
        <v>94</v>
      </c>
      <c r="M115" s="102" t="s">
        <v>425</v>
      </c>
      <c r="N115" s="102" t="s">
        <v>426</v>
      </c>
      <c r="O115" s="234"/>
      <c r="P115" s="102" t="s">
        <v>443</v>
      </c>
      <c r="Q115" s="102" t="s">
        <v>427</v>
      </c>
      <c r="R115" s="126">
        <v>45047</v>
      </c>
      <c r="S115" s="126">
        <v>45137</v>
      </c>
      <c r="T115" s="126" t="s">
        <v>428</v>
      </c>
      <c r="U115" s="120">
        <v>45525</v>
      </c>
      <c r="V115" s="102" t="s">
        <v>432</v>
      </c>
      <c r="W115" s="123" t="s">
        <v>107</v>
      </c>
      <c r="X115" s="123" t="s">
        <v>107</v>
      </c>
      <c r="Y115" s="122"/>
      <c r="Z115" s="122"/>
      <c r="AA115" s="122" t="s">
        <v>94</v>
      </c>
    </row>
    <row r="116" spans="1:27" ht="409.5" hidden="1" x14ac:dyDescent="0.2">
      <c r="A116" s="377">
        <v>5</v>
      </c>
      <c r="B116" s="168" t="s">
        <v>1763</v>
      </c>
      <c r="C116" s="15">
        <v>2022</v>
      </c>
      <c r="D116" s="97" t="s">
        <v>598</v>
      </c>
      <c r="E116" s="227" t="s">
        <v>1637</v>
      </c>
      <c r="F116" s="96" t="s">
        <v>1996</v>
      </c>
      <c r="G116" s="102" t="s">
        <v>386</v>
      </c>
      <c r="H116" s="228">
        <v>45103</v>
      </c>
      <c r="I116" s="102" t="s">
        <v>424</v>
      </c>
      <c r="J116" s="229"/>
      <c r="K116" s="227"/>
      <c r="L116" s="227"/>
      <c r="M116" s="102" t="s">
        <v>433</v>
      </c>
      <c r="N116" s="102" t="s">
        <v>434</v>
      </c>
      <c r="O116" s="234"/>
      <c r="P116" s="102" t="s">
        <v>435</v>
      </c>
      <c r="Q116" s="102" t="s">
        <v>436</v>
      </c>
      <c r="R116" s="126">
        <v>45066</v>
      </c>
      <c r="S116" s="126">
        <v>45137</v>
      </c>
      <c r="T116" s="126" t="s">
        <v>437</v>
      </c>
      <c r="U116" s="120">
        <v>45525</v>
      </c>
      <c r="V116" s="124" t="s">
        <v>438</v>
      </c>
      <c r="W116" s="121" t="s">
        <v>431</v>
      </c>
      <c r="X116" s="121" t="s">
        <v>431</v>
      </c>
      <c r="Y116" s="122" t="s">
        <v>94</v>
      </c>
      <c r="Z116" s="122"/>
      <c r="AA116" s="122"/>
    </row>
    <row r="117" spans="1:27" ht="409.5" hidden="1" x14ac:dyDescent="0.2">
      <c r="A117" s="377">
        <v>5</v>
      </c>
      <c r="B117" s="168" t="s">
        <v>1764</v>
      </c>
      <c r="C117" s="15">
        <v>2022</v>
      </c>
      <c r="D117" s="97" t="s">
        <v>598</v>
      </c>
      <c r="E117" s="227" t="s">
        <v>1637</v>
      </c>
      <c r="F117" s="96" t="s">
        <v>1996</v>
      </c>
      <c r="G117" s="102" t="s">
        <v>386</v>
      </c>
      <c r="H117" s="228">
        <v>45103</v>
      </c>
      <c r="I117" s="102" t="s">
        <v>424</v>
      </c>
      <c r="J117" s="229"/>
      <c r="K117" s="227"/>
      <c r="L117" s="227"/>
      <c r="M117" s="102" t="s">
        <v>433</v>
      </c>
      <c r="N117" s="102" t="s">
        <v>434</v>
      </c>
      <c r="O117" s="234"/>
      <c r="P117" s="102" t="s">
        <v>435</v>
      </c>
      <c r="Q117" s="102" t="s">
        <v>436</v>
      </c>
      <c r="R117" s="126">
        <v>45066</v>
      </c>
      <c r="S117" s="126">
        <v>45137</v>
      </c>
      <c r="T117" s="126" t="s">
        <v>437</v>
      </c>
      <c r="U117" s="120">
        <v>45525</v>
      </c>
      <c r="V117" s="125" t="s">
        <v>439</v>
      </c>
      <c r="W117" s="121" t="s">
        <v>440</v>
      </c>
      <c r="X117" s="121" t="s">
        <v>441</v>
      </c>
      <c r="Y117" s="122"/>
      <c r="Z117" s="122"/>
      <c r="AA117" s="122" t="s">
        <v>94</v>
      </c>
    </row>
    <row r="118" spans="1:27" ht="409.5" hidden="1" x14ac:dyDescent="0.2">
      <c r="A118" s="377">
        <v>6</v>
      </c>
      <c r="B118" s="168" t="s">
        <v>1765</v>
      </c>
      <c r="C118" s="15">
        <v>2022</v>
      </c>
      <c r="D118" s="67" t="s">
        <v>603</v>
      </c>
      <c r="E118" s="169" t="s">
        <v>927</v>
      </c>
      <c r="F118" s="170" t="s">
        <v>1997</v>
      </c>
      <c r="G118" s="67" t="s">
        <v>599</v>
      </c>
      <c r="H118" s="171">
        <v>43767</v>
      </c>
      <c r="I118" s="172" t="s">
        <v>600</v>
      </c>
      <c r="J118" s="169"/>
      <c r="K118" s="169" t="s">
        <v>94</v>
      </c>
      <c r="L118" s="169"/>
      <c r="M118" s="50"/>
      <c r="N118" s="50" t="s">
        <v>601</v>
      </c>
      <c r="O118" s="234"/>
      <c r="P118" s="94" t="s">
        <v>602</v>
      </c>
      <c r="Q118" s="50" t="s">
        <v>603</v>
      </c>
      <c r="R118" s="58">
        <v>45838</v>
      </c>
      <c r="S118" s="62" t="s">
        <v>604</v>
      </c>
      <c r="T118" s="173" t="s">
        <v>605</v>
      </c>
      <c r="U118" s="62" t="s">
        <v>606</v>
      </c>
      <c r="V118" s="50" t="s">
        <v>834</v>
      </c>
      <c r="W118" s="41" t="s">
        <v>101</v>
      </c>
      <c r="X118" s="41" t="s">
        <v>101</v>
      </c>
      <c r="Y118" s="42"/>
      <c r="Z118" s="42" t="s">
        <v>94</v>
      </c>
      <c r="AA118" s="48"/>
    </row>
    <row r="119" spans="1:27" ht="409.5" hidden="1" x14ac:dyDescent="0.2">
      <c r="A119" s="377">
        <v>6</v>
      </c>
      <c r="B119" s="168" t="s">
        <v>1766</v>
      </c>
      <c r="C119" s="15">
        <v>2022</v>
      </c>
      <c r="D119" s="67" t="s">
        <v>610</v>
      </c>
      <c r="E119" s="169" t="s">
        <v>859</v>
      </c>
      <c r="F119" s="170" t="s">
        <v>1997</v>
      </c>
      <c r="G119" s="67" t="s">
        <v>599</v>
      </c>
      <c r="H119" s="171">
        <v>43767</v>
      </c>
      <c r="I119" s="50" t="s">
        <v>607</v>
      </c>
      <c r="J119" s="67" t="s">
        <v>94</v>
      </c>
      <c r="K119" s="169"/>
      <c r="L119" s="169"/>
      <c r="M119" s="50" t="s">
        <v>608</v>
      </c>
      <c r="N119" s="50" t="s">
        <v>609</v>
      </c>
      <c r="O119" s="234"/>
      <c r="P119" s="94"/>
      <c r="Q119" s="50" t="s">
        <v>610</v>
      </c>
      <c r="R119" s="54" t="s">
        <v>611</v>
      </c>
      <c r="S119" s="62" t="s">
        <v>612</v>
      </c>
      <c r="T119" s="173" t="s">
        <v>613</v>
      </c>
      <c r="U119" s="62" t="s">
        <v>614</v>
      </c>
      <c r="V119" s="50" t="s">
        <v>615</v>
      </c>
      <c r="W119" s="60" t="s">
        <v>107</v>
      </c>
      <c r="X119" s="60" t="s">
        <v>107</v>
      </c>
      <c r="Y119" s="174"/>
      <c r="Z119" s="174"/>
      <c r="AA119" s="174" t="s">
        <v>94</v>
      </c>
    </row>
    <row r="120" spans="1:27" ht="153" hidden="1" x14ac:dyDescent="0.2">
      <c r="A120" s="377">
        <v>6</v>
      </c>
      <c r="B120" s="168" t="s">
        <v>1767</v>
      </c>
      <c r="C120" s="15">
        <v>2022</v>
      </c>
      <c r="D120" s="288" t="s">
        <v>202</v>
      </c>
      <c r="E120" s="169" t="s">
        <v>955</v>
      </c>
      <c r="F120" s="170" t="s">
        <v>1997</v>
      </c>
      <c r="G120" s="67" t="s">
        <v>599</v>
      </c>
      <c r="H120" s="171">
        <v>43767</v>
      </c>
      <c r="I120" s="172" t="s">
        <v>616</v>
      </c>
      <c r="J120" s="169"/>
      <c r="K120" s="169" t="s">
        <v>94</v>
      </c>
      <c r="L120" s="169"/>
      <c r="M120" s="50" t="s">
        <v>617</v>
      </c>
      <c r="N120" s="50" t="s">
        <v>618</v>
      </c>
      <c r="O120" s="234"/>
      <c r="P120" s="57" t="s">
        <v>619</v>
      </c>
      <c r="Q120" s="38" t="s">
        <v>202</v>
      </c>
      <c r="R120" s="60">
        <v>44805</v>
      </c>
      <c r="S120" s="58">
        <v>45838</v>
      </c>
      <c r="T120" s="175" t="s">
        <v>620</v>
      </c>
      <c r="U120" s="58">
        <v>45883</v>
      </c>
      <c r="V120" s="59" t="s">
        <v>621</v>
      </c>
      <c r="W120" s="58" t="s">
        <v>336</v>
      </c>
      <c r="X120" s="58" t="s">
        <v>336</v>
      </c>
      <c r="Y120" s="176"/>
      <c r="Z120" s="176" t="s">
        <v>94</v>
      </c>
      <c r="AA120" s="176"/>
    </row>
    <row r="121" spans="1:27" ht="344.25" hidden="1" x14ac:dyDescent="0.2">
      <c r="A121" s="377">
        <v>6</v>
      </c>
      <c r="B121" s="168" t="s">
        <v>1768</v>
      </c>
      <c r="C121" s="15">
        <v>2022</v>
      </c>
      <c r="D121" s="288" t="s">
        <v>626</v>
      </c>
      <c r="E121" s="174" t="s">
        <v>892</v>
      </c>
      <c r="F121" s="170" t="s">
        <v>1997</v>
      </c>
      <c r="G121" s="170" t="s">
        <v>599</v>
      </c>
      <c r="H121" s="177">
        <v>43767</v>
      </c>
      <c r="I121" s="57" t="s">
        <v>622</v>
      </c>
      <c r="J121" s="174"/>
      <c r="K121" s="174" t="s">
        <v>94</v>
      </c>
      <c r="L121" s="174"/>
      <c r="M121" s="57" t="s">
        <v>623</v>
      </c>
      <c r="N121" s="57" t="s">
        <v>624</v>
      </c>
      <c r="O121" s="234"/>
      <c r="P121" s="57" t="s">
        <v>625</v>
      </c>
      <c r="Q121" s="38" t="s">
        <v>626</v>
      </c>
      <c r="R121" s="60">
        <v>44805</v>
      </c>
      <c r="S121" s="58">
        <v>45838</v>
      </c>
      <c r="T121" s="175" t="s">
        <v>627</v>
      </c>
      <c r="U121" s="58">
        <v>45883</v>
      </c>
      <c r="V121" s="59" t="s">
        <v>2012</v>
      </c>
      <c r="W121" s="58" t="s">
        <v>336</v>
      </c>
      <c r="X121" s="58" t="s">
        <v>336</v>
      </c>
      <c r="Y121" s="176"/>
      <c r="Z121" s="176" t="s">
        <v>94</v>
      </c>
      <c r="AA121" s="176"/>
    </row>
    <row r="122" spans="1:27" ht="267.75" hidden="1" x14ac:dyDescent="0.2">
      <c r="A122" s="377">
        <v>6</v>
      </c>
      <c r="B122" s="168" t="s">
        <v>1769</v>
      </c>
      <c r="C122" s="15">
        <v>2022</v>
      </c>
      <c r="D122" s="288" t="s">
        <v>202</v>
      </c>
      <c r="E122" s="169" t="s">
        <v>865</v>
      </c>
      <c r="F122" s="170" t="s">
        <v>1997</v>
      </c>
      <c r="G122" s="67" t="s">
        <v>599</v>
      </c>
      <c r="H122" s="171">
        <v>43767</v>
      </c>
      <c r="I122" s="189" t="s">
        <v>629</v>
      </c>
      <c r="J122" s="169"/>
      <c r="K122" s="169" t="s">
        <v>94</v>
      </c>
      <c r="L122" s="169"/>
      <c r="M122" s="50" t="s">
        <v>630</v>
      </c>
      <c r="N122" s="57" t="s">
        <v>631</v>
      </c>
      <c r="O122" s="234"/>
      <c r="P122" s="57" t="s">
        <v>632</v>
      </c>
      <c r="Q122" s="38" t="s">
        <v>202</v>
      </c>
      <c r="R122" s="58">
        <v>44561</v>
      </c>
      <c r="S122" s="58">
        <v>45838</v>
      </c>
      <c r="T122" s="173" t="s">
        <v>633</v>
      </c>
      <c r="U122" s="58">
        <v>45518</v>
      </c>
      <c r="V122" s="59" t="s">
        <v>634</v>
      </c>
      <c r="W122" s="58" t="s">
        <v>336</v>
      </c>
      <c r="X122" s="58" t="s">
        <v>336</v>
      </c>
      <c r="Y122" s="176"/>
      <c r="Z122" s="176" t="s">
        <v>94</v>
      </c>
      <c r="AA122" s="176"/>
    </row>
    <row r="123" spans="1:27" ht="216.75" hidden="1" x14ac:dyDescent="0.2">
      <c r="A123" s="377">
        <v>6</v>
      </c>
      <c r="B123" s="168" t="s">
        <v>1770</v>
      </c>
      <c r="C123" s="15">
        <v>2022</v>
      </c>
      <c r="D123" s="179" t="s">
        <v>639</v>
      </c>
      <c r="E123" s="178" t="s">
        <v>879</v>
      </c>
      <c r="F123" s="170" t="s">
        <v>1997</v>
      </c>
      <c r="G123" s="179" t="s">
        <v>599</v>
      </c>
      <c r="H123" s="180">
        <v>43767</v>
      </c>
      <c r="I123" s="181" t="s">
        <v>635</v>
      </c>
      <c r="J123" s="178" t="s">
        <v>94</v>
      </c>
      <c r="K123" s="178"/>
      <c r="L123" s="178"/>
      <c r="M123" s="182" t="s">
        <v>636</v>
      </c>
      <c r="N123" s="182" t="s">
        <v>637</v>
      </c>
      <c r="O123" s="234"/>
      <c r="P123" s="182" t="s">
        <v>638</v>
      </c>
      <c r="Q123" s="182" t="s">
        <v>639</v>
      </c>
      <c r="R123" s="187" t="s">
        <v>640</v>
      </c>
      <c r="S123" s="187" t="s">
        <v>640</v>
      </c>
      <c r="T123" s="183" t="s">
        <v>641</v>
      </c>
      <c r="U123" s="62">
        <v>44067</v>
      </c>
      <c r="V123" s="182" t="s">
        <v>642</v>
      </c>
      <c r="W123" s="184" t="s">
        <v>107</v>
      </c>
      <c r="X123" s="184" t="s">
        <v>107</v>
      </c>
      <c r="Y123" s="178"/>
      <c r="Z123" s="178"/>
      <c r="AA123" s="178" t="s">
        <v>94</v>
      </c>
    </row>
    <row r="124" spans="1:27" ht="409.5" hidden="1" x14ac:dyDescent="0.2">
      <c r="A124" s="377">
        <v>6</v>
      </c>
      <c r="B124" s="168" t="s">
        <v>1771</v>
      </c>
      <c r="C124" s="15">
        <v>2022</v>
      </c>
      <c r="D124" s="67" t="s">
        <v>646</v>
      </c>
      <c r="E124" s="169" t="s">
        <v>983</v>
      </c>
      <c r="F124" s="170" t="s">
        <v>1997</v>
      </c>
      <c r="G124" s="67" t="s">
        <v>599</v>
      </c>
      <c r="H124" s="171">
        <v>43767</v>
      </c>
      <c r="I124" s="185" t="s">
        <v>643</v>
      </c>
      <c r="J124" s="169" t="s">
        <v>94</v>
      </c>
      <c r="K124" s="169"/>
      <c r="L124" s="169"/>
      <c r="M124" s="50" t="s">
        <v>644</v>
      </c>
      <c r="N124" s="50" t="s">
        <v>645</v>
      </c>
      <c r="O124" s="234"/>
      <c r="P124" s="50"/>
      <c r="Q124" s="50" t="s">
        <v>646</v>
      </c>
      <c r="R124" s="54" t="s">
        <v>647</v>
      </c>
      <c r="S124" s="54" t="s">
        <v>611</v>
      </c>
      <c r="T124" s="54" t="s">
        <v>648</v>
      </c>
      <c r="U124" s="62">
        <v>44067</v>
      </c>
      <c r="V124" s="50" t="s">
        <v>649</v>
      </c>
      <c r="W124" s="62" t="s">
        <v>107</v>
      </c>
      <c r="X124" s="62" t="s">
        <v>107</v>
      </c>
      <c r="Y124" s="169"/>
      <c r="Z124" s="169"/>
      <c r="AA124" s="169" t="s">
        <v>94</v>
      </c>
    </row>
    <row r="125" spans="1:27" ht="204" hidden="1" x14ac:dyDescent="0.2">
      <c r="A125" s="377">
        <v>6</v>
      </c>
      <c r="B125" s="168" t="s">
        <v>1772</v>
      </c>
      <c r="C125" s="15">
        <v>2022</v>
      </c>
      <c r="D125" s="67" t="s">
        <v>653</v>
      </c>
      <c r="E125" s="169" t="s">
        <v>983</v>
      </c>
      <c r="F125" s="170" t="s">
        <v>1997</v>
      </c>
      <c r="G125" s="67" t="s">
        <v>599</v>
      </c>
      <c r="H125" s="171">
        <v>43767</v>
      </c>
      <c r="I125" s="186" t="s">
        <v>650</v>
      </c>
      <c r="J125" s="169"/>
      <c r="K125" s="169" t="s">
        <v>94</v>
      </c>
      <c r="L125" s="169"/>
      <c r="M125" s="50"/>
      <c r="N125" s="50" t="s">
        <v>651</v>
      </c>
      <c r="O125" s="234"/>
      <c r="P125" s="50" t="s">
        <v>652</v>
      </c>
      <c r="Q125" s="50" t="s">
        <v>653</v>
      </c>
      <c r="R125" s="54" t="s">
        <v>640</v>
      </c>
      <c r="S125" s="54" t="s">
        <v>654</v>
      </c>
      <c r="T125" s="54" t="s">
        <v>655</v>
      </c>
      <c r="U125" s="62">
        <v>44067</v>
      </c>
      <c r="V125" s="50" t="s">
        <v>656</v>
      </c>
      <c r="W125" s="62" t="s">
        <v>107</v>
      </c>
      <c r="X125" s="62" t="s">
        <v>107</v>
      </c>
      <c r="Y125" s="169"/>
      <c r="Z125" s="169"/>
      <c r="AA125" s="169" t="s">
        <v>94</v>
      </c>
    </row>
    <row r="126" spans="1:27" ht="409.5" hidden="1" x14ac:dyDescent="0.2">
      <c r="A126" s="377">
        <v>6</v>
      </c>
      <c r="B126" s="168" t="s">
        <v>1773</v>
      </c>
      <c r="C126" s="15">
        <v>2022</v>
      </c>
      <c r="D126" s="67" t="s">
        <v>659</v>
      </c>
      <c r="E126" s="169" t="s">
        <v>898</v>
      </c>
      <c r="F126" s="170" t="s">
        <v>1997</v>
      </c>
      <c r="G126" s="67" t="s">
        <v>599</v>
      </c>
      <c r="H126" s="171">
        <v>43767</v>
      </c>
      <c r="I126" s="50" t="s">
        <v>657</v>
      </c>
      <c r="J126" s="169" t="s">
        <v>94</v>
      </c>
      <c r="K126" s="169"/>
      <c r="L126" s="169"/>
      <c r="M126" s="182"/>
      <c r="N126" s="50" t="s">
        <v>658</v>
      </c>
      <c r="O126" s="234"/>
      <c r="P126" s="50"/>
      <c r="Q126" s="50" t="s">
        <v>659</v>
      </c>
      <c r="R126" s="54" t="s">
        <v>640</v>
      </c>
      <c r="S126" s="62">
        <v>44166</v>
      </c>
      <c r="T126" s="54" t="s">
        <v>660</v>
      </c>
      <c r="U126" s="62" t="s">
        <v>661</v>
      </c>
      <c r="V126" s="50" t="s">
        <v>662</v>
      </c>
      <c r="W126" s="62" t="s">
        <v>107</v>
      </c>
      <c r="X126" s="62" t="s">
        <v>107</v>
      </c>
      <c r="Y126" s="169"/>
      <c r="Z126" s="169"/>
      <c r="AA126" s="169" t="s">
        <v>94</v>
      </c>
    </row>
    <row r="127" spans="1:27" ht="216.75" hidden="1" x14ac:dyDescent="0.2">
      <c r="A127" s="377">
        <v>6</v>
      </c>
      <c r="B127" s="168" t="s">
        <v>1774</v>
      </c>
      <c r="C127" s="15">
        <v>2022</v>
      </c>
      <c r="D127" s="67" t="s">
        <v>666</v>
      </c>
      <c r="E127" s="169" t="s">
        <v>903</v>
      </c>
      <c r="F127" s="170" t="s">
        <v>1997</v>
      </c>
      <c r="G127" s="67" t="s">
        <v>599</v>
      </c>
      <c r="H127" s="171">
        <v>43767</v>
      </c>
      <c r="I127" s="50" t="s">
        <v>663</v>
      </c>
      <c r="J127" s="169"/>
      <c r="K127" s="169" t="s">
        <v>94</v>
      </c>
      <c r="L127" s="169"/>
      <c r="M127" s="50"/>
      <c r="N127" s="50" t="s">
        <v>664</v>
      </c>
      <c r="O127" s="234"/>
      <c r="P127" s="50" t="s">
        <v>665</v>
      </c>
      <c r="Q127" s="50" t="s">
        <v>666</v>
      </c>
      <c r="R127" s="54" t="s">
        <v>667</v>
      </c>
      <c r="S127" s="58">
        <v>44561</v>
      </c>
      <c r="T127" s="54" t="s">
        <v>668</v>
      </c>
      <c r="U127" s="60">
        <v>44425</v>
      </c>
      <c r="V127" s="59" t="s">
        <v>669</v>
      </c>
      <c r="W127" s="60" t="s">
        <v>107</v>
      </c>
      <c r="X127" s="60" t="s">
        <v>107</v>
      </c>
      <c r="Y127" s="176"/>
      <c r="Z127" s="174"/>
      <c r="AA127" s="169" t="s">
        <v>94</v>
      </c>
    </row>
    <row r="128" spans="1:27" ht="229.5" hidden="1" x14ac:dyDescent="0.2">
      <c r="A128" s="377">
        <v>6</v>
      </c>
      <c r="B128" s="168" t="s">
        <v>1775</v>
      </c>
      <c r="C128" s="15">
        <v>2022</v>
      </c>
      <c r="D128" s="67" t="s">
        <v>672</v>
      </c>
      <c r="E128" s="169" t="s">
        <v>884</v>
      </c>
      <c r="F128" s="170" t="s">
        <v>1997</v>
      </c>
      <c r="G128" s="67" t="s">
        <v>599</v>
      </c>
      <c r="H128" s="171">
        <v>43767</v>
      </c>
      <c r="I128" s="50" t="s">
        <v>670</v>
      </c>
      <c r="J128" s="169" t="s">
        <v>94</v>
      </c>
      <c r="K128" s="169"/>
      <c r="L128" s="169"/>
      <c r="M128" s="50"/>
      <c r="N128" s="50" t="s">
        <v>671</v>
      </c>
      <c r="O128" s="234"/>
      <c r="P128" s="50"/>
      <c r="Q128" s="50" t="s">
        <v>672</v>
      </c>
      <c r="R128" s="54" t="s">
        <v>640</v>
      </c>
      <c r="S128" s="54" t="s">
        <v>667</v>
      </c>
      <c r="T128" s="54" t="s">
        <v>673</v>
      </c>
      <c r="U128" s="62" t="s">
        <v>674</v>
      </c>
      <c r="V128" s="50" t="s">
        <v>675</v>
      </c>
      <c r="W128" s="60" t="s">
        <v>107</v>
      </c>
      <c r="X128" s="60" t="s">
        <v>107</v>
      </c>
      <c r="Y128" s="174"/>
      <c r="Z128" s="174"/>
      <c r="AA128" s="174" t="s">
        <v>94</v>
      </c>
    </row>
    <row r="129" spans="1:27" ht="409.5" hidden="1" x14ac:dyDescent="0.2">
      <c r="A129" s="377">
        <v>6</v>
      </c>
      <c r="B129" s="168" t="s">
        <v>1776</v>
      </c>
      <c r="C129" s="15">
        <v>2022</v>
      </c>
      <c r="D129" s="67" t="s">
        <v>679</v>
      </c>
      <c r="E129" s="169" t="s">
        <v>1146</v>
      </c>
      <c r="F129" s="170" t="s">
        <v>1997</v>
      </c>
      <c r="G129" s="67" t="s">
        <v>599</v>
      </c>
      <c r="H129" s="171">
        <v>43767</v>
      </c>
      <c r="I129" s="50" t="s">
        <v>676</v>
      </c>
      <c r="J129" s="169"/>
      <c r="K129" s="169" t="s">
        <v>94</v>
      </c>
      <c r="L129" s="169"/>
      <c r="M129" s="50"/>
      <c r="N129" s="50" t="s">
        <v>677</v>
      </c>
      <c r="O129" s="234"/>
      <c r="P129" s="50" t="s">
        <v>678</v>
      </c>
      <c r="Q129" s="50" t="s">
        <v>679</v>
      </c>
      <c r="R129" s="54" t="s">
        <v>680</v>
      </c>
      <c r="S129" s="54" t="s">
        <v>681</v>
      </c>
      <c r="T129" s="54" t="s">
        <v>682</v>
      </c>
      <c r="U129" s="62">
        <v>44067</v>
      </c>
      <c r="V129" s="50" t="s">
        <v>683</v>
      </c>
      <c r="W129" s="62" t="s">
        <v>107</v>
      </c>
      <c r="X129" s="62" t="s">
        <v>107</v>
      </c>
      <c r="Y129" s="169"/>
      <c r="Z129" s="169"/>
      <c r="AA129" s="169" t="s">
        <v>94</v>
      </c>
    </row>
    <row r="130" spans="1:27" ht="306" hidden="1" x14ac:dyDescent="0.2">
      <c r="A130" s="377">
        <v>6</v>
      </c>
      <c r="B130" s="168" t="s">
        <v>1777</v>
      </c>
      <c r="C130" s="15">
        <v>2022</v>
      </c>
      <c r="D130" s="288" t="s">
        <v>626</v>
      </c>
      <c r="E130" s="178" t="s">
        <v>1621</v>
      </c>
      <c r="F130" s="170" t="s">
        <v>1997</v>
      </c>
      <c r="G130" s="179" t="s">
        <v>599</v>
      </c>
      <c r="H130" s="180">
        <v>43767</v>
      </c>
      <c r="I130" s="182" t="s">
        <v>684</v>
      </c>
      <c r="J130" s="178"/>
      <c r="K130" s="178" t="s">
        <v>94</v>
      </c>
      <c r="L130" s="178"/>
      <c r="M130" s="182" t="s">
        <v>685</v>
      </c>
      <c r="N130" s="182" t="s">
        <v>686</v>
      </c>
      <c r="O130" s="234"/>
      <c r="P130" s="182" t="s">
        <v>687</v>
      </c>
      <c r="Q130" s="38" t="s">
        <v>626</v>
      </c>
      <c r="R130" s="187">
        <v>44805</v>
      </c>
      <c r="S130" s="60">
        <v>45291</v>
      </c>
      <c r="T130" s="187" t="s">
        <v>688</v>
      </c>
      <c r="U130" s="60">
        <v>45147</v>
      </c>
      <c r="V130" s="57" t="s">
        <v>689</v>
      </c>
      <c r="W130" s="188" t="s">
        <v>107</v>
      </c>
      <c r="X130" s="60" t="s">
        <v>107</v>
      </c>
      <c r="Y130" s="174"/>
      <c r="Z130" s="174"/>
      <c r="AA130" s="174" t="s">
        <v>94</v>
      </c>
    </row>
    <row r="131" spans="1:27" ht="318.75" hidden="1" x14ac:dyDescent="0.2">
      <c r="A131" s="377">
        <v>6</v>
      </c>
      <c r="B131" s="168" t="s">
        <v>1778</v>
      </c>
      <c r="C131" s="15">
        <v>2022</v>
      </c>
      <c r="D131" s="179" t="s">
        <v>693</v>
      </c>
      <c r="E131" s="178" t="s">
        <v>1622</v>
      </c>
      <c r="F131" s="170" t="s">
        <v>1997</v>
      </c>
      <c r="G131" s="179" t="s">
        <v>599</v>
      </c>
      <c r="H131" s="180">
        <v>43767</v>
      </c>
      <c r="I131" s="182" t="s">
        <v>690</v>
      </c>
      <c r="J131" s="178" t="s">
        <v>94</v>
      </c>
      <c r="K131" s="178"/>
      <c r="L131" s="178"/>
      <c r="M131" s="182" t="s">
        <v>691</v>
      </c>
      <c r="N131" s="182" t="s">
        <v>692</v>
      </c>
      <c r="O131" s="234"/>
      <c r="P131" s="182"/>
      <c r="Q131" s="182" t="s">
        <v>693</v>
      </c>
      <c r="R131" s="187" t="s">
        <v>694</v>
      </c>
      <c r="S131" s="187" t="s">
        <v>667</v>
      </c>
      <c r="T131" s="187" t="s">
        <v>695</v>
      </c>
      <c r="U131" s="62">
        <v>44067</v>
      </c>
      <c r="V131" s="187" t="s">
        <v>696</v>
      </c>
      <c r="W131" s="184" t="s">
        <v>107</v>
      </c>
      <c r="X131" s="184" t="s">
        <v>107</v>
      </c>
      <c r="Y131" s="178"/>
      <c r="Z131" s="178"/>
      <c r="AA131" s="178" t="s">
        <v>94</v>
      </c>
    </row>
    <row r="132" spans="1:27" ht="318.75" hidden="1" x14ac:dyDescent="0.2">
      <c r="A132" s="377">
        <v>6</v>
      </c>
      <c r="B132" s="168" t="s">
        <v>1779</v>
      </c>
      <c r="C132" s="15">
        <v>2022</v>
      </c>
      <c r="D132" s="363" t="s">
        <v>112</v>
      </c>
      <c r="E132" s="169" t="s">
        <v>1623</v>
      </c>
      <c r="F132" s="170" t="s">
        <v>1997</v>
      </c>
      <c r="G132" s="67" t="s">
        <v>599</v>
      </c>
      <c r="H132" s="171">
        <v>43767</v>
      </c>
      <c r="I132" s="50" t="s">
        <v>697</v>
      </c>
      <c r="J132" s="169"/>
      <c r="K132" s="169" t="s">
        <v>94</v>
      </c>
      <c r="L132" s="169"/>
      <c r="M132" s="50" t="s">
        <v>698</v>
      </c>
      <c r="N132" s="50" t="s">
        <v>699</v>
      </c>
      <c r="O132" s="234"/>
      <c r="P132" s="50" t="s">
        <v>700</v>
      </c>
      <c r="Q132" s="59" t="s">
        <v>112</v>
      </c>
      <c r="R132" s="56">
        <v>45170</v>
      </c>
      <c r="S132" s="60">
        <v>45291</v>
      </c>
      <c r="T132" s="56" t="s">
        <v>701</v>
      </c>
      <c r="U132" s="60">
        <v>45147</v>
      </c>
      <c r="V132" s="57" t="s">
        <v>702</v>
      </c>
      <c r="W132" s="60" t="s">
        <v>107</v>
      </c>
      <c r="X132" s="60" t="s">
        <v>107</v>
      </c>
      <c r="Y132" s="174"/>
      <c r="Z132" s="174"/>
      <c r="AA132" s="174" t="s">
        <v>94</v>
      </c>
    </row>
    <row r="133" spans="1:27" ht="267.75" hidden="1" x14ac:dyDescent="0.2">
      <c r="A133" s="377">
        <v>6</v>
      </c>
      <c r="B133" s="168" t="s">
        <v>1780</v>
      </c>
      <c r="C133" s="15">
        <v>2022</v>
      </c>
      <c r="D133" s="67" t="s">
        <v>706</v>
      </c>
      <c r="E133" s="169" t="s">
        <v>1624</v>
      </c>
      <c r="F133" s="170" t="s">
        <v>1997</v>
      </c>
      <c r="G133" s="67" t="s">
        <v>599</v>
      </c>
      <c r="H133" s="171">
        <v>43767</v>
      </c>
      <c r="I133" s="50" t="s">
        <v>703</v>
      </c>
      <c r="J133" s="169" t="s">
        <v>94</v>
      </c>
      <c r="K133" s="169"/>
      <c r="L133" s="169"/>
      <c r="M133" s="50" t="s">
        <v>704</v>
      </c>
      <c r="N133" s="50" t="s">
        <v>705</v>
      </c>
      <c r="O133" s="234"/>
      <c r="P133" s="50"/>
      <c r="Q133" s="50" t="s">
        <v>706</v>
      </c>
      <c r="R133" s="54" t="s">
        <v>640</v>
      </c>
      <c r="S133" s="58">
        <v>44531</v>
      </c>
      <c r="T133" s="54" t="s">
        <v>707</v>
      </c>
      <c r="U133" s="62" t="s">
        <v>674</v>
      </c>
      <c r="V133" s="50" t="s">
        <v>708</v>
      </c>
      <c r="W133" s="60" t="s">
        <v>107</v>
      </c>
      <c r="X133" s="60" t="s">
        <v>107</v>
      </c>
      <c r="Y133" s="174"/>
      <c r="Z133" s="174"/>
      <c r="AA133" s="174" t="s">
        <v>94</v>
      </c>
    </row>
    <row r="134" spans="1:27" ht="409.5" hidden="1" x14ac:dyDescent="0.2">
      <c r="A134" s="377">
        <v>6</v>
      </c>
      <c r="B134" s="168" t="s">
        <v>1781</v>
      </c>
      <c r="C134" s="15">
        <v>2022</v>
      </c>
      <c r="D134" s="67" t="s">
        <v>712</v>
      </c>
      <c r="E134" s="169" t="s">
        <v>1625</v>
      </c>
      <c r="F134" s="170" t="s">
        <v>1997</v>
      </c>
      <c r="G134" s="67" t="s">
        <v>599</v>
      </c>
      <c r="H134" s="171">
        <v>43767</v>
      </c>
      <c r="I134" s="50" t="s">
        <v>709</v>
      </c>
      <c r="J134" s="169" t="s">
        <v>94</v>
      </c>
      <c r="K134" s="169"/>
      <c r="L134" s="169"/>
      <c r="M134" s="50" t="s">
        <v>710</v>
      </c>
      <c r="N134" s="182" t="s">
        <v>711</v>
      </c>
      <c r="O134" s="234"/>
      <c r="P134" s="182"/>
      <c r="Q134" s="50" t="s">
        <v>712</v>
      </c>
      <c r="R134" s="54" t="s">
        <v>713</v>
      </c>
      <c r="S134" s="54" t="s">
        <v>611</v>
      </c>
      <c r="T134" s="54" t="s">
        <v>714</v>
      </c>
      <c r="U134" s="62" t="s">
        <v>715</v>
      </c>
      <c r="V134" s="50" t="s">
        <v>716</v>
      </c>
      <c r="W134" s="60" t="s">
        <v>107</v>
      </c>
      <c r="X134" s="60" t="s">
        <v>107</v>
      </c>
      <c r="Y134" s="174"/>
      <c r="Z134" s="174"/>
      <c r="AA134" s="174" t="s">
        <v>94</v>
      </c>
    </row>
    <row r="135" spans="1:27" ht="267.75" hidden="1" x14ac:dyDescent="0.2">
      <c r="A135" s="377">
        <v>6</v>
      </c>
      <c r="B135" s="168" t="s">
        <v>1782</v>
      </c>
      <c r="C135" s="15">
        <v>2022</v>
      </c>
      <c r="D135" s="67" t="s">
        <v>720</v>
      </c>
      <c r="E135" s="169" t="s">
        <v>1626</v>
      </c>
      <c r="F135" s="170" t="s">
        <v>1997</v>
      </c>
      <c r="G135" s="67" t="s">
        <v>599</v>
      </c>
      <c r="H135" s="171">
        <v>43767</v>
      </c>
      <c r="I135" s="50" t="s">
        <v>717</v>
      </c>
      <c r="J135" s="169" t="s">
        <v>94</v>
      </c>
      <c r="K135" s="169"/>
      <c r="L135" s="169"/>
      <c r="M135" s="50"/>
      <c r="N135" s="50" t="s">
        <v>718</v>
      </c>
      <c r="O135" s="234"/>
      <c r="P135" s="50" t="s">
        <v>719</v>
      </c>
      <c r="Q135" s="50" t="s">
        <v>720</v>
      </c>
      <c r="R135" s="54" t="s">
        <v>721</v>
      </c>
      <c r="S135" s="54" t="s">
        <v>722</v>
      </c>
      <c r="T135" s="54" t="s">
        <v>723</v>
      </c>
      <c r="U135" s="62">
        <v>44067</v>
      </c>
      <c r="V135" s="50" t="s">
        <v>724</v>
      </c>
      <c r="W135" s="62" t="s">
        <v>107</v>
      </c>
      <c r="X135" s="62" t="s">
        <v>107</v>
      </c>
      <c r="Y135" s="169"/>
      <c r="Z135" s="169"/>
      <c r="AA135" s="169" t="s">
        <v>94</v>
      </c>
    </row>
    <row r="136" spans="1:27" ht="318.75" hidden="1" x14ac:dyDescent="0.2">
      <c r="A136" s="377">
        <v>6</v>
      </c>
      <c r="B136" s="168" t="s">
        <v>1783</v>
      </c>
      <c r="C136" s="15">
        <v>2022</v>
      </c>
      <c r="D136" s="67" t="s">
        <v>729</v>
      </c>
      <c r="E136" s="169" t="s">
        <v>1627</v>
      </c>
      <c r="F136" s="170" t="s">
        <v>1997</v>
      </c>
      <c r="G136" s="67" t="s">
        <v>599</v>
      </c>
      <c r="H136" s="171">
        <v>43767</v>
      </c>
      <c r="I136" s="50" t="s">
        <v>725</v>
      </c>
      <c r="J136" s="169" t="s">
        <v>94</v>
      </c>
      <c r="K136" s="169"/>
      <c r="L136" s="169"/>
      <c r="M136" s="50" t="s">
        <v>726</v>
      </c>
      <c r="N136" s="50" t="s">
        <v>727</v>
      </c>
      <c r="O136" s="234"/>
      <c r="P136" s="50" t="s">
        <v>728</v>
      </c>
      <c r="Q136" s="50" t="s">
        <v>729</v>
      </c>
      <c r="R136" s="54" t="s">
        <v>730</v>
      </c>
      <c r="S136" s="54" t="s">
        <v>731</v>
      </c>
      <c r="T136" s="54" t="s">
        <v>732</v>
      </c>
      <c r="U136" s="62">
        <v>44067</v>
      </c>
      <c r="V136" s="50" t="s">
        <v>733</v>
      </c>
      <c r="W136" s="62" t="s">
        <v>107</v>
      </c>
      <c r="X136" s="62" t="s">
        <v>107</v>
      </c>
      <c r="Y136" s="169"/>
      <c r="Z136" s="169"/>
      <c r="AA136" s="169" t="s">
        <v>94</v>
      </c>
    </row>
    <row r="137" spans="1:27" ht="102" hidden="1" x14ac:dyDescent="0.2">
      <c r="A137" s="377">
        <v>6</v>
      </c>
      <c r="B137" s="168" t="s">
        <v>1784</v>
      </c>
      <c r="C137" s="15">
        <v>2022</v>
      </c>
      <c r="D137" s="67" t="s">
        <v>736</v>
      </c>
      <c r="E137" s="169" t="s">
        <v>1628</v>
      </c>
      <c r="F137" s="170" t="s">
        <v>1997</v>
      </c>
      <c r="G137" s="67" t="s">
        <v>599</v>
      </c>
      <c r="H137" s="171">
        <v>43767</v>
      </c>
      <c r="I137" s="50" t="s">
        <v>734</v>
      </c>
      <c r="J137" s="169" t="s">
        <v>94</v>
      </c>
      <c r="K137" s="169"/>
      <c r="L137" s="169"/>
      <c r="M137" s="50"/>
      <c r="N137" s="50" t="s">
        <v>735</v>
      </c>
      <c r="O137" s="234"/>
      <c r="P137" s="50"/>
      <c r="Q137" s="189" t="s">
        <v>736</v>
      </c>
      <c r="R137" s="199" t="s">
        <v>647</v>
      </c>
      <c r="S137" s="62" t="s">
        <v>611</v>
      </c>
      <c r="T137" s="173" t="s">
        <v>737</v>
      </c>
      <c r="U137" s="62">
        <v>44067</v>
      </c>
      <c r="V137" s="50" t="s">
        <v>738</v>
      </c>
      <c r="W137" s="62" t="s">
        <v>107</v>
      </c>
      <c r="X137" s="62" t="s">
        <v>107</v>
      </c>
      <c r="Y137" s="169"/>
      <c r="Z137" s="169"/>
      <c r="AA137" s="169" t="s">
        <v>94</v>
      </c>
    </row>
    <row r="138" spans="1:27" ht="357" hidden="1" x14ac:dyDescent="0.2">
      <c r="A138" s="377">
        <v>6</v>
      </c>
      <c r="B138" s="168" t="s">
        <v>1785</v>
      </c>
      <c r="C138" s="15">
        <v>2022</v>
      </c>
      <c r="D138" s="192" t="s">
        <v>736</v>
      </c>
      <c r="E138" s="190" t="s">
        <v>1629</v>
      </c>
      <c r="F138" s="170" t="s">
        <v>1997</v>
      </c>
      <c r="G138" s="192" t="s">
        <v>599</v>
      </c>
      <c r="H138" s="193">
        <v>43767</v>
      </c>
      <c r="I138" s="92" t="s">
        <v>739</v>
      </c>
      <c r="J138" s="190" t="s">
        <v>94</v>
      </c>
      <c r="K138" s="190"/>
      <c r="L138" s="190"/>
      <c r="M138" s="92" t="s">
        <v>740</v>
      </c>
      <c r="N138" s="92" t="s">
        <v>741</v>
      </c>
      <c r="O138" s="234"/>
      <c r="P138" s="92"/>
      <c r="Q138" s="194" t="s">
        <v>736</v>
      </c>
      <c r="R138" s="236" t="s">
        <v>742</v>
      </c>
      <c r="S138" s="237" t="s">
        <v>743</v>
      </c>
      <c r="T138" s="195" t="s">
        <v>744</v>
      </c>
      <c r="U138" s="196">
        <v>44425</v>
      </c>
      <c r="V138" s="92" t="s">
        <v>745</v>
      </c>
      <c r="W138" s="197" t="s">
        <v>107</v>
      </c>
      <c r="X138" s="197" t="s">
        <v>107</v>
      </c>
      <c r="Y138" s="198"/>
      <c r="Z138" s="198"/>
      <c r="AA138" s="198" t="s">
        <v>94</v>
      </c>
    </row>
    <row r="139" spans="1:27" ht="216.75" hidden="1" x14ac:dyDescent="0.2">
      <c r="A139" s="377">
        <v>6</v>
      </c>
      <c r="B139" s="168" t="s">
        <v>1786</v>
      </c>
      <c r="C139" s="15">
        <v>2022</v>
      </c>
      <c r="D139" s="67" t="s">
        <v>736</v>
      </c>
      <c r="E139" s="169" t="s">
        <v>1630</v>
      </c>
      <c r="F139" s="170" t="s">
        <v>1997</v>
      </c>
      <c r="G139" s="67" t="s">
        <v>599</v>
      </c>
      <c r="H139" s="171">
        <v>43767</v>
      </c>
      <c r="I139" s="50" t="s">
        <v>746</v>
      </c>
      <c r="J139" s="169" t="s">
        <v>94</v>
      </c>
      <c r="K139" s="169"/>
      <c r="L139" s="169"/>
      <c r="M139" s="50" t="s">
        <v>747</v>
      </c>
      <c r="N139" s="50" t="s">
        <v>748</v>
      </c>
      <c r="O139" s="234"/>
      <c r="P139" s="50" t="s">
        <v>749</v>
      </c>
      <c r="Q139" s="189" t="s">
        <v>736</v>
      </c>
      <c r="R139" s="199" t="s">
        <v>611</v>
      </c>
      <c r="S139" s="199" t="s">
        <v>611</v>
      </c>
      <c r="T139" s="173" t="s">
        <v>750</v>
      </c>
      <c r="U139" s="62">
        <v>44067</v>
      </c>
      <c r="V139" s="50" t="s">
        <v>751</v>
      </c>
      <c r="W139" s="62" t="s">
        <v>107</v>
      </c>
      <c r="X139" s="62" t="s">
        <v>107</v>
      </c>
      <c r="Y139" s="169"/>
      <c r="Z139" s="169"/>
      <c r="AA139" s="169" t="s">
        <v>94</v>
      </c>
    </row>
    <row r="140" spans="1:27" ht="409.5" hidden="1" x14ac:dyDescent="0.2">
      <c r="A140" s="377">
        <v>6</v>
      </c>
      <c r="B140" s="168" t="s">
        <v>1787</v>
      </c>
      <c r="C140" s="15">
        <v>2022</v>
      </c>
      <c r="D140" s="170" t="s">
        <v>756</v>
      </c>
      <c r="E140" s="174" t="s">
        <v>1631</v>
      </c>
      <c r="F140" s="170" t="s">
        <v>1997</v>
      </c>
      <c r="G140" s="170" t="s">
        <v>599</v>
      </c>
      <c r="H140" s="177">
        <v>43767</v>
      </c>
      <c r="I140" s="57" t="s">
        <v>752</v>
      </c>
      <c r="J140" s="174"/>
      <c r="K140" s="174" t="s">
        <v>94</v>
      </c>
      <c r="L140" s="174"/>
      <c r="M140" s="57" t="s">
        <v>753</v>
      </c>
      <c r="N140" s="57" t="s">
        <v>754</v>
      </c>
      <c r="O140" s="234"/>
      <c r="P140" s="57" t="s">
        <v>755</v>
      </c>
      <c r="Q140" s="200" t="s">
        <v>756</v>
      </c>
      <c r="R140" s="238" t="s">
        <v>611</v>
      </c>
      <c r="S140" s="62">
        <v>44166</v>
      </c>
      <c r="T140" s="175" t="s">
        <v>757</v>
      </c>
      <c r="U140" s="62">
        <v>44067</v>
      </c>
      <c r="V140" s="57" t="s">
        <v>758</v>
      </c>
      <c r="W140" s="60" t="s">
        <v>107</v>
      </c>
      <c r="X140" s="60" t="s">
        <v>107</v>
      </c>
      <c r="Y140" s="174"/>
      <c r="Z140" s="174"/>
      <c r="AA140" s="174" t="s">
        <v>94</v>
      </c>
    </row>
    <row r="141" spans="1:27" ht="409.5" hidden="1" x14ac:dyDescent="0.2">
      <c r="A141" s="377">
        <v>6</v>
      </c>
      <c r="B141" s="168" t="s">
        <v>1788</v>
      </c>
      <c r="C141" s="15">
        <v>2022</v>
      </c>
      <c r="D141" s="170" t="s">
        <v>756</v>
      </c>
      <c r="E141" s="174" t="s">
        <v>1632</v>
      </c>
      <c r="F141" s="170" t="s">
        <v>1997</v>
      </c>
      <c r="G141" s="170" t="s">
        <v>599</v>
      </c>
      <c r="H141" s="177">
        <v>43767</v>
      </c>
      <c r="I141" s="57" t="s">
        <v>759</v>
      </c>
      <c r="J141" s="174"/>
      <c r="K141" s="174" t="s">
        <v>94</v>
      </c>
      <c r="L141" s="174"/>
      <c r="M141" s="57"/>
      <c r="N141" s="57" t="s">
        <v>760</v>
      </c>
      <c r="O141" s="234"/>
      <c r="P141" s="57" t="s">
        <v>761</v>
      </c>
      <c r="Q141" s="200" t="s">
        <v>756</v>
      </c>
      <c r="R141" s="238" t="s">
        <v>742</v>
      </c>
      <c r="S141" s="60" t="s">
        <v>654</v>
      </c>
      <c r="T141" s="175" t="s">
        <v>762</v>
      </c>
      <c r="U141" s="62">
        <v>44067</v>
      </c>
      <c r="V141" s="57" t="s">
        <v>763</v>
      </c>
      <c r="W141" s="60" t="s">
        <v>107</v>
      </c>
      <c r="X141" s="60" t="s">
        <v>107</v>
      </c>
      <c r="Y141" s="174"/>
      <c r="Z141" s="174"/>
      <c r="AA141" s="174" t="s">
        <v>94</v>
      </c>
    </row>
    <row r="142" spans="1:27" ht="382.5" hidden="1" x14ac:dyDescent="0.2">
      <c r="A142" s="377">
        <v>6</v>
      </c>
      <c r="B142" s="168" t="s">
        <v>1789</v>
      </c>
      <c r="C142" s="15">
        <v>2022</v>
      </c>
      <c r="D142" s="67" t="s">
        <v>603</v>
      </c>
      <c r="E142" s="169" t="s">
        <v>1633</v>
      </c>
      <c r="F142" s="170" t="s">
        <v>1997</v>
      </c>
      <c r="G142" s="67" t="s">
        <v>599</v>
      </c>
      <c r="H142" s="171">
        <v>43767</v>
      </c>
      <c r="I142" s="50" t="s">
        <v>764</v>
      </c>
      <c r="J142" s="169"/>
      <c r="K142" s="169" t="s">
        <v>94</v>
      </c>
      <c r="L142" s="169"/>
      <c r="M142" s="50"/>
      <c r="N142" s="50" t="s">
        <v>765</v>
      </c>
      <c r="O142" s="234"/>
      <c r="P142" s="50" t="s">
        <v>766</v>
      </c>
      <c r="Q142" s="189" t="s">
        <v>603</v>
      </c>
      <c r="R142" s="199" t="s">
        <v>611</v>
      </c>
      <c r="S142" s="62" t="s">
        <v>654</v>
      </c>
      <c r="T142" s="173" t="s">
        <v>767</v>
      </c>
      <c r="U142" s="62">
        <v>44067</v>
      </c>
      <c r="V142" s="50" t="s">
        <v>768</v>
      </c>
      <c r="W142" s="62" t="s">
        <v>107</v>
      </c>
      <c r="X142" s="62" t="s">
        <v>107</v>
      </c>
      <c r="Y142" s="169"/>
      <c r="Z142" s="169"/>
      <c r="AA142" s="169" t="s">
        <v>94</v>
      </c>
    </row>
    <row r="143" spans="1:27" ht="216.75" hidden="1" x14ac:dyDescent="0.2">
      <c r="A143" s="377">
        <v>6</v>
      </c>
      <c r="B143" s="168" t="s">
        <v>1790</v>
      </c>
      <c r="C143" s="15">
        <v>2022</v>
      </c>
      <c r="D143" s="179" t="s">
        <v>773</v>
      </c>
      <c r="E143" s="178" t="s">
        <v>1634</v>
      </c>
      <c r="F143" s="170" t="s">
        <v>1997</v>
      </c>
      <c r="G143" s="179" t="s">
        <v>599</v>
      </c>
      <c r="H143" s="180">
        <v>43767</v>
      </c>
      <c r="I143" s="182" t="s">
        <v>769</v>
      </c>
      <c r="J143" s="178" t="s">
        <v>94</v>
      </c>
      <c r="K143" s="178"/>
      <c r="L143" s="178"/>
      <c r="M143" s="182" t="s">
        <v>770</v>
      </c>
      <c r="N143" s="182" t="s">
        <v>771</v>
      </c>
      <c r="O143" s="234"/>
      <c r="P143" s="231" t="s">
        <v>772</v>
      </c>
      <c r="Q143" s="201" t="s">
        <v>773</v>
      </c>
      <c r="R143" s="239" t="s">
        <v>774</v>
      </c>
      <c r="S143" s="184" t="s">
        <v>640</v>
      </c>
      <c r="T143" s="183" t="s">
        <v>775</v>
      </c>
      <c r="U143" s="62" t="s">
        <v>661</v>
      </c>
      <c r="V143" s="182" t="s">
        <v>776</v>
      </c>
      <c r="W143" s="60" t="s">
        <v>107</v>
      </c>
      <c r="X143" s="60" t="s">
        <v>107</v>
      </c>
      <c r="Y143" s="174"/>
      <c r="Z143" s="174"/>
      <c r="AA143" s="174" t="s">
        <v>94</v>
      </c>
    </row>
    <row r="144" spans="1:27" ht="178.5" hidden="1" x14ac:dyDescent="0.2">
      <c r="A144" s="377">
        <v>6</v>
      </c>
      <c r="B144" s="168" t="s">
        <v>1791</v>
      </c>
      <c r="C144" s="15">
        <v>2022</v>
      </c>
      <c r="D144" s="170" t="s">
        <v>756</v>
      </c>
      <c r="E144" s="174" t="s">
        <v>1635</v>
      </c>
      <c r="F144" s="170" t="s">
        <v>1997</v>
      </c>
      <c r="G144" s="170" t="s">
        <v>599</v>
      </c>
      <c r="H144" s="177">
        <v>43767</v>
      </c>
      <c r="I144" s="57" t="s">
        <v>777</v>
      </c>
      <c r="J144" s="174"/>
      <c r="K144" s="174" t="s">
        <v>94</v>
      </c>
      <c r="L144" s="174"/>
      <c r="M144" s="57"/>
      <c r="N144" s="57" t="s">
        <v>778</v>
      </c>
      <c r="O144" s="234"/>
      <c r="P144" s="57" t="s">
        <v>779</v>
      </c>
      <c r="Q144" s="200" t="s">
        <v>756</v>
      </c>
      <c r="R144" s="238" t="s">
        <v>742</v>
      </c>
      <c r="S144" s="60">
        <v>44166</v>
      </c>
      <c r="T144" s="175" t="s">
        <v>767</v>
      </c>
      <c r="U144" s="60" t="s">
        <v>674</v>
      </c>
      <c r="V144" s="57" t="s">
        <v>780</v>
      </c>
      <c r="W144" s="60" t="s">
        <v>107</v>
      </c>
      <c r="X144" s="60" t="s">
        <v>107</v>
      </c>
      <c r="Y144" s="174"/>
      <c r="Z144" s="174"/>
      <c r="AA144" s="174" t="s">
        <v>94</v>
      </c>
    </row>
    <row r="145" spans="1:27" ht="267.75" hidden="1" x14ac:dyDescent="0.2">
      <c r="A145" s="377">
        <v>6</v>
      </c>
      <c r="B145" s="168" t="s">
        <v>1792</v>
      </c>
      <c r="C145" s="15">
        <v>2022</v>
      </c>
      <c r="D145" s="179" t="s">
        <v>756</v>
      </c>
      <c r="E145" s="178" t="s">
        <v>1636</v>
      </c>
      <c r="F145" s="170" t="s">
        <v>1997</v>
      </c>
      <c r="G145" s="179" t="s">
        <v>599</v>
      </c>
      <c r="H145" s="180">
        <v>43767</v>
      </c>
      <c r="I145" s="182" t="s">
        <v>781</v>
      </c>
      <c r="J145" s="178"/>
      <c r="K145" s="178" t="s">
        <v>94</v>
      </c>
      <c r="L145" s="178"/>
      <c r="M145" s="182"/>
      <c r="N145" s="182" t="s">
        <v>782</v>
      </c>
      <c r="O145" s="234"/>
      <c r="P145" s="50" t="s">
        <v>783</v>
      </c>
      <c r="Q145" s="201" t="s">
        <v>756</v>
      </c>
      <c r="R145" s="239" t="s">
        <v>742</v>
      </c>
      <c r="S145" s="184" t="s">
        <v>654</v>
      </c>
      <c r="T145" s="173" t="s">
        <v>767</v>
      </c>
      <c r="U145" s="62" t="s">
        <v>674</v>
      </c>
      <c r="V145" s="182" t="s">
        <v>784</v>
      </c>
      <c r="W145" s="60" t="s">
        <v>107</v>
      </c>
      <c r="X145" s="60" t="s">
        <v>107</v>
      </c>
      <c r="Y145" s="174"/>
      <c r="Z145" s="174"/>
      <c r="AA145" s="174" t="s">
        <v>94</v>
      </c>
    </row>
    <row r="146" spans="1:27" ht="409.5" hidden="1" x14ac:dyDescent="0.2">
      <c r="A146" s="377">
        <v>6</v>
      </c>
      <c r="B146" s="168" t="s">
        <v>1793</v>
      </c>
      <c r="C146" s="15">
        <v>2022</v>
      </c>
      <c r="D146" s="179" t="s">
        <v>789</v>
      </c>
      <c r="E146" s="178" t="s">
        <v>1643</v>
      </c>
      <c r="F146" s="170" t="s">
        <v>1997</v>
      </c>
      <c r="G146" s="179" t="s">
        <v>599</v>
      </c>
      <c r="H146" s="180">
        <v>43767</v>
      </c>
      <c r="I146" s="182" t="s">
        <v>785</v>
      </c>
      <c r="J146" s="178"/>
      <c r="K146" s="178" t="s">
        <v>94</v>
      </c>
      <c r="L146" s="178"/>
      <c r="M146" s="182" t="s">
        <v>786</v>
      </c>
      <c r="N146" s="182" t="s">
        <v>787</v>
      </c>
      <c r="O146" s="234"/>
      <c r="P146" s="182" t="s">
        <v>788</v>
      </c>
      <c r="Q146" s="182" t="s">
        <v>789</v>
      </c>
      <c r="R146" s="239" t="s">
        <v>640</v>
      </c>
      <c r="S146" s="239" t="s">
        <v>654</v>
      </c>
      <c r="T146" s="183" t="s">
        <v>790</v>
      </c>
      <c r="U146" s="62" t="s">
        <v>791</v>
      </c>
      <c r="V146" s="182" t="s">
        <v>792</v>
      </c>
      <c r="W146" s="60" t="s">
        <v>107</v>
      </c>
      <c r="X146" s="60" t="s">
        <v>107</v>
      </c>
      <c r="Y146" s="174"/>
      <c r="Z146" s="174"/>
      <c r="AA146" s="174" t="s">
        <v>94</v>
      </c>
    </row>
    <row r="147" spans="1:27" ht="409.5" hidden="1" x14ac:dyDescent="0.2">
      <c r="A147" s="377">
        <v>6</v>
      </c>
      <c r="B147" s="168" t="s">
        <v>1794</v>
      </c>
      <c r="C147" s="15">
        <v>2022</v>
      </c>
      <c r="D147" s="179" t="s">
        <v>789</v>
      </c>
      <c r="E147" s="169" t="s">
        <v>1644</v>
      </c>
      <c r="F147" s="170" t="s">
        <v>1997</v>
      </c>
      <c r="G147" s="67" t="s">
        <v>599</v>
      </c>
      <c r="H147" s="171">
        <v>43767</v>
      </c>
      <c r="I147" s="50" t="s">
        <v>793</v>
      </c>
      <c r="J147" s="169"/>
      <c r="K147" s="169" t="s">
        <v>94</v>
      </c>
      <c r="L147" s="169"/>
      <c r="M147" s="50"/>
      <c r="N147" s="50" t="s">
        <v>794</v>
      </c>
      <c r="O147" s="234"/>
      <c r="P147" s="50" t="s">
        <v>795</v>
      </c>
      <c r="Q147" s="182" t="s">
        <v>789</v>
      </c>
      <c r="R147" s="199" t="s">
        <v>796</v>
      </c>
      <c r="S147" s="62" t="s">
        <v>654</v>
      </c>
      <c r="T147" s="173" t="s">
        <v>797</v>
      </c>
      <c r="U147" s="62" t="s">
        <v>674</v>
      </c>
      <c r="V147" s="182" t="s">
        <v>798</v>
      </c>
      <c r="W147" s="60" t="s">
        <v>107</v>
      </c>
      <c r="X147" s="60" t="s">
        <v>107</v>
      </c>
      <c r="Y147" s="174"/>
      <c r="Z147" s="174"/>
      <c r="AA147" s="174" t="s">
        <v>94</v>
      </c>
    </row>
    <row r="148" spans="1:27" ht="318.75" hidden="1" x14ac:dyDescent="0.2">
      <c r="A148" s="377">
        <v>6</v>
      </c>
      <c r="B148" s="168" t="s">
        <v>1795</v>
      </c>
      <c r="C148" s="15">
        <v>2022</v>
      </c>
      <c r="D148" s="67" t="s">
        <v>756</v>
      </c>
      <c r="E148" s="169" t="s">
        <v>1645</v>
      </c>
      <c r="F148" s="170" t="s">
        <v>1997</v>
      </c>
      <c r="G148" s="67" t="s">
        <v>599</v>
      </c>
      <c r="H148" s="171">
        <v>43767</v>
      </c>
      <c r="I148" s="50" t="s">
        <v>799</v>
      </c>
      <c r="J148" s="232"/>
      <c r="K148" s="169" t="s">
        <v>94</v>
      </c>
      <c r="L148" s="169"/>
      <c r="M148" s="50"/>
      <c r="N148" s="50" t="s">
        <v>800</v>
      </c>
      <c r="O148" s="234"/>
      <c r="P148" s="186" t="s">
        <v>801</v>
      </c>
      <c r="Q148" s="189" t="s">
        <v>756</v>
      </c>
      <c r="R148" s="199" t="s">
        <v>612</v>
      </c>
      <c r="S148" s="58">
        <v>44561</v>
      </c>
      <c r="T148" s="173" t="s">
        <v>802</v>
      </c>
      <c r="U148" s="60" t="s">
        <v>674</v>
      </c>
      <c r="V148" s="57" t="s">
        <v>803</v>
      </c>
      <c r="W148" s="60" t="s">
        <v>107</v>
      </c>
      <c r="X148" s="60" t="s">
        <v>107</v>
      </c>
      <c r="Y148" s="174"/>
      <c r="Z148" s="174"/>
      <c r="AA148" s="176" t="s">
        <v>94</v>
      </c>
    </row>
    <row r="149" spans="1:27" ht="409.5" hidden="1" x14ac:dyDescent="0.2">
      <c r="A149" s="377">
        <v>6</v>
      </c>
      <c r="B149" s="168" t="s">
        <v>1796</v>
      </c>
      <c r="C149" s="15">
        <v>2022</v>
      </c>
      <c r="D149" s="67" t="s">
        <v>756</v>
      </c>
      <c r="E149" s="169" t="s">
        <v>1646</v>
      </c>
      <c r="F149" s="170" t="s">
        <v>1997</v>
      </c>
      <c r="G149" s="67" t="s">
        <v>599</v>
      </c>
      <c r="H149" s="171">
        <v>43767</v>
      </c>
      <c r="I149" s="50" t="s">
        <v>804</v>
      </c>
      <c r="J149" s="169" t="s">
        <v>94</v>
      </c>
      <c r="K149" s="169"/>
      <c r="L149" s="169"/>
      <c r="M149" s="50" t="s">
        <v>805</v>
      </c>
      <c r="N149" s="50" t="s">
        <v>806</v>
      </c>
      <c r="O149" s="234"/>
      <c r="P149" s="50"/>
      <c r="Q149" s="189" t="s">
        <v>756</v>
      </c>
      <c r="R149" s="199" t="s">
        <v>612</v>
      </c>
      <c r="S149" s="62" t="s">
        <v>743</v>
      </c>
      <c r="T149" s="173" t="s">
        <v>807</v>
      </c>
      <c r="U149" s="60" t="s">
        <v>674</v>
      </c>
      <c r="V149" s="57" t="s">
        <v>808</v>
      </c>
      <c r="W149" s="60" t="s">
        <v>107</v>
      </c>
      <c r="X149" s="60" t="s">
        <v>107</v>
      </c>
      <c r="Y149" s="174"/>
      <c r="Z149" s="174"/>
      <c r="AA149" s="174" t="s">
        <v>94</v>
      </c>
    </row>
    <row r="150" spans="1:27" ht="409.5" hidden="1" x14ac:dyDescent="0.2">
      <c r="A150" s="377">
        <v>6</v>
      </c>
      <c r="B150" s="168" t="s">
        <v>1797</v>
      </c>
      <c r="C150" s="15">
        <v>2022</v>
      </c>
      <c r="D150" s="363" t="s">
        <v>112</v>
      </c>
      <c r="E150" s="202" t="s">
        <v>1647</v>
      </c>
      <c r="F150" s="170" t="s">
        <v>1997</v>
      </c>
      <c r="G150" s="191" t="s">
        <v>599</v>
      </c>
      <c r="H150" s="203">
        <v>43767</v>
      </c>
      <c r="I150" s="204" t="s">
        <v>809</v>
      </c>
      <c r="J150" s="202"/>
      <c r="K150" s="202"/>
      <c r="L150" s="202"/>
      <c r="M150" s="204" t="s">
        <v>810</v>
      </c>
      <c r="N150" s="204" t="s">
        <v>811</v>
      </c>
      <c r="O150" s="234"/>
      <c r="P150" s="50" t="s">
        <v>812</v>
      </c>
      <c r="Q150" s="59" t="s">
        <v>112</v>
      </c>
      <c r="R150" s="86">
        <v>44740</v>
      </c>
      <c r="S150" s="58">
        <v>45291</v>
      </c>
      <c r="T150" s="205" t="s">
        <v>813</v>
      </c>
      <c r="U150" s="197">
        <v>45518</v>
      </c>
      <c r="V150" s="206" t="s">
        <v>814</v>
      </c>
      <c r="W150" s="197" t="s">
        <v>107</v>
      </c>
      <c r="X150" s="197" t="s">
        <v>107</v>
      </c>
      <c r="Y150" s="198"/>
      <c r="Z150" s="198"/>
      <c r="AA150" s="198" t="s">
        <v>94</v>
      </c>
    </row>
    <row r="151" spans="1:27" ht="409.5" hidden="1" x14ac:dyDescent="0.2">
      <c r="A151" s="377">
        <v>6</v>
      </c>
      <c r="B151" s="168" t="s">
        <v>1798</v>
      </c>
      <c r="C151" s="15">
        <v>2022</v>
      </c>
      <c r="D151" s="363" t="s">
        <v>112</v>
      </c>
      <c r="E151" s="169" t="s">
        <v>1648</v>
      </c>
      <c r="F151" s="170" t="s">
        <v>1997</v>
      </c>
      <c r="G151" s="67" t="s">
        <v>599</v>
      </c>
      <c r="H151" s="171">
        <v>43767</v>
      </c>
      <c r="I151" s="50" t="s">
        <v>815</v>
      </c>
      <c r="J151" s="169" t="s">
        <v>94</v>
      </c>
      <c r="K151" s="169"/>
      <c r="L151" s="169"/>
      <c r="M151" s="204" t="s">
        <v>816</v>
      </c>
      <c r="N151" s="50" t="s">
        <v>817</v>
      </c>
      <c r="O151" s="234"/>
      <c r="P151" s="50" t="s">
        <v>818</v>
      </c>
      <c r="Q151" s="59" t="s">
        <v>112</v>
      </c>
      <c r="R151" s="86">
        <v>44740</v>
      </c>
      <c r="S151" s="58">
        <v>45291</v>
      </c>
      <c r="T151" s="205" t="s">
        <v>819</v>
      </c>
      <c r="U151" s="197">
        <v>45518</v>
      </c>
      <c r="V151" s="206" t="s">
        <v>820</v>
      </c>
      <c r="W151" s="58" t="s">
        <v>107</v>
      </c>
      <c r="X151" s="58" t="s">
        <v>107</v>
      </c>
      <c r="Y151" s="176"/>
      <c r="Z151" s="176"/>
      <c r="AA151" s="176" t="s">
        <v>94</v>
      </c>
    </row>
    <row r="152" spans="1:27" ht="409.5" hidden="1" x14ac:dyDescent="0.2">
      <c r="A152" s="377">
        <v>6</v>
      </c>
      <c r="B152" s="168" t="s">
        <v>1799</v>
      </c>
      <c r="C152" s="15">
        <v>2022</v>
      </c>
      <c r="D152" s="363" t="s">
        <v>112</v>
      </c>
      <c r="E152" s="174" t="s">
        <v>1649</v>
      </c>
      <c r="F152" s="170" t="s">
        <v>1997</v>
      </c>
      <c r="G152" s="170" t="s">
        <v>599</v>
      </c>
      <c r="H152" s="177">
        <v>43767</v>
      </c>
      <c r="I152" s="57" t="s">
        <v>821</v>
      </c>
      <c r="J152" s="174" t="s">
        <v>94</v>
      </c>
      <c r="K152" s="174"/>
      <c r="L152" s="174"/>
      <c r="M152" s="57" t="s">
        <v>822</v>
      </c>
      <c r="N152" s="57" t="s">
        <v>823</v>
      </c>
      <c r="O152" s="234"/>
      <c r="P152" s="57" t="s">
        <v>824</v>
      </c>
      <c r="Q152" s="59" t="s">
        <v>112</v>
      </c>
      <c r="R152" s="56">
        <v>44805</v>
      </c>
      <c r="S152" s="240">
        <v>45291</v>
      </c>
      <c r="T152" s="205" t="s">
        <v>825</v>
      </c>
      <c r="U152" s="58">
        <v>45518</v>
      </c>
      <c r="V152" s="59" t="s">
        <v>826</v>
      </c>
      <c r="W152" s="58" t="s">
        <v>107</v>
      </c>
      <c r="X152" s="58" t="s">
        <v>107</v>
      </c>
      <c r="Y152" s="176"/>
      <c r="Z152" s="176"/>
      <c r="AA152" s="176" t="s">
        <v>94</v>
      </c>
    </row>
    <row r="153" spans="1:27" ht="216.75" hidden="1" x14ac:dyDescent="0.2">
      <c r="A153" s="377">
        <v>6</v>
      </c>
      <c r="B153" s="168" t="s">
        <v>1800</v>
      </c>
      <c r="C153" s="15">
        <v>2022</v>
      </c>
      <c r="D153" s="67" t="s">
        <v>756</v>
      </c>
      <c r="E153" s="169" t="s">
        <v>1650</v>
      </c>
      <c r="F153" s="170" t="s">
        <v>1997</v>
      </c>
      <c r="G153" s="67" t="s">
        <v>599</v>
      </c>
      <c r="H153" s="171">
        <v>43767</v>
      </c>
      <c r="I153" s="50" t="s">
        <v>827</v>
      </c>
      <c r="J153" s="169" t="s">
        <v>94</v>
      </c>
      <c r="K153" s="169"/>
      <c r="L153" s="169"/>
      <c r="M153" s="50"/>
      <c r="N153" s="50" t="s">
        <v>828</v>
      </c>
      <c r="O153" s="234"/>
      <c r="P153" s="172"/>
      <c r="Q153" s="50" t="s">
        <v>756</v>
      </c>
      <c r="R153" s="54">
        <v>43770</v>
      </c>
      <c r="S153" s="62">
        <v>43770</v>
      </c>
      <c r="T153" s="54" t="s">
        <v>829</v>
      </c>
      <c r="U153" s="62">
        <v>44067</v>
      </c>
      <c r="V153" s="182" t="s">
        <v>830</v>
      </c>
      <c r="W153" s="184" t="s">
        <v>107</v>
      </c>
      <c r="X153" s="184" t="s">
        <v>107</v>
      </c>
      <c r="Y153" s="178"/>
      <c r="Z153" s="169"/>
      <c r="AA153" s="169" t="s">
        <v>94</v>
      </c>
    </row>
    <row r="154" spans="1:27" ht="127.5" hidden="1" x14ac:dyDescent="0.2">
      <c r="A154" s="377">
        <v>6</v>
      </c>
      <c r="B154" s="168" t="s">
        <v>1801</v>
      </c>
      <c r="C154" s="15">
        <v>2022</v>
      </c>
      <c r="D154" s="179" t="s">
        <v>756</v>
      </c>
      <c r="E154" s="169" t="s">
        <v>1651</v>
      </c>
      <c r="F154" s="170" t="s">
        <v>1997</v>
      </c>
      <c r="G154" s="67" t="s">
        <v>599</v>
      </c>
      <c r="H154" s="171">
        <v>43767</v>
      </c>
      <c r="I154" s="50" t="s">
        <v>831</v>
      </c>
      <c r="J154" s="169"/>
      <c r="K154" s="169" t="s">
        <v>94</v>
      </c>
      <c r="L154" s="169"/>
      <c r="M154" s="50"/>
      <c r="N154" s="182" t="s">
        <v>832</v>
      </c>
      <c r="O154" s="234"/>
      <c r="P154" s="50" t="s">
        <v>779</v>
      </c>
      <c r="Q154" s="201" t="s">
        <v>756</v>
      </c>
      <c r="R154" s="239" t="s">
        <v>742</v>
      </c>
      <c r="S154" s="184">
        <v>44561</v>
      </c>
      <c r="T154" s="173" t="s">
        <v>767</v>
      </c>
      <c r="U154" s="62" t="s">
        <v>674</v>
      </c>
      <c r="V154" s="182" t="s">
        <v>833</v>
      </c>
      <c r="W154" s="184" t="s">
        <v>107</v>
      </c>
      <c r="X154" s="184" t="s">
        <v>107</v>
      </c>
      <c r="Y154" s="178"/>
      <c r="Z154" s="169"/>
      <c r="AA154" s="169" t="s">
        <v>94</v>
      </c>
    </row>
    <row r="155" spans="1:27" ht="181.5" hidden="1" x14ac:dyDescent="0.2">
      <c r="A155" s="377">
        <v>7</v>
      </c>
      <c r="B155" s="168" t="s">
        <v>1802</v>
      </c>
      <c r="C155" s="15">
        <v>2023</v>
      </c>
      <c r="D155" s="241" t="s">
        <v>837</v>
      </c>
      <c r="E155" s="242" t="s">
        <v>838</v>
      </c>
      <c r="F155" s="241" t="s">
        <v>1998</v>
      </c>
      <c r="G155" s="243" t="s">
        <v>839</v>
      </c>
      <c r="H155" s="244">
        <v>45042</v>
      </c>
      <c r="I155" s="91" t="s">
        <v>840</v>
      </c>
      <c r="J155" s="245"/>
      <c r="K155" s="246" t="s">
        <v>94</v>
      </c>
      <c r="L155" s="245"/>
      <c r="M155" s="245"/>
      <c r="N155" s="91" t="s">
        <v>841</v>
      </c>
      <c r="O155" s="245"/>
      <c r="P155" s="243" t="s">
        <v>842</v>
      </c>
      <c r="Q155" s="70" t="s">
        <v>843</v>
      </c>
      <c r="R155" s="75">
        <v>45040</v>
      </c>
      <c r="S155" s="71">
        <v>45077</v>
      </c>
      <c r="T155" s="93" t="s">
        <v>844</v>
      </c>
      <c r="U155" s="39" t="s">
        <v>845</v>
      </c>
      <c r="V155" s="37" t="s">
        <v>846</v>
      </c>
      <c r="W155" s="247" t="s">
        <v>7</v>
      </c>
      <c r="X155" s="247"/>
      <c r="Y155" s="15" t="s">
        <v>94</v>
      </c>
      <c r="Z155" s="15"/>
      <c r="AA155" s="15"/>
    </row>
    <row r="156" spans="1:27" ht="102" hidden="1" x14ac:dyDescent="0.2">
      <c r="A156" s="377">
        <v>7</v>
      </c>
      <c r="B156" s="168" t="s">
        <v>1803</v>
      </c>
      <c r="C156" s="15">
        <v>2023</v>
      </c>
      <c r="D156" s="241" t="s">
        <v>837</v>
      </c>
      <c r="E156" s="243" t="s">
        <v>847</v>
      </c>
      <c r="F156" s="241" t="s">
        <v>1998</v>
      </c>
      <c r="G156" s="243" t="s">
        <v>839</v>
      </c>
      <c r="H156" s="244">
        <v>45042</v>
      </c>
      <c r="I156" s="91" t="s">
        <v>848</v>
      </c>
      <c r="J156" s="15"/>
      <c r="K156" s="15" t="s">
        <v>94</v>
      </c>
      <c r="L156" s="15"/>
      <c r="M156" s="15"/>
      <c r="N156" s="91" t="s">
        <v>849</v>
      </c>
      <c r="O156" s="15"/>
      <c r="P156" s="243" t="s">
        <v>850</v>
      </c>
      <c r="Q156" s="70" t="s">
        <v>851</v>
      </c>
      <c r="R156" s="75">
        <v>45048</v>
      </c>
      <c r="S156" s="71">
        <v>45107</v>
      </c>
      <c r="T156" s="93" t="s">
        <v>852</v>
      </c>
      <c r="U156" s="39" t="s">
        <v>845</v>
      </c>
      <c r="V156" s="88" t="s">
        <v>853</v>
      </c>
      <c r="W156" s="247" t="s">
        <v>7</v>
      </c>
      <c r="X156" s="247"/>
      <c r="Y156" s="15" t="s">
        <v>94</v>
      </c>
      <c r="Z156" s="15"/>
      <c r="AA156" s="15"/>
    </row>
    <row r="157" spans="1:27" ht="132" hidden="1" x14ac:dyDescent="0.2">
      <c r="A157" s="377">
        <v>7</v>
      </c>
      <c r="B157" s="168" t="s">
        <v>1804</v>
      </c>
      <c r="C157" s="15">
        <v>2023</v>
      </c>
      <c r="D157" s="241" t="s">
        <v>837</v>
      </c>
      <c r="E157" s="243" t="s">
        <v>847</v>
      </c>
      <c r="F157" s="241" t="s">
        <v>1998</v>
      </c>
      <c r="G157" s="243" t="s">
        <v>839</v>
      </c>
      <c r="H157" s="244">
        <v>45042</v>
      </c>
      <c r="I157" s="91" t="s">
        <v>854</v>
      </c>
      <c r="J157" s="15"/>
      <c r="K157" s="15" t="s">
        <v>94</v>
      </c>
      <c r="L157" s="15"/>
      <c r="M157" s="15"/>
      <c r="N157" s="91" t="s">
        <v>855</v>
      </c>
      <c r="O157" s="15"/>
      <c r="P157" s="243" t="s">
        <v>856</v>
      </c>
      <c r="Q157" s="70" t="s">
        <v>843</v>
      </c>
      <c r="R157" s="75">
        <v>45078</v>
      </c>
      <c r="S157" s="71">
        <v>45107</v>
      </c>
      <c r="T157" s="93" t="s">
        <v>857</v>
      </c>
      <c r="U157" s="39" t="s">
        <v>845</v>
      </c>
      <c r="V157" s="37" t="s">
        <v>858</v>
      </c>
      <c r="W157" s="247" t="s">
        <v>7</v>
      </c>
      <c r="X157" s="247"/>
      <c r="Y157" s="15" t="s">
        <v>94</v>
      </c>
      <c r="Z157" s="15"/>
      <c r="AA157" s="15"/>
    </row>
    <row r="158" spans="1:27" ht="165" hidden="1" x14ac:dyDescent="0.2">
      <c r="A158" s="377">
        <v>7</v>
      </c>
      <c r="B158" s="168" t="s">
        <v>1805</v>
      </c>
      <c r="C158" s="15">
        <v>2023</v>
      </c>
      <c r="D158" s="241" t="s">
        <v>837</v>
      </c>
      <c r="E158" s="243" t="s">
        <v>859</v>
      </c>
      <c r="F158" s="241" t="s">
        <v>1998</v>
      </c>
      <c r="G158" s="243" t="s">
        <v>839</v>
      </c>
      <c r="H158" s="244">
        <v>45042</v>
      </c>
      <c r="I158" s="91" t="s">
        <v>860</v>
      </c>
      <c r="J158" s="15"/>
      <c r="K158" s="15" t="s">
        <v>94</v>
      </c>
      <c r="L158" s="15"/>
      <c r="M158" s="15"/>
      <c r="N158" s="91" t="s">
        <v>861</v>
      </c>
      <c r="O158" s="15"/>
      <c r="P158" s="243" t="s">
        <v>862</v>
      </c>
      <c r="Q158" s="70" t="s">
        <v>851</v>
      </c>
      <c r="R158" s="75">
        <v>45048</v>
      </c>
      <c r="S158" s="71">
        <v>45079</v>
      </c>
      <c r="T158" s="93" t="s">
        <v>863</v>
      </c>
      <c r="U158" s="39" t="s">
        <v>845</v>
      </c>
      <c r="V158" s="37" t="s">
        <v>864</v>
      </c>
      <c r="W158" s="247" t="s">
        <v>7</v>
      </c>
      <c r="X158" s="247"/>
      <c r="Y158" s="15" t="s">
        <v>94</v>
      </c>
      <c r="Z158" s="15"/>
      <c r="AA158" s="15"/>
    </row>
    <row r="159" spans="1:27" ht="132" hidden="1" x14ac:dyDescent="0.2">
      <c r="A159" s="377">
        <v>7</v>
      </c>
      <c r="B159" s="168" t="s">
        <v>1806</v>
      </c>
      <c r="C159" s="15">
        <v>2023</v>
      </c>
      <c r="D159" s="241" t="s">
        <v>837</v>
      </c>
      <c r="E159" s="243" t="s">
        <v>865</v>
      </c>
      <c r="F159" s="241" t="s">
        <v>1998</v>
      </c>
      <c r="G159" s="243" t="s">
        <v>839</v>
      </c>
      <c r="H159" s="244">
        <v>45042</v>
      </c>
      <c r="I159" s="91" t="s">
        <v>866</v>
      </c>
      <c r="J159" s="15"/>
      <c r="K159" s="15" t="s">
        <v>94</v>
      </c>
      <c r="L159" s="15"/>
      <c r="M159" s="15"/>
      <c r="N159" s="91" t="s">
        <v>867</v>
      </c>
      <c r="O159" s="15"/>
      <c r="P159" s="243" t="s">
        <v>868</v>
      </c>
      <c r="Q159" s="70" t="s">
        <v>869</v>
      </c>
      <c r="R159" s="75">
        <v>45048</v>
      </c>
      <c r="S159" s="71">
        <v>45260</v>
      </c>
      <c r="T159" s="93" t="s">
        <v>870</v>
      </c>
      <c r="U159" s="39" t="s">
        <v>845</v>
      </c>
      <c r="V159" s="37" t="s">
        <v>871</v>
      </c>
      <c r="W159" s="247" t="s">
        <v>7</v>
      </c>
      <c r="X159" s="247"/>
      <c r="Y159" s="15" t="s">
        <v>94</v>
      </c>
      <c r="Z159" s="15"/>
      <c r="AA159" s="15"/>
    </row>
    <row r="160" spans="1:27" ht="181.5" hidden="1" x14ac:dyDescent="0.2">
      <c r="A160" s="377">
        <v>7</v>
      </c>
      <c r="B160" s="168" t="s">
        <v>1807</v>
      </c>
      <c r="C160" s="15">
        <v>2023</v>
      </c>
      <c r="D160" s="241" t="s">
        <v>837</v>
      </c>
      <c r="E160" s="31" t="s">
        <v>872</v>
      </c>
      <c r="F160" s="241" t="s">
        <v>1998</v>
      </c>
      <c r="G160" s="31" t="s">
        <v>839</v>
      </c>
      <c r="H160" s="248">
        <v>45042</v>
      </c>
      <c r="I160" s="249" t="s">
        <v>873</v>
      </c>
      <c r="J160" s="15"/>
      <c r="K160" s="15" t="s">
        <v>94</v>
      </c>
      <c r="L160" s="15"/>
      <c r="M160" s="15"/>
      <c r="N160" s="249" t="s">
        <v>874</v>
      </c>
      <c r="O160" s="15"/>
      <c r="P160" s="250" t="s">
        <v>875</v>
      </c>
      <c r="Q160" s="74" t="s">
        <v>876</v>
      </c>
      <c r="R160" s="71">
        <v>45048</v>
      </c>
      <c r="S160" s="71">
        <v>45107</v>
      </c>
      <c r="T160" s="251" t="s">
        <v>877</v>
      </c>
      <c r="U160" s="39" t="s">
        <v>845</v>
      </c>
      <c r="V160" s="37" t="s">
        <v>878</v>
      </c>
      <c r="W160" s="247" t="s">
        <v>7</v>
      </c>
      <c r="X160" s="247"/>
      <c r="Y160" s="15" t="s">
        <v>94</v>
      </c>
      <c r="Z160" s="15"/>
      <c r="AA160" s="15"/>
    </row>
    <row r="161" spans="1:27" ht="66" hidden="1" x14ac:dyDescent="0.2">
      <c r="A161" s="377">
        <v>7</v>
      </c>
      <c r="B161" s="168" t="s">
        <v>1808</v>
      </c>
      <c r="C161" s="15">
        <v>2023</v>
      </c>
      <c r="D161" s="241" t="s">
        <v>837</v>
      </c>
      <c r="E161" s="31" t="s">
        <v>879</v>
      </c>
      <c r="F161" s="241" t="s">
        <v>1998</v>
      </c>
      <c r="G161" s="31" t="s">
        <v>839</v>
      </c>
      <c r="H161" s="248">
        <v>45042</v>
      </c>
      <c r="I161" s="249" t="s">
        <v>873</v>
      </c>
      <c r="J161" s="15"/>
      <c r="K161" s="15" t="s">
        <v>94</v>
      </c>
      <c r="L161" s="15"/>
      <c r="M161" s="15"/>
      <c r="N161" s="249" t="s">
        <v>874</v>
      </c>
      <c r="O161" s="15"/>
      <c r="P161" s="250" t="s">
        <v>880</v>
      </c>
      <c r="Q161" s="74" t="s">
        <v>881</v>
      </c>
      <c r="R161" s="71">
        <v>45078</v>
      </c>
      <c r="S161" s="71">
        <v>45107</v>
      </c>
      <c r="T161" s="251" t="s">
        <v>882</v>
      </c>
      <c r="U161" s="39" t="s">
        <v>845</v>
      </c>
      <c r="V161" s="72" t="s">
        <v>883</v>
      </c>
      <c r="W161" s="247" t="s">
        <v>7</v>
      </c>
      <c r="X161" s="247"/>
      <c r="Y161" s="15" t="s">
        <v>94</v>
      </c>
      <c r="Z161" s="15"/>
      <c r="AA161" s="15"/>
    </row>
    <row r="162" spans="1:27" ht="181.5" hidden="1" x14ac:dyDescent="0.2">
      <c r="A162" s="377">
        <v>7</v>
      </c>
      <c r="B162" s="168" t="s">
        <v>1809</v>
      </c>
      <c r="C162" s="15">
        <v>2023</v>
      </c>
      <c r="D162" s="241" t="s">
        <v>837</v>
      </c>
      <c r="E162" s="243" t="s">
        <v>884</v>
      </c>
      <c r="F162" s="241" t="s">
        <v>1998</v>
      </c>
      <c r="G162" s="243" t="s">
        <v>839</v>
      </c>
      <c r="H162" s="248">
        <v>45042</v>
      </c>
      <c r="I162" s="249" t="s">
        <v>885</v>
      </c>
      <c r="J162" s="15"/>
      <c r="K162" s="15" t="s">
        <v>94</v>
      </c>
      <c r="L162" s="15"/>
      <c r="M162" s="15"/>
      <c r="N162" s="249" t="s">
        <v>886</v>
      </c>
      <c r="O162" s="15"/>
      <c r="P162" s="250" t="s">
        <v>887</v>
      </c>
      <c r="Q162" s="249" t="s">
        <v>888</v>
      </c>
      <c r="R162" s="71">
        <v>45040</v>
      </c>
      <c r="S162" s="71">
        <v>45016</v>
      </c>
      <c r="T162" s="71" t="s">
        <v>889</v>
      </c>
      <c r="U162" s="39" t="s">
        <v>845</v>
      </c>
      <c r="V162" s="252" t="s">
        <v>890</v>
      </c>
      <c r="W162" s="247" t="s">
        <v>7</v>
      </c>
      <c r="X162" s="247"/>
      <c r="Y162" s="15" t="s">
        <v>94</v>
      </c>
      <c r="Z162" s="15"/>
      <c r="AA162" s="15"/>
    </row>
    <row r="163" spans="1:27" ht="89.25" hidden="1" x14ac:dyDescent="0.2">
      <c r="A163" s="377">
        <v>7</v>
      </c>
      <c r="B163" s="168" t="s">
        <v>1810</v>
      </c>
      <c r="C163" s="15">
        <v>2023</v>
      </c>
      <c r="D163" s="241" t="s">
        <v>891</v>
      </c>
      <c r="E163" s="242" t="s">
        <v>892</v>
      </c>
      <c r="F163" s="241" t="s">
        <v>1998</v>
      </c>
      <c r="G163" s="243" t="s">
        <v>839</v>
      </c>
      <c r="H163" s="248">
        <v>45042</v>
      </c>
      <c r="I163" s="253" t="s">
        <v>893</v>
      </c>
      <c r="J163" s="15"/>
      <c r="K163" s="15" t="s">
        <v>94</v>
      </c>
      <c r="L163" s="15"/>
      <c r="M163" s="15"/>
      <c r="N163" s="88" t="s">
        <v>894</v>
      </c>
      <c r="O163" s="15"/>
      <c r="P163" s="241" t="s">
        <v>895</v>
      </c>
      <c r="Q163" s="88" t="s">
        <v>843</v>
      </c>
      <c r="R163" s="247">
        <v>45046</v>
      </c>
      <c r="S163" s="247">
        <v>45107</v>
      </c>
      <c r="T163" s="247" t="s">
        <v>896</v>
      </c>
      <c r="U163" s="247">
        <v>45154</v>
      </c>
      <c r="V163" s="241" t="s">
        <v>897</v>
      </c>
      <c r="W163" s="247" t="s">
        <v>4</v>
      </c>
      <c r="X163" s="247" t="s">
        <v>4</v>
      </c>
      <c r="Y163" s="15"/>
      <c r="Z163" s="15"/>
      <c r="AA163" s="15" t="s">
        <v>94</v>
      </c>
    </row>
    <row r="164" spans="1:27" ht="102" hidden="1" x14ac:dyDescent="0.2">
      <c r="A164" s="377">
        <v>7</v>
      </c>
      <c r="B164" s="168" t="s">
        <v>1811</v>
      </c>
      <c r="C164" s="15">
        <v>2023</v>
      </c>
      <c r="D164" s="241" t="s">
        <v>891</v>
      </c>
      <c r="E164" s="15" t="s">
        <v>898</v>
      </c>
      <c r="F164" s="241" t="s">
        <v>1998</v>
      </c>
      <c r="G164" s="243" t="s">
        <v>839</v>
      </c>
      <c r="H164" s="248">
        <v>45042</v>
      </c>
      <c r="I164" s="253" t="s">
        <v>893</v>
      </c>
      <c r="J164" s="15"/>
      <c r="K164" s="15" t="s">
        <v>94</v>
      </c>
      <c r="L164" s="15"/>
      <c r="M164" s="15"/>
      <c r="N164" s="88" t="s">
        <v>899</v>
      </c>
      <c r="O164" s="15"/>
      <c r="P164" s="241" t="s">
        <v>900</v>
      </c>
      <c r="Q164" s="88" t="s">
        <v>843</v>
      </c>
      <c r="R164" s="247">
        <v>45046</v>
      </c>
      <c r="S164" s="247">
        <v>45291</v>
      </c>
      <c r="T164" s="247" t="s">
        <v>901</v>
      </c>
      <c r="U164" s="247">
        <v>45519</v>
      </c>
      <c r="V164" s="241" t="s">
        <v>902</v>
      </c>
      <c r="W164" s="247" t="s">
        <v>4</v>
      </c>
      <c r="X164" s="247" t="s">
        <v>4</v>
      </c>
      <c r="Y164" s="15"/>
      <c r="Z164" s="15"/>
      <c r="AA164" s="15" t="s">
        <v>94</v>
      </c>
    </row>
    <row r="165" spans="1:27" ht="76.5" hidden="1" x14ac:dyDescent="0.2">
      <c r="A165" s="377">
        <v>7</v>
      </c>
      <c r="B165" s="168" t="s">
        <v>1812</v>
      </c>
      <c r="C165" s="15">
        <v>2023</v>
      </c>
      <c r="D165" s="241" t="s">
        <v>891</v>
      </c>
      <c r="E165" s="15" t="s">
        <v>903</v>
      </c>
      <c r="F165" s="241" t="s">
        <v>1998</v>
      </c>
      <c r="G165" s="243" t="s">
        <v>839</v>
      </c>
      <c r="H165" s="248">
        <v>45042</v>
      </c>
      <c r="I165" s="253" t="s">
        <v>893</v>
      </c>
      <c r="J165" s="15"/>
      <c r="K165" s="15" t="s">
        <v>94</v>
      </c>
      <c r="L165" s="15"/>
      <c r="M165" s="15"/>
      <c r="N165" s="88" t="s">
        <v>904</v>
      </c>
      <c r="O165" s="15"/>
      <c r="P165" s="241" t="s">
        <v>905</v>
      </c>
      <c r="Q165" s="88" t="s">
        <v>843</v>
      </c>
      <c r="R165" s="247">
        <v>45046</v>
      </c>
      <c r="S165" s="247">
        <v>45291</v>
      </c>
      <c r="T165" s="247" t="s">
        <v>906</v>
      </c>
      <c r="U165" s="247">
        <v>45519</v>
      </c>
      <c r="V165" s="241" t="s">
        <v>907</v>
      </c>
      <c r="W165" s="247" t="s">
        <v>4</v>
      </c>
      <c r="X165" s="247" t="s">
        <v>4</v>
      </c>
      <c r="Y165" s="15"/>
      <c r="Z165" s="15"/>
      <c r="AA165" s="15" t="s">
        <v>94</v>
      </c>
    </row>
    <row r="166" spans="1:27" ht="114.75" hidden="1" x14ac:dyDescent="0.2">
      <c r="A166" s="377">
        <v>7</v>
      </c>
      <c r="B166" s="168" t="s">
        <v>1813</v>
      </c>
      <c r="C166" s="15">
        <v>2023</v>
      </c>
      <c r="D166" s="241" t="s">
        <v>891</v>
      </c>
      <c r="E166" s="254" t="s">
        <v>847</v>
      </c>
      <c r="F166" s="241" t="s">
        <v>1998</v>
      </c>
      <c r="G166" s="243" t="s">
        <v>839</v>
      </c>
      <c r="H166" s="248">
        <v>45042</v>
      </c>
      <c r="I166" s="255" t="s">
        <v>840</v>
      </c>
      <c r="J166" s="15"/>
      <c r="K166" s="15" t="s">
        <v>94</v>
      </c>
      <c r="L166" s="15"/>
      <c r="M166" s="15"/>
      <c r="N166" s="88" t="s">
        <v>908</v>
      </c>
      <c r="O166" s="15"/>
      <c r="P166" s="241" t="s">
        <v>909</v>
      </c>
      <c r="Q166" s="88" t="s">
        <v>843</v>
      </c>
      <c r="R166" s="247">
        <v>45046</v>
      </c>
      <c r="S166" s="247">
        <v>45107</v>
      </c>
      <c r="T166" s="247" t="s">
        <v>910</v>
      </c>
      <c r="U166" s="247">
        <v>45154</v>
      </c>
      <c r="V166" s="241" t="s">
        <v>911</v>
      </c>
      <c r="W166" s="247" t="s">
        <v>4</v>
      </c>
      <c r="X166" s="247" t="s">
        <v>4</v>
      </c>
      <c r="Y166" s="15"/>
      <c r="Z166" s="15"/>
      <c r="AA166" s="15" t="s">
        <v>94</v>
      </c>
    </row>
    <row r="167" spans="1:27" ht="76.5" hidden="1" x14ac:dyDescent="0.2">
      <c r="A167" s="377">
        <v>7</v>
      </c>
      <c r="B167" s="168" t="s">
        <v>1814</v>
      </c>
      <c r="C167" s="15">
        <v>2023</v>
      </c>
      <c r="D167" s="241" t="s">
        <v>891</v>
      </c>
      <c r="E167" s="242" t="s">
        <v>847</v>
      </c>
      <c r="F167" s="241" t="s">
        <v>1998</v>
      </c>
      <c r="G167" s="243" t="s">
        <v>839</v>
      </c>
      <c r="H167" s="248">
        <v>45042</v>
      </c>
      <c r="I167" s="241" t="s">
        <v>912</v>
      </c>
      <c r="J167" s="15"/>
      <c r="K167" s="15" t="s">
        <v>94</v>
      </c>
      <c r="L167" s="15"/>
      <c r="M167" s="15"/>
      <c r="N167" s="88" t="s">
        <v>913</v>
      </c>
      <c r="O167" s="15"/>
      <c r="P167" s="241" t="s">
        <v>850</v>
      </c>
      <c r="Q167" s="88" t="s">
        <v>851</v>
      </c>
      <c r="R167" s="247">
        <v>45048</v>
      </c>
      <c r="S167" s="247">
        <v>45107</v>
      </c>
      <c r="T167" s="247" t="s">
        <v>914</v>
      </c>
      <c r="U167" s="247">
        <v>45154</v>
      </c>
      <c r="V167" s="241" t="s">
        <v>915</v>
      </c>
      <c r="W167" s="247" t="s">
        <v>4</v>
      </c>
      <c r="X167" s="247" t="s">
        <v>4</v>
      </c>
      <c r="Y167" s="15"/>
      <c r="Z167" s="15"/>
      <c r="AA167" s="15" t="s">
        <v>94</v>
      </c>
    </row>
    <row r="168" spans="1:27" ht="63.75" hidden="1" x14ac:dyDescent="0.2">
      <c r="A168" s="377">
        <v>7</v>
      </c>
      <c r="B168" s="168" t="s">
        <v>1815</v>
      </c>
      <c r="C168" s="15">
        <v>2023</v>
      </c>
      <c r="D168" s="241" t="s">
        <v>891</v>
      </c>
      <c r="E168" s="242" t="s">
        <v>859</v>
      </c>
      <c r="F168" s="241" t="s">
        <v>1998</v>
      </c>
      <c r="G168" s="243" t="s">
        <v>839</v>
      </c>
      <c r="H168" s="248">
        <v>45042</v>
      </c>
      <c r="I168" s="241" t="s">
        <v>860</v>
      </c>
      <c r="J168" s="15"/>
      <c r="K168" s="15" t="s">
        <v>94</v>
      </c>
      <c r="L168" s="15"/>
      <c r="M168" s="15"/>
      <c r="N168" s="88" t="s">
        <v>916</v>
      </c>
      <c r="O168" s="15"/>
      <c r="P168" s="241" t="s">
        <v>917</v>
      </c>
      <c r="Q168" s="88" t="s">
        <v>851</v>
      </c>
      <c r="R168" s="247">
        <v>45048</v>
      </c>
      <c r="S168" s="247">
        <v>45291</v>
      </c>
      <c r="T168" s="247" t="s">
        <v>918</v>
      </c>
      <c r="U168" s="247">
        <v>45519</v>
      </c>
      <c r="V168" s="241" t="s">
        <v>919</v>
      </c>
      <c r="W168" s="247" t="s">
        <v>4</v>
      </c>
      <c r="X168" s="247" t="s">
        <v>4</v>
      </c>
      <c r="Y168" s="15"/>
      <c r="Z168" s="15"/>
      <c r="AA168" s="15" t="s">
        <v>94</v>
      </c>
    </row>
    <row r="169" spans="1:27" ht="89.25" hidden="1" x14ac:dyDescent="0.2">
      <c r="A169" s="377">
        <v>7</v>
      </c>
      <c r="B169" s="168" t="s">
        <v>1816</v>
      </c>
      <c r="C169" s="15">
        <v>2023</v>
      </c>
      <c r="D169" s="241" t="s">
        <v>891</v>
      </c>
      <c r="E169" s="254" t="s">
        <v>865</v>
      </c>
      <c r="F169" s="241" t="s">
        <v>1998</v>
      </c>
      <c r="G169" s="243" t="s">
        <v>839</v>
      </c>
      <c r="H169" s="248">
        <v>45042</v>
      </c>
      <c r="I169" s="255" t="s">
        <v>920</v>
      </c>
      <c r="J169" s="15"/>
      <c r="K169" s="15" t="s">
        <v>94</v>
      </c>
      <c r="L169" s="15"/>
      <c r="M169" s="15"/>
      <c r="N169" s="88" t="s">
        <v>921</v>
      </c>
      <c r="O169" s="15"/>
      <c r="P169" s="241" t="s">
        <v>922</v>
      </c>
      <c r="Q169" s="88" t="s">
        <v>923</v>
      </c>
      <c r="R169" s="247">
        <v>45086</v>
      </c>
      <c r="S169" s="247">
        <v>45260</v>
      </c>
      <c r="T169" s="247" t="s">
        <v>924</v>
      </c>
      <c r="U169" s="247">
        <v>45519</v>
      </c>
      <c r="V169" s="241" t="s">
        <v>925</v>
      </c>
      <c r="W169" s="247" t="s">
        <v>4</v>
      </c>
      <c r="X169" s="247" t="s">
        <v>4</v>
      </c>
      <c r="Y169" s="15"/>
      <c r="Z169" s="15"/>
      <c r="AA169" s="15" t="s">
        <v>94</v>
      </c>
    </row>
    <row r="170" spans="1:27" ht="181.5" hidden="1" x14ac:dyDescent="0.2">
      <c r="A170" s="377">
        <v>8</v>
      </c>
      <c r="B170" s="168" t="s">
        <v>1817</v>
      </c>
      <c r="C170" s="15">
        <v>2023</v>
      </c>
      <c r="D170" s="241" t="s">
        <v>926</v>
      </c>
      <c r="E170" s="242" t="s">
        <v>927</v>
      </c>
      <c r="F170" s="241" t="s">
        <v>1999</v>
      </c>
      <c r="G170" s="241" t="s">
        <v>928</v>
      </c>
      <c r="H170" s="247">
        <v>45106</v>
      </c>
      <c r="I170" s="241" t="s">
        <v>929</v>
      </c>
      <c r="J170" s="15"/>
      <c r="K170" s="15" t="s">
        <v>94</v>
      </c>
      <c r="L170" s="15"/>
      <c r="M170" s="15"/>
      <c r="N170" s="45" t="s">
        <v>930</v>
      </c>
      <c r="O170" s="15"/>
      <c r="P170" s="44" t="s">
        <v>931</v>
      </c>
      <c r="Q170" s="44" t="s">
        <v>932</v>
      </c>
      <c r="R170" s="39">
        <v>45108</v>
      </c>
      <c r="S170" s="39">
        <v>45291</v>
      </c>
      <c r="T170" s="52" t="s">
        <v>933</v>
      </c>
      <c r="U170" s="39">
        <v>45519</v>
      </c>
      <c r="V170" s="37" t="s">
        <v>934</v>
      </c>
      <c r="W170" s="247" t="s">
        <v>4</v>
      </c>
      <c r="X170" s="247" t="s">
        <v>4</v>
      </c>
      <c r="Y170" s="15"/>
      <c r="Z170" s="15"/>
      <c r="AA170" s="15" t="s">
        <v>94</v>
      </c>
    </row>
    <row r="171" spans="1:27" ht="346.5" hidden="1" x14ac:dyDescent="0.2">
      <c r="A171" s="377">
        <v>8</v>
      </c>
      <c r="B171" s="168" t="s">
        <v>1818</v>
      </c>
      <c r="C171" s="15">
        <v>2023</v>
      </c>
      <c r="D171" s="241" t="s">
        <v>926</v>
      </c>
      <c r="E171" s="242" t="s">
        <v>927</v>
      </c>
      <c r="F171" s="241" t="s">
        <v>1999</v>
      </c>
      <c r="G171" s="241" t="s">
        <v>928</v>
      </c>
      <c r="H171" s="247">
        <v>45106</v>
      </c>
      <c r="I171" s="241" t="s">
        <v>929</v>
      </c>
      <c r="J171" s="15" t="s">
        <v>94</v>
      </c>
      <c r="K171" s="15"/>
      <c r="L171" s="15"/>
      <c r="M171" s="15"/>
      <c r="N171" s="256" t="s">
        <v>935</v>
      </c>
      <c r="O171" s="15"/>
      <c r="P171" s="44" t="s">
        <v>936</v>
      </c>
      <c r="Q171" s="44" t="s">
        <v>932</v>
      </c>
      <c r="R171" s="39">
        <v>45108</v>
      </c>
      <c r="S171" s="39">
        <v>45291</v>
      </c>
      <c r="T171" s="39" t="s">
        <v>937</v>
      </c>
      <c r="U171" s="39">
        <v>45519</v>
      </c>
      <c r="V171" s="44" t="s">
        <v>938</v>
      </c>
      <c r="W171" s="247" t="s">
        <v>7</v>
      </c>
      <c r="X171" s="247" t="s">
        <v>7</v>
      </c>
      <c r="Y171" s="15" t="s">
        <v>94</v>
      </c>
      <c r="Z171" s="15"/>
      <c r="AA171" s="15"/>
    </row>
    <row r="172" spans="1:27" ht="148.5" hidden="1" x14ac:dyDescent="0.2">
      <c r="A172" s="377">
        <v>8</v>
      </c>
      <c r="B172" s="168" t="s">
        <v>1819</v>
      </c>
      <c r="C172" s="15">
        <v>2023</v>
      </c>
      <c r="D172" s="241" t="s">
        <v>926</v>
      </c>
      <c r="E172" s="254" t="s">
        <v>859</v>
      </c>
      <c r="F172" s="241" t="s">
        <v>1999</v>
      </c>
      <c r="G172" s="255" t="s">
        <v>939</v>
      </c>
      <c r="H172" s="247">
        <v>45106</v>
      </c>
      <c r="I172" s="255" t="s">
        <v>940</v>
      </c>
      <c r="J172" s="29" t="s">
        <v>94</v>
      </c>
      <c r="K172" s="29"/>
      <c r="L172" s="15"/>
      <c r="M172" s="257" t="s">
        <v>941</v>
      </c>
      <c r="N172" s="29"/>
      <c r="O172" s="15"/>
      <c r="P172" s="213"/>
      <c r="Q172" s="44" t="s">
        <v>932</v>
      </c>
      <c r="R172" s="39">
        <v>45108</v>
      </c>
      <c r="S172" s="39">
        <v>45291</v>
      </c>
      <c r="T172" s="39" t="s">
        <v>942</v>
      </c>
      <c r="U172" s="39">
        <v>45519</v>
      </c>
      <c r="V172" s="44" t="s">
        <v>943</v>
      </c>
      <c r="W172" s="247" t="s">
        <v>4</v>
      </c>
      <c r="X172" s="247" t="s">
        <v>4</v>
      </c>
      <c r="Y172" s="15"/>
      <c r="Z172" s="15"/>
      <c r="AA172" s="15" t="s">
        <v>94</v>
      </c>
    </row>
    <row r="173" spans="1:27" ht="82.5" hidden="1" x14ac:dyDescent="0.2">
      <c r="A173" s="377">
        <v>8</v>
      </c>
      <c r="B173" s="168" t="s">
        <v>1820</v>
      </c>
      <c r="C173" s="15">
        <v>2023</v>
      </c>
      <c r="D173" s="241" t="s">
        <v>926</v>
      </c>
      <c r="E173" s="254" t="s">
        <v>859</v>
      </c>
      <c r="F173" s="241" t="s">
        <v>1999</v>
      </c>
      <c r="G173" s="255" t="s">
        <v>939</v>
      </c>
      <c r="H173" s="247">
        <v>45106</v>
      </c>
      <c r="I173" s="255" t="s">
        <v>940</v>
      </c>
      <c r="J173" s="29"/>
      <c r="K173" s="29" t="s">
        <v>94</v>
      </c>
      <c r="L173" s="15"/>
      <c r="M173" s="29"/>
      <c r="N173" s="257" t="s">
        <v>944</v>
      </c>
      <c r="O173" s="15"/>
      <c r="P173" s="213" t="s">
        <v>945</v>
      </c>
      <c r="Q173" s="44" t="s">
        <v>932</v>
      </c>
      <c r="R173" s="39">
        <v>45108</v>
      </c>
      <c r="S173" s="39">
        <v>45657</v>
      </c>
      <c r="T173" s="39" t="s">
        <v>946</v>
      </c>
      <c r="U173" s="39">
        <v>45519</v>
      </c>
      <c r="V173" s="44" t="s">
        <v>947</v>
      </c>
      <c r="W173" s="247" t="s">
        <v>4</v>
      </c>
      <c r="X173" s="247" t="s">
        <v>4</v>
      </c>
      <c r="Y173" s="15"/>
      <c r="Z173" s="15"/>
      <c r="AA173" s="15" t="s">
        <v>94</v>
      </c>
    </row>
    <row r="174" spans="1:27" ht="181.5" hidden="1" x14ac:dyDescent="0.2">
      <c r="A174" s="377">
        <v>8</v>
      </c>
      <c r="B174" s="168" t="s">
        <v>1821</v>
      </c>
      <c r="C174" s="15">
        <v>2023</v>
      </c>
      <c r="D174" s="241" t="s">
        <v>926</v>
      </c>
      <c r="E174" s="254" t="s">
        <v>859</v>
      </c>
      <c r="F174" s="241" t="s">
        <v>1999</v>
      </c>
      <c r="G174" s="255" t="s">
        <v>939</v>
      </c>
      <c r="H174" s="247">
        <v>45106</v>
      </c>
      <c r="I174" s="255" t="s">
        <v>940</v>
      </c>
      <c r="J174" s="29" t="s">
        <v>94</v>
      </c>
      <c r="K174" s="29"/>
      <c r="L174" s="15"/>
      <c r="M174" s="257" t="s">
        <v>948</v>
      </c>
      <c r="N174" s="257"/>
      <c r="O174" s="15"/>
      <c r="P174" s="213"/>
      <c r="Q174" s="258" t="s">
        <v>932</v>
      </c>
      <c r="R174" s="39">
        <v>45108</v>
      </c>
      <c r="S174" s="39">
        <v>45138</v>
      </c>
      <c r="T174" s="259" t="s">
        <v>949</v>
      </c>
      <c r="U174" s="39">
        <v>45519</v>
      </c>
      <c r="V174" s="44" t="s">
        <v>950</v>
      </c>
      <c r="W174" s="247" t="s">
        <v>4</v>
      </c>
      <c r="X174" s="247" t="s">
        <v>4</v>
      </c>
      <c r="Y174" s="15"/>
      <c r="Z174" s="15"/>
      <c r="AA174" s="15" t="s">
        <v>94</v>
      </c>
    </row>
    <row r="175" spans="1:27" ht="115.5" hidden="1" x14ac:dyDescent="0.2">
      <c r="A175" s="377">
        <v>8</v>
      </c>
      <c r="B175" s="168" t="s">
        <v>1822</v>
      </c>
      <c r="C175" s="15">
        <v>2023</v>
      </c>
      <c r="D175" s="241" t="s">
        <v>926</v>
      </c>
      <c r="E175" s="254" t="s">
        <v>859</v>
      </c>
      <c r="F175" s="241" t="s">
        <v>1999</v>
      </c>
      <c r="G175" s="255" t="s">
        <v>939</v>
      </c>
      <c r="H175" s="247">
        <v>45106</v>
      </c>
      <c r="I175" s="255" t="s">
        <v>940</v>
      </c>
      <c r="J175" s="29"/>
      <c r="K175" s="29" t="s">
        <v>94</v>
      </c>
      <c r="L175" s="15"/>
      <c r="M175" s="257"/>
      <c r="N175" s="257" t="s">
        <v>951</v>
      </c>
      <c r="O175" s="15"/>
      <c r="P175" s="213" t="s">
        <v>952</v>
      </c>
      <c r="Q175" s="258" t="s">
        <v>932</v>
      </c>
      <c r="R175" s="39">
        <v>45108</v>
      </c>
      <c r="S175" s="39">
        <v>45291</v>
      </c>
      <c r="T175" s="39" t="s">
        <v>953</v>
      </c>
      <c r="U175" s="39">
        <v>45519</v>
      </c>
      <c r="V175" s="44" t="s">
        <v>954</v>
      </c>
      <c r="W175" s="247" t="s">
        <v>7</v>
      </c>
      <c r="X175" s="247" t="s">
        <v>7</v>
      </c>
      <c r="Y175" s="15" t="s">
        <v>94</v>
      </c>
      <c r="Z175" s="15"/>
      <c r="AA175" s="15"/>
    </row>
    <row r="176" spans="1:27" ht="115.5" hidden="1" x14ac:dyDescent="0.2">
      <c r="A176" s="377">
        <v>8</v>
      </c>
      <c r="B176" s="168" t="s">
        <v>1823</v>
      </c>
      <c r="C176" s="260">
        <v>2023</v>
      </c>
      <c r="D176" s="261" t="s">
        <v>926</v>
      </c>
      <c r="E176" s="260" t="s">
        <v>955</v>
      </c>
      <c r="F176" s="241" t="s">
        <v>1999</v>
      </c>
      <c r="G176" s="261"/>
      <c r="H176" s="262"/>
      <c r="I176" s="261" t="s">
        <v>956</v>
      </c>
      <c r="J176" s="261"/>
      <c r="K176" s="262"/>
      <c r="L176" s="261"/>
      <c r="M176" s="261"/>
      <c r="N176" s="262"/>
      <c r="O176" s="261"/>
      <c r="P176" s="261"/>
      <c r="Q176" s="262"/>
      <c r="R176" s="261"/>
      <c r="S176" s="261"/>
      <c r="T176" s="261" t="s">
        <v>957</v>
      </c>
      <c r="U176" s="261">
        <v>45657</v>
      </c>
      <c r="V176" s="262" t="s">
        <v>958</v>
      </c>
      <c r="W176" s="263" t="s">
        <v>7</v>
      </c>
      <c r="X176" s="263" t="s">
        <v>7</v>
      </c>
      <c r="Y176" s="264" t="s">
        <v>94</v>
      </c>
      <c r="Z176" s="262"/>
      <c r="AA176" s="262"/>
    </row>
    <row r="177" spans="1:27" ht="51" hidden="1" x14ac:dyDescent="0.2">
      <c r="A177" s="377">
        <v>8</v>
      </c>
      <c r="B177" s="168" t="s">
        <v>1824</v>
      </c>
      <c r="C177" s="15">
        <v>2023</v>
      </c>
      <c r="D177" s="241" t="s">
        <v>926</v>
      </c>
      <c r="E177" s="242" t="s">
        <v>892</v>
      </c>
      <c r="F177" s="241" t="s">
        <v>1999</v>
      </c>
      <c r="G177" s="241" t="s">
        <v>959</v>
      </c>
      <c r="H177" s="247">
        <v>45106</v>
      </c>
      <c r="I177" s="241" t="s">
        <v>960</v>
      </c>
      <c r="J177" s="15"/>
      <c r="K177" s="15" t="s">
        <v>94</v>
      </c>
      <c r="L177" s="15"/>
      <c r="M177" s="15"/>
      <c r="N177" s="256" t="s">
        <v>401</v>
      </c>
      <c r="O177" s="213"/>
      <c r="P177" s="213" t="s">
        <v>402</v>
      </c>
      <c r="Q177" s="258" t="s">
        <v>961</v>
      </c>
      <c r="R177" s="39">
        <v>45108</v>
      </c>
      <c r="S177" s="39">
        <v>45504</v>
      </c>
      <c r="T177" s="52" t="s">
        <v>404</v>
      </c>
      <c r="U177" s="39">
        <v>45519</v>
      </c>
      <c r="V177" s="241" t="s">
        <v>962</v>
      </c>
      <c r="W177" s="247" t="s">
        <v>4</v>
      </c>
      <c r="X177" s="247" t="s">
        <v>4</v>
      </c>
      <c r="Y177" s="15"/>
      <c r="Z177" s="15"/>
      <c r="AA177" s="15" t="s">
        <v>94</v>
      </c>
    </row>
    <row r="178" spans="1:27" ht="99" hidden="1" x14ac:dyDescent="0.2">
      <c r="A178" s="377">
        <v>8</v>
      </c>
      <c r="B178" s="168" t="s">
        <v>1825</v>
      </c>
      <c r="C178" s="15">
        <v>2023</v>
      </c>
      <c r="D178" s="241" t="s">
        <v>926</v>
      </c>
      <c r="E178" s="242" t="s">
        <v>892</v>
      </c>
      <c r="F178" s="241" t="s">
        <v>1999</v>
      </c>
      <c r="G178" s="241" t="s">
        <v>959</v>
      </c>
      <c r="H178" s="247">
        <v>45106</v>
      </c>
      <c r="I178" s="255" t="s">
        <v>963</v>
      </c>
      <c r="J178" s="15"/>
      <c r="K178" s="15" t="s">
        <v>94</v>
      </c>
      <c r="L178" s="15"/>
      <c r="M178" s="15"/>
      <c r="N178" s="265" t="s">
        <v>964</v>
      </c>
      <c r="O178" s="213"/>
      <c r="P178" s="213" t="s">
        <v>965</v>
      </c>
      <c r="Q178" s="266" t="s">
        <v>966</v>
      </c>
      <c r="R178" s="75">
        <v>45108</v>
      </c>
      <c r="S178" s="75">
        <v>45504</v>
      </c>
      <c r="T178" s="52" t="s">
        <v>967</v>
      </c>
      <c r="U178" s="39">
        <v>45519</v>
      </c>
      <c r="V178" s="241" t="s">
        <v>968</v>
      </c>
      <c r="W178" s="247" t="s">
        <v>7</v>
      </c>
      <c r="X178" s="247" t="s">
        <v>7</v>
      </c>
      <c r="Y178" s="15" t="s">
        <v>94</v>
      </c>
      <c r="Z178" s="15"/>
      <c r="AA178" s="15"/>
    </row>
    <row r="179" spans="1:27" ht="409.5" hidden="1" x14ac:dyDescent="0.2">
      <c r="A179" s="377">
        <v>8</v>
      </c>
      <c r="B179" s="168" t="s">
        <v>1826</v>
      </c>
      <c r="C179" s="15">
        <v>2023</v>
      </c>
      <c r="D179" s="241" t="s">
        <v>926</v>
      </c>
      <c r="E179" s="242" t="s">
        <v>865</v>
      </c>
      <c r="F179" s="241" t="s">
        <v>1999</v>
      </c>
      <c r="G179" s="241" t="s">
        <v>969</v>
      </c>
      <c r="H179" s="32">
        <v>45106</v>
      </c>
      <c r="I179" s="31" t="s">
        <v>970</v>
      </c>
      <c r="J179" s="15" t="s">
        <v>94</v>
      </c>
      <c r="K179" s="15" t="s">
        <v>94</v>
      </c>
      <c r="L179" s="15"/>
      <c r="M179" s="44" t="s">
        <v>971</v>
      </c>
      <c r="N179" s="256" t="s">
        <v>972</v>
      </c>
      <c r="O179" s="15"/>
      <c r="P179" s="213" t="s">
        <v>973</v>
      </c>
      <c r="Q179" s="258" t="s">
        <v>974</v>
      </c>
      <c r="R179" s="39">
        <v>45121</v>
      </c>
      <c r="S179" s="39">
        <v>45291</v>
      </c>
      <c r="T179" s="76" t="s">
        <v>975</v>
      </c>
      <c r="U179" s="39">
        <v>45519</v>
      </c>
      <c r="V179" s="44" t="s">
        <v>976</v>
      </c>
      <c r="W179" s="247" t="s">
        <v>7</v>
      </c>
      <c r="X179" s="247" t="s">
        <v>7</v>
      </c>
      <c r="Y179" s="15" t="s">
        <v>94</v>
      </c>
      <c r="Z179" s="15"/>
      <c r="AA179" s="15"/>
    </row>
    <row r="180" spans="1:27" ht="214.5" hidden="1" x14ac:dyDescent="0.2">
      <c r="A180" s="377">
        <v>8</v>
      </c>
      <c r="B180" s="168" t="s">
        <v>1827</v>
      </c>
      <c r="C180" s="15">
        <v>2023</v>
      </c>
      <c r="D180" s="241" t="s">
        <v>926</v>
      </c>
      <c r="E180" s="242" t="s">
        <v>879</v>
      </c>
      <c r="F180" s="241" t="s">
        <v>1999</v>
      </c>
      <c r="G180" s="241" t="s">
        <v>977</v>
      </c>
      <c r="H180" s="32">
        <v>45106</v>
      </c>
      <c r="I180" s="70" t="s">
        <v>978</v>
      </c>
      <c r="J180" s="15" t="s">
        <v>94</v>
      </c>
      <c r="K180" s="15"/>
      <c r="L180" s="15"/>
      <c r="M180" s="265" t="s">
        <v>979</v>
      </c>
      <c r="N180" s="265" t="s">
        <v>980</v>
      </c>
      <c r="O180" s="15"/>
      <c r="P180" s="241"/>
      <c r="Q180" s="266" t="s">
        <v>932</v>
      </c>
      <c r="R180" s="75">
        <v>45108</v>
      </c>
      <c r="S180" s="75">
        <v>45138</v>
      </c>
      <c r="T180" s="75" t="s">
        <v>981</v>
      </c>
      <c r="U180" s="39">
        <v>45519</v>
      </c>
      <c r="V180" s="31" t="s">
        <v>982</v>
      </c>
      <c r="W180" s="247" t="s">
        <v>7</v>
      </c>
      <c r="X180" s="247" t="s">
        <v>7</v>
      </c>
      <c r="Y180" s="15" t="s">
        <v>94</v>
      </c>
      <c r="Z180" s="15"/>
      <c r="AA180" s="15"/>
    </row>
    <row r="181" spans="1:27" ht="181.5" hidden="1" customHeight="1" x14ac:dyDescent="0.2">
      <c r="A181" s="377">
        <v>8</v>
      </c>
      <c r="B181" s="168" t="s">
        <v>1828</v>
      </c>
      <c r="C181" s="260">
        <v>2023</v>
      </c>
      <c r="D181" s="261" t="s">
        <v>926</v>
      </c>
      <c r="E181" s="260" t="s">
        <v>983</v>
      </c>
      <c r="F181" s="241" t="s">
        <v>1999</v>
      </c>
      <c r="G181" s="261" t="s">
        <v>984</v>
      </c>
      <c r="H181" s="262"/>
      <c r="I181" s="261"/>
      <c r="J181" s="261"/>
      <c r="K181" s="262"/>
      <c r="L181" s="261"/>
      <c r="M181" s="261"/>
      <c r="N181" s="262"/>
      <c r="O181" s="261"/>
      <c r="P181" s="261"/>
      <c r="Q181" s="262"/>
      <c r="R181" s="261"/>
      <c r="S181" s="261"/>
      <c r="T181" s="261" t="s">
        <v>985</v>
      </c>
      <c r="U181" s="261">
        <v>45657</v>
      </c>
      <c r="V181" s="267" t="s">
        <v>986</v>
      </c>
      <c r="W181" s="263" t="s">
        <v>7</v>
      </c>
      <c r="X181" s="263" t="s">
        <v>7</v>
      </c>
      <c r="Y181" s="264" t="s">
        <v>94</v>
      </c>
      <c r="Z181" s="262"/>
      <c r="AA181" s="262"/>
    </row>
    <row r="182" spans="1:27" ht="165" hidden="1" x14ac:dyDescent="0.2">
      <c r="A182" s="377">
        <v>8</v>
      </c>
      <c r="B182" s="168" t="s">
        <v>1829</v>
      </c>
      <c r="C182" s="15">
        <v>2023</v>
      </c>
      <c r="D182" s="241" t="s">
        <v>926</v>
      </c>
      <c r="E182" s="254" t="s">
        <v>898</v>
      </c>
      <c r="F182" s="241" t="s">
        <v>1999</v>
      </c>
      <c r="G182" s="255" t="s">
        <v>977</v>
      </c>
      <c r="H182" s="32">
        <v>45106</v>
      </c>
      <c r="I182" s="255" t="s">
        <v>987</v>
      </c>
      <c r="J182" s="15"/>
      <c r="K182" s="15" t="s">
        <v>94</v>
      </c>
      <c r="L182" s="15"/>
      <c r="M182" s="256" t="s">
        <v>988</v>
      </c>
      <c r="N182" s="15"/>
      <c r="O182" s="15"/>
      <c r="P182" s="213" t="s">
        <v>989</v>
      </c>
      <c r="Q182" s="44" t="s">
        <v>932</v>
      </c>
      <c r="R182" s="39">
        <v>45108</v>
      </c>
      <c r="S182" s="39">
        <v>45291</v>
      </c>
      <c r="T182" s="39" t="s">
        <v>990</v>
      </c>
      <c r="U182" s="39">
        <v>45519</v>
      </c>
      <c r="V182" s="268" t="s">
        <v>991</v>
      </c>
      <c r="W182" s="247" t="s">
        <v>7</v>
      </c>
      <c r="X182" s="247" t="s">
        <v>7</v>
      </c>
      <c r="Y182" s="15" t="s">
        <v>94</v>
      </c>
      <c r="Z182" s="15"/>
      <c r="AA182" s="15"/>
    </row>
    <row r="183" spans="1:27" ht="330" hidden="1" x14ac:dyDescent="0.2">
      <c r="A183" s="377">
        <v>8</v>
      </c>
      <c r="B183" s="168" t="s">
        <v>1830</v>
      </c>
      <c r="C183" s="15">
        <v>2023</v>
      </c>
      <c r="D183" s="241" t="s">
        <v>926</v>
      </c>
      <c r="E183" s="254" t="s">
        <v>898</v>
      </c>
      <c r="F183" s="241" t="s">
        <v>1999</v>
      </c>
      <c r="G183" s="255" t="s">
        <v>977</v>
      </c>
      <c r="H183" s="32">
        <v>45106</v>
      </c>
      <c r="I183" s="255" t="s">
        <v>987</v>
      </c>
      <c r="J183" s="15"/>
      <c r="K183" s="15" t="s">
        <v>94</v>
      </c>
      <c r="L183" s="15"/>
      <c r="M183" s="256" t="s">
        <v>988</v>
      </c>
      <c r="N183" s="15"/>
      <c r="O183" s="15"/>
      <c r="P183" s="213" t="s">
        <v>992</v>
      </c>
      <c r="Q183" s="44" t="s">
        <v>932</v>
      </c>
      <c r="R183" s="39">
        <v>45108</v>
      </c>
      <c r="S183" s="39">
        <v>45291</v>
      </c>
      <c r="T183" s="39" t="s">
        <v>993</v>
      </c>
      <c r="U183" s="39">
        <v>45519</v>
      </c>
      <c r="V183" s="77" t="s">
        <v>994</v>
      </c>
      <c r="W183" s="247" t="s">
        <v>7</v>
      </c>
      <c r="X183" s="247" t="s">
        <v>7</v>
      </c>
      <c r="Y183" s="15" t="s">
        <v>94</v>
      </c>
      <c r="Z183" s="15"/>
      <c r="AA183" s="15"/>
    </row>
    <row r="184" spans="1:27" ht="165" hidden="1" x14ac:dyDescent="0.2">
      <c r="A184" s="377">
        <v>8</v>
      </c>
      <c r="B184" s="168" t="s">
        <v>1831</v>
      </c>
      <c r="C184" s="15">
        <v>2023</v>
      </c>
      <c r="D184" s="241" t="s">
        <v>926</v>
      </c>
      <c r="E184" s="254" t="s">
        <v>898</v>
      </c>
      <c r="F184" s="241" t="s">
        <v>1999</v>
      </c>
      <c r="G184" s="255" t="s">
        <v>977</v>
      </c>
      <c r="H184" s="269">
        <v>45121</v>
      </c>
      <c r="I184" s="255" t="s">
        <v>987</v>
      </c>
      <c r="J184" s="15"/>
      <c r="K184" s="15" t="s">
        <v>94</v>
      </c>
      <c r="L184" s="15"/>
      <c r="M184" s="256" t="s">
        <v>988</v>
      </c>
      <c r="N184" s="15"/>
      <c r="O184" s="15"/>
      <c r="P184" s="213" t="s">
        <v>995</v>
      </c>
      <c r="Q184" s="44" t="s">
        <v>996</v>
      </c>
      <c r="R184" s="39">
        <v>45108</v>
      </c>
      <c r="S184" s="39">
        <v>45291</v>
      </c>
      <c r="T184" s="39" t="s">
        <v>997</v>
      </c>
      <c r="U184" s="39">
        <v>45519</v>
      </c>
      <c r="V184" s="270" t="s">
        <v>998</v>
      </c>
      <c r="W184" s="247" t="s">
        <v>7</v>
      </c>
      <c r="X184" s="247" t="s">
        <v>7</v>
      </c>
      <c r="Y184" s="15" t="s">
        <v>94</v>
      </c>
      <c r="Z184" s="15"/>
      <c r="AA184" s="15"/>
    </row>
    <row r="185" spans="1:27" ht="132" hidden="1" x14ac:dyDescent="0.2">
      <c r="A185" s="377">
        <v>8</v>
      </c>
      <c r="B185" s="168" t="s">
        <v>1832</v>
      </c>
      <c r="C185" s="15">
        <v>2023</v>
      </c>
      <c r="D185" s="241" t="s">
        <v>926</v>
      </c>
      <c r="E185" s="254" t="s">
        <v>903</v>
      </c>
      <c r="F185" s="241" t="s">
        <v>1999</v>
      </c>
      <c r="G185" s="255" t="s">
        <v>999</v>
      </c>
      <c r="H185" s="32">
        <v>45106</v>
      </c>
      <c r="I185" s="44" t="s">
        <v>1000</v>
      </c>
      <c r="J185" s="15"/>
      <c r="K185" s="15" t="s">
        <v>94</v>
      </c>
      <c r="L185" s="15"/>
      <c r="M185" s="15"/>
      <c r="N185" s="271" t="s">
        <v>1001</v>
      </c>
      <c r="O185" s="15"/>
      <c r="P185" s="44" t="s">
        <v>1002</v>
      </c>
      <c r="Q185" s="44" t="s">
        <v>932</v>
      </c>
      <c r="R185" s="39">
        <v>45108</v>
      </c>
      <c r="S185" s="39">
        <v>45291</v>
      </c>
      <c r="T185" s="39" t="s">
        <v>1003</v>
      </c>
      <c r="U185" s="39" t="s">
        <v>1004</v>
      </c>
      <c r="V185" s="44" t="s">
        <v>1005</v>
      </c>
      <c r="W185" s="247" t="s">
        <v>7</v>
      </c>
      <c r="X185" s="247" t="s">
        <v>7</v>
      </c>
      <c r="Y185" s="15" t="s">
        <v>94</v>
      </c>
      <c r="Z185" s="15"/>
      <c r="AA185" s="15"/>
    </row>
    <row r="186" spans="1:27" ht="313.5" hidden="1" x14ac:dyDescent="0.2">
      <c r="A186" s="377">
        <v>9</v>
      </c>
      <c r="B186" s="168" t="s">
        <v>1833</v>
      </c>
      <c r="C186" s="15">
        <v>2023</v>
      </c>
      <c r="D186" s="241" t="s">
        <v>1006</v>
      </c>
      <c r="E186" s="254" t="s">
        <v>927</v>
      </c>
      <c r="F186" s="255" t="s">
        <v>2000</v>
      </c>
      <c r="G186" s="255"/>
      <c r="H186" s="32">
        <v>45204</v>
      </c>
      <c r="I186" s="272" t="s">
        <v>1007</v>
      </c>
      <c r="J186" s="15"/>
      <c r="K186" s="15" t="s">
        <v>94</v>
      </c>
      <c r="L186" s="15"/>
      <c r="M186" s="15"/>
      <c r="N186" s="45" t="s">
        <v>1008</v>
      </c>
      <c r="O186" s="15"/>
      <c r="P186" s="74" t="s">
        <v>1009</v>
      </c>
      <c r="Q186" s="243" t="s">
        <v>1010</v>
      </c>
      <c r="R186" s="75">
        <v>45513</v>
      </c>
      <c r="S186" s="75">
        <v>45878</v>
      </c>
      <c r="T186" s="75" t="s">
        <v>1011</v>
      </c>
      <c r="U186" s="247"/>
      <c r="V186" s="241"/>
      <c r="W186" s="247"/>
      <c r="X186" s="247"/>
      <c r="Y186" s="15"/>
      <c r="Z186" s="15"/>
      <c r="AA186" s="15"/>
    </row>
    <row r="187" spans="1:27" ht="198" hidden="1" x14ac:dyDescent="0.2">
      <c r="A187" s="377">
        <v>9</v>
      </c>
      <c r="B187" s="168" t="s">
        <v>1834</v>
      </c>
      <c r="C187" s="15">
        <v>2023</v>
      </c>
      <c r="D187" s="241" t="s">
        <v>1006</v>
      </c>
      <c r="E187" s="254" t="s">
        <v>859</v>
      </c>
      <c r="F187" s="255" t="s">
        <v>2000</v>
      </c>
      <c r="G187" s="255"/>
      <c r="H187" s="32">
        <v>45204</v>
      </c>
      <c r="I187" s="272" t="s">
        <v>1012</v>
      </c>
      <c r="J187" s="15"/>
      <c r="K187" s="15" t="s">
        <v>94</v>
      </c>
      <c r="L187" s="15"/>
      <c r="M187" s="15"/>
      <c r="N187" s="45" t="s">
        <v>1013</v>
      </c>
      <c r="O187" s="15"/>
      <c r="P187" s="74" t="s">
        <v>1014</v>
      </c>
      <c r="Q187" s="243" t="s">
        <v>1010</v>
      </c>
      <c r="R187" s="75">
        <v>45513</v>
      </c>
      <c r="S187" s="75">
        <v>45878</v>
      </c>
      <c r="T187" s="75" t="s">
        <v>593</v>
      </c>
      <c r="U187" s="247"/>
      <c r="V187" s="241"/>
      <c r="W187" s="247"/>
      <c r="X187" s="247"/>
      <c r="Y187" s="15"/>
      <c r="Z187" s="15"/>
      <c r="AA187" s="15"/>
    </row>
    <row r="188" spans="1:27" ht="409.5" hidden="1" x14ac:dyDescent="0.2">
      <c r="A188" s="377">
        <v>9</v>
      </c>
      <c r="B188" s="168" t="s">
        <v>1835</v>
      </c>
      <c r="C188" s="15">
        <v>2023</v>
      </c>
      <c r="D188" s="241" t="s">
        <v>1006</v>
      </c>
      <c r="E188" s="254" t="s">
        <v>955</v>
      </c>
      <c r="F188" s="255" t="s">
        <v>2000</v>
      </c>
      <c r="G188" s="255"/>
      <c r="H188" s="32">
        <v>45204</v>
      </c>
      <c r="I188" s="272" t="s">
        <v>1015</v>
      </c>
      <c r="J188" s="15"/>
      <c r="K188" s="15" t="s">
        <v>94</v>
      </c>
      <c r="L188" s="15"/>
      <c r="M188" s="15"/>
      <c r="N188" s="45" t="s">
        <v>1016</v>
      </c>
      <c r="O188" s="15"/>
      <c r="P188" s="74" t="s">
        <v>1017</v>
      </c>
      <c r="Q188" s="243" t="s">
        <v>1010</v>
      </c>
      <c r="R188" s="75">
        <v>45513</v>
      </c>
      <c r="S188" s="75">
        <v>45878</v>
      </c>
      <c r="T188" s="75" t="s">
        <v>1011</v>
      </c>
      <c r="U188" s="247"/>
      <c r="V188" s="241"/>
      <c r="W188" s="247"/>
      <c r="X188" s="247"/>
      <c r="Y188" s="15"/>
      <c r="Z188" s="15"/>
      <c r="AA188" s="15"/>
    </row>
    <row r="189" spans="1:27" ht="165.75" hidden="1" x14ac:dyDescent="0.2">
      <c r="A189" s="377">
        <v>9</v>
      </c>
      <c r="B189" s="168" t="s">
        <v>1836</v>
      </c>
      <c r="C189" s="15">
        <v>2023</v>
      </c>
      <c r="D189" s="241" t="s">
        <v>1006</v>
      </c>
      <c r="E189" s="254" t="s">
        <v>892</v>
      </c>
      <c r="F189" s="255" t="s">
        <v>2000</v>
      </c>
      <c r="G189" s="255"/>
      <c r="H189" s="32">
        <v>45204</v>
      </c>
      <c r="I189" s="273" t="s">
        <v>1018</v>
      </c>
      <c r="J189" s="15"/>
      <c r="K189" s="15"/>
      <c r="L189" s="15" t="s">
        <v>94</v>
      </c>
      <c r="M189" s="15"/>
      <c r="N189" s="45" t="s">
        <v>1019</v>
      </c>
      <c r="O189" s="15"/>
      <c r="P189" s="37" t="s">
        <v>1020</v>
      </c>
      <c r="Q189" s="243" t="s">
        <v>1010</v>
      </c>
      <c r="R189" s="39">
        <v>45513</v>
      </c>
      <c r="S189" s="75">
        <v>45878</v>
      </c>
      <c r="T189" s="39" t="s">
        <v>1021</v>
      </c>
      <c r="U189" s="247"/>
      <c r="V189" s="241"/>
      <c r="W189" s="247"/>
      <c r="X189" s="247"/>
      <c r="Y189" s="15"/>
      <c r="Z189" s="15"/>
      <c r="AA189" s="15"/>
    </row>
    <row r="190" spans="1:27" ht="165" hidden="1" x14ac:dyDescent="0.2">
      <c r="A190" s="377">
        <v>9</v>
      </c>
      <c r="B190" s="168" t="s">
        <v>1837</v>
      </c>
      <c r="C190" s="15">
        <v>2023</v>
      </c>
      <c r="D190" s="241" t="s">
        <v>1006</v>
      </c>
      <c r="E190" s="254" t="s">
        <v>865</v>
      </c>
      <c r="F190" s="255" t="s">
        <v>2000</v>
      </c>
      <c r="G190" s="255"/>
      <c r="H190" s="32">
        <v>45204</v>
      </c>
      <c r="I190" s="273" t="s">
        <v>1022</v>
      </c>
      <c r="J190" s="15"/>
      <c r="K190" s="15" t="s">
        <v>94</v>
      </c>
      <c r="L190" s="15"/>
      <c r="M190" s="15"/>
      <c r="N190" s="45" t="s">
        <v>1023</v>
      </c>
      <c r="O190" s="15"/>
      <c r="P190" s="274" t="s">
        <v>1024</v>
      </c>
      <c r="Q190" s="243" t="s">
        <v>1010</v>
      </c>
      <c r="R190" s="39">
        <v>45513</v>
      </c>
      <c r="S190" s="75">
        <v>45878</v>
      </c>
      <c r="T190" s="39" t="s">
        <v>1021</v>
      </c>
      <c r="U190" s="247"/>
      <c r="V190" s="241"/>
      <c r="W190" s="247"/>
      <c r="X190" s="247"/>
      <c r="Y190" s="15"/>
      <c r="Z190" s="15"/>
      <c r="AA190" s="15"/>
    </row>
    <row r="191" spans="1:27" ht="82.5" hidden="1" x14ac:dyDescent="0.2">
      <c r="A191" s="377">
        <v>9</v>
      </c>
      <c r="B191" s="168" t="s">
        <v>1838</v>
      </c>
      <c r="C191" s="15">
        <v>2023</v>
      </c>
      <c r="D191" s="15" t="s">
        <v>1025</v>
      </c>
      <c r="E191" s="254" t="s">
        <v>955</v>
      </c>
      <c r="F191" s="255" t="s">
        <v>2000</v>
      </c>
      <c r="G191" s="255"/>
      <c r="H191" s="32">
        <v>45204</v>
      </c>
      <c r="I191" s="45" t="s">
        <v>1026</v>
      </c>
      <c r="J191" s="15"/>
      <c r="K191" s="15" t="s">
        <v>94</v>
      </c>
      <c r="L191" s="15"/>
      <c r="M191" s="15"/>
      <c r="N191" s="45" t="s">
        <v>1027</v>
      </c>
      <c r="O191" s="15"/>
      <c r="P191" s="275" t="s">
        <v>1028</v>
      </c>
      <c r="Q191" s="44" t="s">
        <v>1029</v>
      </c>
      <c r="R191" s="39">
        <v>45526</v>
      </c>
      <c r="S191" s="39">
        <v>45657</v>
      </c>
      <c r="T191" s="276" t="s">
        <v>1030</v>
      </c>
      <c r="U191" s="247"/>
      <c r="V191" s="241"/>
      <c r="W191" s="247"/>
      <c r="X191" s="247"/>
      <c r="Y191" s="15"/>
      <c r="Z191" s="15"/>
      <c r="AA191" s="15"/>
    </row>
    <row r="192" spans="1:27" ht="115.5" hidden="1" x14ac:dyDescent="0.2">
      <c r="A192" s="377">
        <v>10</v>
      </c>
      <c r="B192" s="168" t="s">
        <v>1839</v>
      </c>
      <c r="C192" s="152">
        <v>2023</v>
      </c>
      <c r="D192" s="277" t="s">
        <v>1031</v>
      </c>
      <c r="E192" s="278" t="s">
        <v>927</v>
      </c>
      <c r="F192" s="279" t="s">
        <v>2001</v>
      </c>
      <c r="G192" s="279" t="s">
        <v>1032</v>
      </c>
      <c r="H192" s="73">
        <v>45251</v>
      </c>
      <c r="I192" s="30" t="s">
        <v>1033</v>
      </c>
      <c r="J192" s="152"/>
      <c r="K192" s="152" t="s">
        <v>94</v>
      </c>
      <c r="L192" s="152"/>
      <c r="M192" s="152"/>
      <c r="N192" s="30" t="s">
        <v>1034</v>
      </c>
      <c r="O192" s="152"/>
      <c r="P192" s="37" t="s">
        <v>1035</v>
      </c>
      <c r="Q192" s="37" t="s">
        <v>1036</v>
      </c>
      <c r="R192" s="52">
        <v>45292</v>
      </c>
      <c r="S192" s="52">
        <v>45657</v>
      </c>
      <c r="T192" s="52" t="s">
        <v>1037</v>
      </c>
      <c r="U192" s="52">
        <v>45518</v>
      </c>
      <c r="V192" s="37" t="s">
        <v>1038</v>
      </c>
      <c r="W192" s="247" t="s">
        <v>7</v>
      </c>
      <c r="X192" s="247" t="s">
        <v>7</v>
      </c>
      <c r="Y192" s="15" t="s">
        <v>94</v>
      </c>
      <c r="Z192" s="152"/>
      <c r="AA192" s="152"/>
    </row>
    <row r="193" spans="1:27" ht="33" hidden="1" x14ac:dyDescent="0.2">
      <c r="A193" s="377">
        <v>10</v>
      </c>
      <c r="B193" s="168" t="s">
        <v>1840</v>
      </c>
      <c r="C193" s="152">
        <v>2023</v>
      </c>
      <c r="D193" s="277" t="s">
        <v>1031</v>
      </c>
      <c r="E193" s="278" t="s">
        <v>927</v>
      </c>
      <c r="F193" s="279" t="s">
        <v>2001</v>
      </c>
      <c r="G193" s="279" t="s">
        <v>1032</v>
      </c>
      <c r="H193" s="73">
        <v>45251</v>
      </c>
      <c r="I193" s="30" t="s">
        <v>1033</v>
      </c>
      <c r="J193" s="152"/>
      <c r="K193" s="152" t="s">
        <v>94</v>
      </c>
      <c r="L193" s="152"/>
      <c r="M193" s="152"/>
      <c r="N193" s="30" t="s">
        <v>1039</v>
      </c>
      <c r="O193" s="152"/>
      <c r="P193" s="37" t="s">
        <v>1040</v>
      </c>
      <c r="Q193" s="37" t="s">
        <v>1041</v>
      </c>
      <c r="R193" s="52">
        <v>45404</v>
      </c>
      <c r="S193" s="52">
        <v>45657</v>
      </c>
      <c r="T193" s="52" t="s">
        <v>1042</v>
      </c>
      <c r="U193" s="52">
        <v>45518</v>
      </c>
      <c r="V193" s="37" t="s">
        <v>1043</v>
      </c>
      <c r="W193" s="280" t="s">
        <v>4</v>
      </c>
      <c r="X193" s="280" t="s">
        <v>4</v>
      </c>
      <c r="Y193" s="152"/>
      <c r="Z193" s="152"/>
      <c r="AA193" s="152" t="s">
        <v>94</v>
      </c>
    </row>
    <row r="194" spans="1:27" ht="99" hidden="1" x14ac:dyDescent="0.2">
      <c r="A194" s="377">
        <v>10</v>
      </c>
      <c r="B194" s="168" t="s">
        <v>1841</v>
      </c>
      <c r="C194" s="152">
        <v>2023</v>
      </c>
      <c r="D194" s="277" t="s">
        <v>1031</v>
      </c>
      <c r="E194" s="278" t="s">
        <v>927</v>
      </c>
      <c r="F194" s="279" t="s">
        <v>2001</v>
      </c>
      <c r="G194" s="279" t="s">
        <v>1032</v>
      </c>
      <c r="H194" s="73">
        <v>45251</v>
      </c>
      <c r="I194" s="30" t="s">
        <v>1033</v>
      </c>
      <c r="J194" s="152"/>
      <c r="K194" s="152" t="s">
        <v>94</v>
      </c>
      <c r="L194" s="152"/>
      <c r="M194" s="152"/>
      <c r="N194" s="35" t="s">
        <v>1044</v>
      </c>
      <c r="O194" s="152"/>
      <c r="P194" s="281" t="s">
        <v>1045</v>
      </c>
      <c r="Q194" s="37" t="s">
        <v>1046</v>
      </c>
      <c r="R194" s="52">
        <v>45271</v>
      </c>
      <c r="S194" s="52">
        <v>45657</v>
      </c>
      <c r="T194" s="52" t="s">
        <v>1047</v>
      </c>
      <c r="U194" s="52">
        <v>45518</v>
      </c>
      <c r="V194" s="37" t="s">
        <v>1048</v>
      </c>
      <c r="W194" s="280" t="s">
        <v>4</v>
      </c>
      <c r="X194" s="280" t="s">
        <v>4</v>
      </c>
      <c r="Y194" s="152"/>
      <c r="Z194" s="152"/>
      <c r="AA194" s="152" t="s">
        <v>94</v>
      </c>
    </row>
    <row r="195" spans="1:27" ht="49.5" hidden="1" x14ac:dyDescent="0.2">
      <c r="A195" s="377">
        <v>10</v>
      </c>
      <c r="B195" s="168" t="s">
        <v>1842</v>
      </c>
      <c r="C195" s="152">
        <v>2023</v>
      </c>
      <c r="D195" s="277" t="s">
        <v>1031</v>
      </c>
      <c r="E195" s="278" t="s">
        <v>927</v>
      </c>
      <c r="F195" s="279" t="s">
        <v>2001</v>
      </c>
      <c r="G195" s="279" t="s">
        <v>1032</v>
      </c>
      <c r="H195" s="73">
        <v>45251</v>
      </c>
      <c r="I195" s="30" t="s">
        <v>1033</v>
      </c>
      <c r="J195" s="152"/>
      <c r="K195" s="152" t="s">
        <v>94</v>
      </c>
      <c r="L195" s="152"/>
      <c r="M195" s="152"/>
      <c r="N195" s="30" t="s">
        <v>1049</v>
      </c>
      <c r="O195" s="152"/>
      <c r="P195" s="282" t="s">
        <v>1050</v>
      </c>
      <c r="Q195" s="37" t="s">
        <v>1051</v>
      </c>
      <c r="R195" s="52">
        <v>45292</v>
      </c>
      <c r="S195" s="52">
        <v>45535</v>
      </c>
      <c r="T195" s="52" t="s">
        <v>1052</v>
      </c>
      <c r="U195" s="52">
        <v>45518</v>
      </c>
      <c r="V195" s="57" t="s">
        <v>1053</v>
      </c>
      <c r="W195" s="280" t="s">
        <v>4</v>
      </c>
      <c r="X195" s="280" t="s">
        <v>4</v>
      </c>
      <c r="Y195" s="152"/>
      <c r="Z195" s="152"/>
      <c r="AA195" s="152" t="s">
        <v>94</v>
      </c>
    </row>
    <row r="196" spans="1:27" ht="115.5" hidden="1" x14ac:dyDescent="0.2">
      <c r="A196" s="377">
        <v>10</v>
      </c>
      <c r="B196" s="168" t="s">
        <v>1843</v>
      </c>
      <c r="C196" s="152">
        <v>2023</v>
      </c>
      <c r="D196" s="277" t="s">
        <v>1031</v>
      </c>
      <c r="E196" s="278" t="s">
        <v>927</v>
      </c>
      <c r="F196" s="279" t="s">
        <v>2001</v>
      </c>
      <c r="G196" s="279" t="s">
        <v>1032</v>
      </c>
      <c r="H196" s="73">
        <v>45251</v>
      </c>
      <c r="I196" s="30" t="s">
        <v>1033</v>
      </c>
      <c r="J196" s="152"/>
      <c r="K196" s="152" t="s">
        <v>94</v>
      </c>
      <c r="L196" s="152"/>
      <c r="M196" s="152"/>
      <c r="N196" s="30" t="s">
        <v>1054</v>
      </c>
      <c r="O196" s="152"/>
      <c r="P196" s="282" t="s">
        <v>1055</v>
      </c>
      <c r="Q196" s="37" t="s">
        <v>1056</v>
      </c>
      <c r="R196" s="52">
        <v>45292</v>
      </c>
      <c r="S196" s="52">
        <v>45657</v>
      </c>
      <c r="T196" s="52" t="s">
        <v>1057</v>
      </c>
      <c r="U196" s="52">
        <v>45518</v>
      </c>
      <c r="V196" s="37" t="s">
        <v>1058</v>
      </c>
      <c r="W196" s="247" t="s">
        <v>7</v>
      </c>
      <c r="X196" s="247" t="s">
        <v>7</v>
      </c>
      <c r="Y196" s="15" t="s">
        <v>94</v>
      </c>
      <c r="Z196" s="152"/>
      <c r="AA196" s="152"/>
    </row>
    <row r="197" spans="1:27" ht="66" hidden="1" x14ac:dyDescent="0.2">
      <c r="A197" s="377">
        <v>10</v>
      </c>
      <c r="B197" s="168" t="s">
        <v>1844</v>
      </c>
      <c r="C197" s="152">
        <v>2023</v>
      </c>
      <c r="D197" s="277" t="s">
        <v>1031</v>
      </c>
      <c r="E197" s="278" t="s">
        <v>859</v>
      </c>
      <c r="F197" s="279" t="s">
        <v>2001</v>
      </c>
      <c r="G197" s="279" t="s">
        <v>1032</v>
      </c>
      <c r="H197" s="73">
        <v>45251</v>
      </c>
      <c r="I197" s="279" t="s">
        <v>1033</v>
      </c>
      <c r="J197" s="152"/>
      <c r="K197" s="152" t="s">
        <v>94</v>
      </c>
      <c r="L197" s="152"/>
      <c r="M197" s="152"/>
      <c r="N197" s="282" t="s">
        <v>1059</v>
      </c>
      <c r="O197" s="152"/>
      <c r="P197" s="37" t="s">
        <v>1060</v>
      </c>
      <c r="Q197" s="37" t="s">
        <v>1056</v>
      </c>
      <c r="R197" s="52">
        <v>45292</v>
      </c>
      <c r="S197" s="52">
        <v>45657</v>
      </c>
      <c r="T197" s="52" t="s">
        <v>1061</v>
      </c>
      <c r="U197" s="52">
        <v>45518</v>
      </c>
      <c r="V197" s="37" t="s">
        <v>1062</v>
      </c>
      <c r="W197" s="280" t="s">
        <v>4</v>
      </c>
      <c r="X197" s="280" t="s">
        <v>4</v>
      </c>
      <c r="Y197" s="152"/>
      <c r="Z197" s="152"/>
      <c r="AA197" s="152" t="s">
        <v>94</v>
      </c>
    </row>
    <row r="198" spans="1:27" ht="181.5" hidden="1" x14ac:dyDescent="0.2">
      <c r="A198" s="377">
        <v>10</v>
      </c>
      <c r="B198" s="168" t="s">
        <v>1845</v>
      </c>
      <c r="C198" s="152">
        <v>2023</v>
      </c>
      <c r="D198" s="277" t="s">
        <v>1031</v>
      </c>
      <c r="E198" s="278" t="s">
        <v>955</v>
      </c>
      <c r="F198" s="279" t="s">
        <v>2001</v>
      </c>
      <c r="G198" s="279" t="s">
        <v>1032</v>
      </c>
      <c r="H198" s="73">
        <v>45251</v>
      </c>
      <c r="I198" s="279" t="s">
        <v>1063</v>
      </c>
      <c r="J198" s="152"/>
      <c r="K198" s="152" t="s">
        <v>94</v>
      </c>
      <c r="L198" s="152"/>
      <c r="M198" s="152"/>
      <c r="N198" s="282" t="s">
        <v>1064</v>
      </c>
      <c r="O198" s="152"/>
      <c r="P198" s="37" t="s">
        <v>1065</v>
      </c>
      <c r="Q198" s="37" t="s">
        <v>1051</v>
      </c>
      <c r="R198" s="52">
        <v>45292</v>
      </c>
      <c r="S198" s="52">
        <v>45657</v>
      </c>
      <c r="T198" s="283" t="s">
        <v>1066</v>
      </c>
      <c r="U198" s="52">
        <v>45518</v>
      </c>
      <c r="V198" s="57" t="s">
        <v>1067</v>
      </c>
      <c r="W198" s="247" t="s">
        <v>7</v>
      </c>
      <c r="X198" s="247" t="s">
        <v>7</v>
      </c>
      <c r="Y198" s="15"/>
      <c r="Z198" s="35" t="s">
        <v>94</v>
      </c>
      <c r="AA198" s="152"/>
    </row>
    <row r="199" spans="1:27" ht="82.5" hidden="1" x14ac:dyDescent="0.2">
      <c r="A199" s="377">
        <v>10</v>
      </c>
      <c r="B199" s="168" t="s">
        <v>1846</v>
      </c>
      <c r="C199" s="152">
        <v>2023</v>
      </c>
      <c r="D199" s="277" t="s">
        <v>1031</v>
      </c>
      <c r="E199" s="278" t="s">
        <v>892</v>
      </c>
      <c r="F199" s="279" t="s">
        <v>2001</v>
      </c>
      <c r="G199" s="279" t="s">
        <v>1032</v>
      </c>
      <c r="H199" s="73">
        <v>45251</v>
      </c>
      <c r="I199" s="30" t="s">
        <v>1068</v>
      </c>
      <c r="J199" s="152"/>
      <c r="K199" s="152" t="s">
        <v>94</v>
      </c>
      <c r="L199" s="152"/>
      <c r="M199" s="152"/>
      <c r="N199" s="282" t="s">
        <v>1069</v>
      </c>
      <c r="O199" s="152"/>
      <c r="P199" s="282" t="s">
        <v>1070</v>
      </c>
      <c r="Q199" s="37" t="s">
        <v>1056</v>
      </c>
      <c r="R199" s="52">
        <v>45323</v>
      </c>
      <c r="S199" s="52">
        <v>45657</v>
      </c>
      <c r="T199" s="283" t="s">
        <v>1071</v>
      </c>
      <c r="U199" s="52">
        <v>45518</v>
      </c>
      <c r="V199" s="57" t="s">
        <v>1072</v>
      </c>
      <c r="W199" s="247" t="s">
        <v>7</v>
      </c>
      <c r="X199" s="247" t="s">
        <v>7</v>
      </c>
      <c r="Y199" s="15"/>
      <c r="Z199" s="35" t="s">
        <v>94</v>
      </c>
      <c r="AA199" s="152"/>
    </row>
    <row r="200" spans="1:27" ht="66" hidden="1" x14ac:dyDescent="0.2">
      <c r="A200" s="377">
        <v>10</v>
      </c>
      <c r="B200" s="168" t="s">
        <v>1847</v>
      </c>
      <c r="C200" s="152">
        <v>2023</v>
      </c>
      <c r="D200" s="277" t="s">
        <v>1031</v>
      </c>
      <c r="E200" s="278" t="s">
        <v>865</v>
      </c>
      <c r="F200" s="279" t="s">
        <v>2001</v>
      </c>
      <c r="G200" s="279" t="s">
        <v>1032</v>
      </c>
      <c r="H200" s="73">
        <v>45251</v>
      </c>
      <c r="I200" s="30" t="s">
        <v>1073</v>
      </c>
      <c r="J200" s="152"/>
      <c r="K200" s="152" t="s">
        <v>94</v>
      </c>
      <c r="L200" s="152"/>
      <c r="M200" s="152"/>
      <c r="N200" s="282" t="s">
        <v>1074</v>
      </c>
      <c r="O200" s="152"/>
      <c r="P200" s="37" t="s">
        <v>1075</v>
      </c>
      <c r="Q200" s="37" t="s">
        <v>1051</v>
      </c>
      <c r="R200" s="52">
        <v>45292</v>
      </c>
      <c r="S200" s="52">
        <v>45657</v>
      </c>
      <c r="T200" s="283" t="s">
        <v>1076</v>
      </c>
      <c r="U200" s="52">
        <v>45518</v>
      </c>
      <c r="V200" s="57" t="s">
        <v>1077</v>
      </c>
      <c r="W200" s="247" t="s">
        <v>7</v>
      </c>
      <c r="X200" s="247" t="s">
        <v>7</v>
      </c>
      <c r="Y200" s="15"/>
      <c r="Z200" s="35" t="s">
        <v>94</v>
      </c>
      <c r="AA200" s="152"/>
    </row>
    <row r="201" spans="1:27" ht="38.25" hidden="1" x14ac:dyDescent="0.2">
      <c r="A201" s="377">
        <v>10</v>
      </c>
      <c r="B201" s="168" t="s">
        <v>1848</v>
      </c>
      <c r="C201" s="152">
        <v>2023</v>
      </c>
      <c r="D201" s="277" t="s">
        <v>1031</v>
      </c>
      <c r="E201" s="278" t="s">
        <v>879</v>
      </c>
      <c r="F201" s="279" t="s">
        <v>2001</v>
      </c>
      <c r="G201" s="279" t="s">
        <v>1032</v>
      </c>
      <c r="H201" s="73">
        <v>45251</v>
      </c>
      <c r="I201" s="30" t="s">
        <v>1078</v>
      </c>
      <c r="J201" s="152"/>
      <c r="K201" s="152" t="s">
        <v>94</v>
      </c>
      <c r="L201" s="152"/>
      <c r="M201" s="152"/>
      <c r="N201" s="282" t="s">
        <v>1079</v>
      </c>
      <c r="O201" s="152"/>
      <c r="P201" s="282" t="s">
        <v>1080</v>
      </c>
      <c r="Q201" s="37" t="s">
        <v>1081</v>
      </c>
      <c r="R201" s="52">
        <v>45306</v>
      </c>
      <c r="S201" s="52">
        <v>45657</v>
      </c>
      <c r="T201" s="283" t="s">
        <v>1082</v>
      </c>
      <c r="U201" s="52">
        <v>45518</v>
      </c>
      <c r="V201" s="57" t="s">
        <v>1083</v>
      </c>
      <c r="W201" s="247" t="s">
        <v>7</v>
      </c>
      <c r="X201" s="247" t="s">
        <v>7</v>
      </c>
      <c r="Y201" s="15"/>
      <c r="Z201" s="35" t="s">
        <v>94</v>
      </c>
      <c r="AA201" s="152"/>
    </row>
    <row r="202" spans="1:27" ht="49.5" hidden="1" x14ac:dyDescent="0.2">
      <c r="A202" s="377">
        <v>10</v>
      </c>
      <c r="B202" s="168" t="s">
        <v>1849</v>
      </c>
      <c r="C202" s="152">
        <v>2023</v>
      </c>
      <c r="D202" s="277" t="s">
        <v>1031</v>
      </c>
      <c r="E202" s="278" t="s">
        <v>983</v>
      </c>
      <c r="F202" s="279" t="s">
        <v>2001</v>
      </c>
      <c r="G202" s="279" t="s">
        <v>1032</v>
      </c>
      <c r="H202" s="73">
        <v>45251</v>
      </c>
      <c r="I202" s="30" t="s">
        <v>1084</v>
      </c>
      <c r="J202" s="152"/>
      <c r="K202" s="152" t="s">
        <v>94</v>
      </c>
      <c r="L202" s="152"/>
      <c r="M202" s="152"/>
      <c r="N202" s="282" t="s">
        <v>1085</v>
      </c>
      <c r="O202" s="152"/>
      <c r="P202" s="282" t="s">
        <v>1086</v>
      </c>
      <c r="Q202" s="37" t="s">
        <v>1087</v>
      </c>
      <c r="R202" s="52">
        <v>45323</v>
      </c>
      <c r="S202" s="52">
        <v>45657</v>
      </c>
      <c r="T202" s="283" t="s">
        <v>1088</v>
      </c>
      <c r="U202" s="52">
        <v>45518</v>
      </c>
      <c r="V202" s="57" t="s">
        <v>1089</v>
      </c>
      <c r="W202" s="247" t="s">
        <v>7</v>
      </c>
      <c r="X202" s="247" t="s">
        <v>7</v>
      </c>
      <c r="Y202" s="15"/>
      <c r="Z202" s="35" t="s">
        <v>94</v>
      </c>
      <c r="AA202" s="152"/>
    </row>
    <row r="203" spans="1:27" ht="115.5" hidden="1" x14ac:dyDescent="0.2">
      <c r="A203" s="377">
        <v>11</v>
      </c>
      <c r="B203" s="168" t="s">
        <v>1850</v>
      </c>
      <c r="C203" s="152">
        <v>2023</v>
      </c>
      <c r="D203" s="15" t="s">
        <v>1090</v>
      </c>
      <c r="E203" s="254" t="s">
        <v>927</v>
      </c>
      <c r="F203" s="255" t="s">
        <v>2002</v>
      </c>
      <c r="G203" s="255" t="s">
        <v>1091</v>
      </c>
      <c r="H203" s="32">
        <v>45260</v>
      </c>
      <c r="I203" s="32" t="s">
        <v>1092</v>
      </c>
      <c r="J203" s="15"/>
      <c r="K203" s="15" t="s">
        <v>94</v>
      </c>
      <c r="L203" s="15"/>
      <c r="M203" s="243" t="s">
        <v>1093</v>
      </c>
      <c r="N203" s="77" t="s">
        <v>1094</v>
      </c>
      <c r="O203" s="15"/>
      <c r="P203" s="70" t="s">
        <v>1095</v>
      </c>
      <c r="Q203" s="44" t="s">
        <v>1096</v>
      </c>
      <c r="R203" s="39">
        <v>44887</v>
      </c>
      <c r="S203" s="39">
        <v>45473</v>
      </c>
      <c r="T203" s="39" t="s">
        <v>1097</v>
      </c>
      <c r="U203" s="52">
        <v>45518</v>
      </c>
      <c r="V203" s="36" t="s">
        <v>1098</v>
      </c>
      <c r="Y203" s="401"/>
      <c r="Z203" s="401"/>
      <c r="AA203" s="401"/>
    </row>
    <row r="204" spans="1:27" ht="231" hidden="1" x14ac:dyDescent="0.2">
      <c r="A204" s="377">
        <v>11</v>
      </c>
      <c r="B204" s="168" t="s">
        <v>1851</v>
      </c>
      <c r="C204" s="152">
        <v>2023</v>
      </c>
      <c r="D204" s="15" t="s">
        <v>1090</v>
      </c>
      <c r="E204" s="254" t="s">
        <v>927</v>
      </c>
      <c r="F204" s="255" t="s">
        <v>2002</v>
      </c>
      <c r="G204" s="255" t="s">
        <v>1091</v>
      </c>
      <c r="H204" s="32">
        <v>45260</v>
      </c>
      <c r="I204" s="32" t="s">
        <v>1092</v>
      </c>
      <c r="J204" s="15"/>
      <c r="K204" s="15" t="s">
        <v>94</v>
      </c>
      <c r="L204" s="15"/>
      <c r="M204" s="243" t="s">
        <v>1093</v>
      </c>
      <c r="N204" s="284" t="s">
        <v>1099</v>
      </c>
      <c r="O204" s="15"/>
      <c r="P204" s="74" t="s">
        <v>1100</v>
      </c>
      <c r="Q204" s="282" t="s">
        <v>1101</v>
      </c>
      <c r="R204" s="71">
        <v>43389</v>
      </c>
      <c r="S204" s="39">
        <v>45473</v>
      </c>
      <c r="T204" s="75" t="s">
        <v>1097</v>
      </c>
      <c r="U204" s="52">
        <v>45518</v>
      </c>
      <c r="V204" s="249" t="s">
        <v>1102</v>
      </c>
      <c r="W204" s="247"/>
      <c r="X204" s="247"/>
      <c r="Y204" s="15"/>
      <c r="Z204" s="35" t="s">
        <v>94</v>
      </c>
      <c r="AA204" s="15"/>
    </row>
    <row r="205" spans="1:27" ht="148.5" hidden="1" x14ac:dyDescent="0.2">
      <c r="A205" s="377">
        <v>11</v>
      </c>
      <c r="B205" s="168" t="s">
        <v>1852</v>
      </c>
      <c r="C205" s="152">
        <v>2023</v>
      </c>
      <c r="D205" s="15" t="s">
        <v>1090</v>
      </c>
      <c r="E205" s="254" t="s">
        <v>927</v>
      </c>
      <c r="F205" s="255" t="s">
        <v>2002</v>
      </c>
      <c r="G205" s="255" t="s">
        <v>1091</v>
      </c>
      <c r="H205" s="32">
        <v>45260</v>
      </c>
      <c r="I205" s="32" t="s">
        <v>1092</v>
      </c>
      <c r="J205" s="15"/>
      <c r="K205" s="15" t="s">
        <v>94</v>
      </c>
      <c r="L205" s="15"/>
      <c r="M205" s="31" t="s">
        <v>1103</v>
      </c>
      <c r="N205" s="77" t="s">
        <v>1104</v>
      </c>
      <c r="O205" s="15"/>
      <c r="P205" s="37" t="s">
        <v>1105</v>
      </c>
      <c r="Q205" s="249" t="s">
        <v>1106</v>
      </c>
      <c r="R205" s="71">
        <v>44183</v>
      </c>
      <c r="S205" s="39">
        <v>45657</v>
      </c>
      <c r="T205" s="52" t="s">
        <v>1107</v>
      </c>
      <c r="U205" s="52">
        <v>45530</v>
      </c>
      <c r="V205" s="36" t="s">
        <v>1108</v>
      </c>
      <c r="W205" s="247"/>
      <c r="X205" s="247"/>
      <c r="Y205" s="15"/>
      <c r="Z205" s="35" t="s">
        <v>94</v>
      </c>
      <c r="AA205" s="15"/>
    </row>
    <row r="206" spans="1:27" ht="115.5" hidden="1" x14ac:dyDescent="0.2">
      <c r="A206" s="377">
        <v>11</v>
      </c>
      <c r="B206" s="168" t="s">
        <v>1853</v>
      </c>
      <c r="C206" s="152">
        <v>2023</v>
      </c>
      <c r="D206" s="15" t="s">
        <v>1090</v>
      </c>
      <c r="E206" s="254" t="s">
        <v>892</v>
      </c>
      <c r="F206" s="255" t="s">
        <v>2002</v>
      </c>
      <c r="G206" s="255" t="s">
        <v>1091</v>
      </c>
      <c r="H206" s="32">
        <v>45260</v>
      </c>
      <c r="I206" s="255" t="s">
        <v>1109</v>
      </c>
      <c r="J206" s="15"/>
      <c r="K206" s="15" t="s">
        <v>94</v>
      </c>
      <c r="L206" s="15"/>
      <c r="M206" s="31" t="s">
        <v>1109</v>
      </c>
      <c r="N206" s="45" t="s">
        <v>1110</v>
      </c>
      <c r="O206" s="15"/>
      <c r="P206" s="44" t="s">
        <v>1111</v>
      </c>
      <c r="Q206" s="243" t="s">
        <v>1112</v>
      </c>
      <c r="R206" s="39">
        <v>45323</v>
      </c>
      <c r="S206" s="39">
        <v>45657</v>
      </c>
      <c r="T206" s="39" t="s">
        <v>1113</v>
      </c>
      <c r="U206" s="52">
        <v>45530</v>
      </c>
      <c r="V206" s="57" t="s">
        <v>1114</v>
      </c>
      <c r="W206" s="247"/>
      <c r="X206" s="247"/>
      <c r="Y206" s="15"/>
      <c r="Z206" s="35" t="s">
        <v>94</v>
      </c>
      <c r="AA206" s="15"/>
    </row>
    <row r="207" spans="1:27" ht="153" hidden="1" x14ac:dyDescent="0.2">
      <c r="A207" s="377">
        <v>11</v>
      </c>
      <c r="B207" s="168" t="s">
        <v>1854</v>
      </c>
      <c r="C207" s="152">
        <v>2023</v>
      </c>
      <c r="D207" s="15" t="s">
        <v>1090</v>
      </c>
      <c r="E207" s="254" t="s">
        <v>903</v>
      </c>
      <c r="F207" s="255" t="s">
        <v>2002</v>
      </c>
      <c r="G207" s="255" t="s">
        <v>1115</v>
      </c>
      <c r="H207" s="32">
        <v>45260</v>
      </c>
      <c r="I207" s="285" t="s">
        <v>1116</v>
      </c>
      <c r="J207" s="15"/>
      <c r="K207" s="15" t="s">
        <v>94</v>
      </c>
      <c r="L207" s="15"/>
      <c r="M207" s="31"/>
      <c r="N207" s="31" t="s">
        <v>1117</v>
      </c>
      <c r="O207" s="15"/>
      <c r="P207" s="70" t="s">
        <v>1118</v>
      </c>
      <c r="Q207" s="243" t="s">
        <v>1119</v>
      </c>
      <c r="R207" s="52">
        <v>45292</v>
      </c>
      <c r="S207" s="52">
        <v>45350</v>
      </c>
      <c r="T207" s="52" t="s">
        <v>1120</v>
      </c>
      <c r="U207" s="52">
        <v>45530</v>
      </c>
      <c r="V207" s="57" t="s">
        <v>1121</v>
      </c>
      <c r="W207" s="247"/>
      <c r="X207" s="247"/>
      <c r="Y207" s="15"/>
      <c r="Z207" s="35" t="s">
        <v>94</v>
      </c>
      <c r="AA207" s="15"/>
    </row>
    <row r="208" spans="1:27" ht="153" hidden="1" x14ac:dyDescent="0.2">
      <c r="A208" s="377">
        <v>11</v>
      </c>
      <c r="B208" s="168" t="s">
        <v>1855</v>
      </c>
      <c r="C208" s="152">
        <v>2023</v>
      </c>
      <c r="D208" s="15" t="s">
        <v>1090</v>
      </c>
      <c r="E208" s="254" t="s">
        <v>903</v>
      </c>
      <c r="F208" s="255" t="s">
        <v>2002</v>
      </c>
      <c r="G208" s="255" t="s">
        <v>1115</v>
      </c>
      <c r="H208" s="32">
        <v>45260</v>
      </c>
      <c r="I208" s="285" t="s">
        <v>1116</v>
      </c>
      <c r="J208" s="15"/>
      <c r="K208" s="15" t="s">
        <v>94</v>
      </c>
      <c r="L208" s="15"/>
      <c r="M208" s="31"/>
      <c r="N208" s="31" t="s">
        <v>1117</v>
      </c>
      <c r="O208" s="15"/>
      <c r="P208" s="70" t="s">
        <v>1122</v>
      </c>
      <c r="Q208" s="243" t="s">
        <v>1123</v>
      </c>
      <c r="R208" s="52">
        <v>45292</v>
      </c>
      <c r="S208" s="52">
        <v>45350</v>
      </c>
      <c r="T208" s="52" t="s">
        <v>1120</v>
      </c>
      <c r="U208" s="52">
        <v>45530</v>
      </c>
      <c r="V208" s="57" t="s">
        <v>1124</v>
      </c>
      <c r="W208" s="247"/>
      <c r="X208" s="247"/>
      <c r="Y208" s="15"/>
      <c r="Z208" s="35" t="s">
        <v>94</v>
      </c>
      <c r="AA208" s="15"/>
    </row>
    <row r="209" spans="1:27" ht="191.25" hidden="1" x14ac:dyDescent="0.2">
      <c r="A209" s="377">
        <v>11</v>
      </c>
      <c r="B209" s="168" t="s">
        <v>1856</v>
      </c>
      <c r="C209" s="152">
        <v>2023</v>
      </c>
      <c r="D209" s="15" t="s">
        <v>1090</v>
      </c>
      <c r="E209" s="254" t="s">
        <v>903</v>
      </c>
      <c r="F209" s="255" t="s">
        <v>2002</v>
      </c>
      <c r="G209" s="255" t="s">
        <v>1115</v>
      </c>
      <c r="H209" s="32">
        <v>45260</v>
      </c>
      <c r="I209" s="285" t="s">
        <v>1116</v>
      </c>
      <c r="J209" s="15"/>
      <c r="K209" s="15" t="s">
        <v>94</v>
      </c>
      <c r="L209" s="15"/>
      <c r="M209" s="31"/>
      <c r="N209" s="29" t="s">
        <v>1125</v>
      </c>
      <c r="O209" s="15"/>
      <c r="P209" s="70" t="s">
        <v>1126</v>
      </c>
      <c r="Q209" s="243" t="s">
        <v>1127</v>
      </c>
      <c r="R209" s="52">
        <v>45292</v>
      </c>
      <c r="S209" s="52">
        <v>45350</v>
      </c>
      <c r="T209" s="52" t="s">
        <v>1120</v>
      </c>
      <c r="U209" s="52">
        <v>45530</v>
      </c>
      <c r="V209" s="57" t="s">
        <v>1128</v>
      </c>
      <c r="W209" s="247"/>
      <c r="X209" s="247"/>
      <c r="Y209" s="15"/>
      <c r="Z209" s="35" t="s">
        <v>94</v>
      </c>
      <c r="AA209" s="15"/>
    </row>
    <row r="210" spans="1:27" ht="148.5" hidden="1" x14ac:dyDescent="0.2">
      <c r="A210" s="377">
        <v>11</v>
      </c>
      <c r="B210" s="168" t="s">
        <v>1857</v>
      </c>
      <c r="C210" s="152">
        <v>2023</v>
      </c>
      <c r="D210" s="15" t="s">
        <v>1090</v>
      </c>
      <c r="E210" s="254" t="s">
        <v>903</v>
      </c>
      <c r="F210" s="255" t="s">
        <v>2002</v>
      </c>
      <c r="G210" s="255" t="s">
        <v>1115</v>
      </c>
      <c r="H210" s="32">
        <v>45260</v>
      </c>
      <c r="I210" s="285" t="s">
        <v>1116</v>
      </c>
      <c r="J210" s="15"/>
      <c r="K210" s="15" t="s">
        <v>94</v>
      </c>
      <c r="L210" s="15"/>
      <c r="M210" s="31"/>
      <c r="N210" s="31" t="s">
        <v>1129</v>
      </c>
      <c r="O210" s="15"/>
      <c r="P210" s="70" t="s">
        <v>1130</v>
      </c>
      <c r="Q210" s="250" t="s">
        <v>1131</v>
      </c>
      <c r="R210" s="52">
        <v>45292</v>
      </c>
      <c r="S210" s="52">
        <v>45656</v>
      </c>
      <c r="T210" s="52" t="s">
        <v>1132</v>
      </c>
      <c r="U210" s="52">
        <v>45518</v>
      </c>
      <c r="V210" s="57" t="s">
        <v>1133</v>
      </c>
      <c r="W210" s="247"/>
      <c r="X210" s="247"/>
      <c r="Y210" s="15"/>
      <c r="Z210" s="35" t="s">
        <v>94</v>
      </c>
      <c r="AA210" s="15"/>
    </row>
    <row r="211" spans="1:27" ht="229.5" hidden="1" x14ac:dyDescent="0.2">
      <c r="A211" s="377">
        <v>11</v>
      </c>
      <c r="B211" s="168" t="s">
        <v>1858</v>
      </c>
      <c r="C211" s="152">
        <v>2023</v>
      </c>
      <c r="D211" s="15" t="s">
        <v>1090</v>
      </c>
      <c r="E211" s="254" t="s">
        <v>903</v>
      </c>
      <c r="F211" s="255" t="s">
        <v>2002</v>
      </c>
      <c r="G211" s="255" t="s">
        <v>1115</v>
      </c>
      <c r="H211" s="32">
        <v>45260</v>
      </c>
      <c r="I211" s="285" t="s">
        <v>1116</v>
      </c>
      <c r="J211" s="15"/>
      <c r="K211" s="15" t="s">
        <v>94</v>
      </c>
      <c r="L211" s="15"/>
      <c r="M211" s="31"/>
      <c r="N211" s="31" t="s">
        <v>1134</v>
      </c>
      <c r="O211" s="15"/>
      <c r="P211" s="74" t="s">
        <v>1135</v>
      </c>
      <c r="Q211" s="243" t="s">
        <v>1127</v>
      </c>
      <c r="R211" s="52">
        <v>45292</v>
      </c>
      <c r="S211" s="52">
        <v>45716</v>
      </c>
      <c r="T211" s="52" t="s">
        <v>1136</v>
      </c>
      <c r="U211" s="52">
        <v>45518</v>
      </c>
      <c r="V211" s="204" t="s">
        <v>1137</v>
      </c>
      <c r="W211" s="247"/>
      <c r="X211" s="247"/>
      <c r="Y211" s="15"/>
      <c r="Z211" s="35" t="s">
        <v>94</v>
      </c>
      <c r="AA211" s="15"/>
    </row>
    <row r="212" spans="1:27" ht="148.5" hidden="1" x14ac:dyDescent="0.2">
      <c r="A212" s="377">
        <v>11</v>
      </c>
      <c r="B212" s="168" t="s">
        <v>1859</v>
      </c>
      <c r="C212" s="152">
        <v>2023</v>
      </c>
      <c r="D212" s="15" t="s">
        <v>1090</v>
      </c>
      <c r="E212" s="254" t="s">
        <v>903</v>
      </c>
      <c r="F212" s="255" t="s">
        <v>2002</v>
      </c>
      <c r="G212" s="255" t="s">
        <v>1115</v>
      </c>
      <c r="H212" s="32">
        <v>45260</v>
      </c>
      <c r="I212" s="285" t="s">
        <v>1116</v>
      </c>
      <c r="J212" s="15"/>
      <c r="K212" s="15" t="s">
        <v>94</v>
      </c>
      <c r="L212" s="15"/>
      <c r="M212" s="243"/>
      <c r="N212" s="31" t="s">
        <v>1138</v>
      </c>
      <c r="O212" s="15"/>
      <c r="P212" s="74" t="s">
        <v>1139</v>
      </c>
      <c r="Q212" s="243" t="s">
        <v>1127</v>
      </c>
      <c r="R212" s="52">
        <v>45292</v>
      </c>
      <c r="S212" s="52">
        <v>45656</v>
      </c>
      <c r="T212" s="52" t="s">
        <v>1136</v>
      </c>
      <c r="U212" s="52">
        <v>45518</v>
      </c>
      <c r="V212" s="204" t="s">
        <v>1140</v>
      </c>
      <c r="W212" s="247"/>
      <c r="X212" s="247"/>
      <c r="Y212" s="15"/>
      <c r="Z212" s="35" t="s">
        <v>94</v>
      </c>
      <c r="AA212" s="15"/>
    </row>
    <row r="213" spans="1:27" ht="148.5" hidden="1" x14ac:dyDescent="0.2">
      <c r="A213" s="377">
        <v>11</v>
      </c>
      <c r="B213" s="168" t="s">
        <v>1860</v>
      </c>
      <c r="C213" s="152">
        <v>2023</v>
      </c>
      <c r="D213" s="15" t="s">
        <v>1090</v>
      </c>
      <c r="E213" s="254" t="s">
        <v>903</v>
      </c>
      <c r="F213" s="255" t="s">
        <v>2002</v>
      </c>
      <c r="G213" s="255" t="s">
        <v>1115</v>
      </c>
      <c r="H213" s="32">
        <v>45260</v>
      </c>
      <c r="I213" s="285" t="s">
        <v>1116</v>
      </c>
      <c r="J213" s="15"/>
      <c r="K213" s="15" t="s">
        <v>94</v>
      </c>
      <c r="L213" s="15"/>
      <c r="M213" s="243"/>
      <c r="N213" s="31" t="s">
        <v>1141</v>
      </c>
      <c r="O213" s="15"/>
      <c r="P213" s="74" t="s">
        <v>1142</v>
      </c>
      <c r="Q213" s="243" t="s">
        <v>1143</v>
      </c>
      <c r="R213" s="52">
        <v>45292</v>
      </c>
      <c r="S213" s="52">
        <v>45473</v>
      </c>
      <c r="T213" s="52" t="s">
        <v>1144</v>
      </c>
      <c r="U213" s="52">
        <v>45518</v>
      </c>
      <c r="V213" s="56" t="s">
        <v>1145</v>
      </c>
      <c r="W213" s="280" t="s">
        <v>4</v>
      </c>
      <c r="X213" s="280" t="s">
        <v>4</v>
      </c>
      <c r="Y213" s="152"/>
      <c r="Z213" s="152"/>
      <c r="AA213" s="152" t="s">
        <v>94</v>
      </c>
    </row>
    <row r="214" spans="1:27" ht="165" hidden="1" x14ac:dyDescent="0.2">
      <c r="A214" s="377">
        <v>11</v>
      </c>
      <c r="B214" s="168" t="s">
        <v>1861</v>
      </c>
      <c r="C214" s="152">
        <v>2023</v>
      </c>
      <c r="D214" s="15" t="s">
        <v>1090</v>
      </c>
      <c r="E214" s="254" t="s">
        <v>1146</v>
      </c>
      <c r="F214" s="255" t="s">
        <v>2002</v>
      </c>
      <c r="G214" s="255" t="s">
        <v>1091</v>
      </c>
      <c r="H214" s="32">
        <v>45260</v>
      </c>
      <c r="I214" s="32" t="s">
        <v>1147</v>
      </c>
      <c r="J214" s="15"/>
      <c r="K214" s="15" t="s">
        <v>94</v>
      </c>
      <c r="L214" s="15"/>
      <c r="M214" s="31" t="s">
        <v>1147</v>
      </c>
      <c r="N214" s="31" t="s">
        <v>1148</v>
      </c>
      <c r="O214" s="15"/>
      <c r="P214" s="70" t="s">
        <v>1149</v>
      </c>
      <c r="Q214" s="44" t="s">
        <v>1150</v>
      </c>
      <c r="R214" s="39">
        <v>45323</v>
      </c>
      <c r="S214" s="39">
        <v>45657</v>
      </c>
      <c r="T214" s="39" t="s">
        <v>1151</v>
      </c>
      <c r="U214" s="52">
        <v>45518</v>
      </c>
      <c r="V214" s="56" t="s">
        <v>1152</v>
      </c>
      <c r="W214" s="280" t="s">
        <v>4</v>
      </c>
      <c r="X214" s="280" t="s">
        <v>4</v>
      </c>
      <c r="Y214" s="152"/>
      <c r="Z214" s="152"/>
      <c r="AA214" s="152" t="s">
        <v>94</v>
      </c>
    </row>
    <row r="215" spans="1:27" ht="148.5" hidden="1" x14ac:dyDescent="0.2">
      <c r="A215" s="377">
        <v>12</v>
      </c>
      <c r="B215" s="168" t="s">
        <v>1862</v>
      </c>
      <c r="C215" s="152">
        <v>2023</v>
      </c>
      <c r="D215" s="30" t="s">
        <v>1153</v>
      </c>
      <c r="E215" s="254" t="s">
        <v>927</v>
      </c>
      <c r="F215" s="255" t="s">
        <v>2003</v>
      </c>
      <c r="G215" s="31" t="s">
        <v>1154</v>
      </c>
      <c r="H215" s="32">
        <v>45267</v>
      </c>
      <c r="I215" s="37" t="s">
        <v>1155</v>
      </c>
      <c r="J215" s="15"/>
      <c r="K215" s="15" t="s">
        <v>94</v>
      </c>
      <c r="L215" s="15"/>
      <c r="M215" s="15"/>
      <c r="N215" s="37" t="s">
        <v>1156</v>
      </c>
      <c r="O215" s="15"/>
      <c r="P215" s="37" t="s">
        <v>1157</v>
      </c>
      <c r="Q215" s="30" t="s">
        <v>1153</v>
      </c>
      <c r="R215" s="52">
        <v>45253</v>
      </c>
      <c r="S215" s="52" t="s">
        <v>1158</v>
      </c>
      <c r="T215" s="30" t="s">
        <v>1159</v>
      </c>
      <c r="U215" s="286">
        <v>45516</v>
      </c>
      <c r="V215" s="37" t="s">
        <v>1160</v>
      </c>
      <c r="W215" s="280" t="s">
        <v>4</v>
      </c>
      <c r="X215" s="280" t="s">
        <v>4</v>
      </c>
      <c r="Y215" s="152"/>
      <c r="Z215" s="152"/>
      <c r="AA215" s="152" t="s">
        <v>94</v>
      </c>
    </row>
    <row r="216" spans="1:27" ht="148.5" hidden="1" x14ac:dyDescent="0.2">
      <c r="A216" s="377">
        <v>12</v>
      </c>
      <c r="B216" s="168" t="s">
        <v>1863</v>
      </c>
      <c r="C216" s="152">
        <v>2023</v>
      </c>
      <c r="D216" s="30" t="s">
        <v>1161</v>
      </c>
      <c r="E216" s="254" t="s">
        <v>927</v>
      </c>
      <c r="F216" s="255" t="s">
        <v>2003</v>
      </c>
      <c r="G216" s="31" t="s">
        <v>1154</v>
      </c>
      <c r="H216" s="32">
        <v>45267</v>
      </c>
      <c r="I216" s="37" t="s">
        <v>1162</v>
      </c>
      <c r="J216" s="15"/>
      <c r="K216" s="15" t="s">
        <v>94</v>
      </c>
      <c r="L216" s="15"/>
      <c r="M216" s="15"/>
      <c r="N216" s="37" t="s">
        <v>1156</v>
      </c>
      <c r="O216" s="15"/>
      <c r="P216" s="37" t="s">
        <v>1163</v>
      </c>
      <c r="Q216" s="30" t="s">
        <v>1161</v>
      </c>
      <c r="R216" s="52">
        <v>45253</v>
      </c>
      <c r="S216" s="52">
        <v>45473</v>
      </c>
      <c r="T216" s="30" t="s">
        <v>1164</v>
      </c>
      <c r="U216" s="286">
        <v>45516</v>
      </c>
      <c r="V216" s="37" t="s">
        <v>1165</v>
      </c>
      <c r="W216" s="280" t="s">
        <v>4</v>
      </c>
      <c r="X216" s="280" t="s">
        <v>4</v>
      </c>
      <c r="Y216" s="152"/>
      <c r="Z216" s="152"/>
      <c r="AA216" s="152" t="s">
        <v>94</v>
      </c>
    </row>
    <row r="217" spans="1:27" ht="115.5" hidden="1" x14ac:dyDescent="0.2">
      <c r="A217" s="377">
        <v>12</v>
      </c>
      <c r="B217" s="168" t="s">
        <v>1864</v>
      </c>
      <c r="C217" s="152">
        <v>2023</v>
      </c>
      <c r="D217" s="30" t="s">
        <v>1161</v>
      </c>
      <c r="E217" s="254" t="s">
        <v>859</v>
      </c>
      <c r="F217" s="255" t="s">
        <v>2003</v>
      </c>
      <c r="G217" s="31" t="s">
        <v>1154</v>
      </c>
      <c r="H217" s="32">
        <v>45267</v>
      </c>
      <c r="I217" s="37" t="s">
        <v>1166</v>
      </c>
      <c r="J217" s="15"/>
      <c r="K217" s="15" t="s">
        <v>94</v>
      </c>
      <c r="L217" s="15"/>
      <c r="M217" s="15"/>
      <c r="N217" s="37" t="s">
        <v>1167</v>
      </c>
      <c r="O217" s="15"/>
      <c r="P217" s="37" t="s">
        <v>1168</v>
      </c>
      <c r="Q217" s="30" t="s">
        <v>1161</v>
      </c>
      <c r="R217" s="52">
        <v>45253</v>
      </c>
      <c r="S217" s="52">
        <v>45473</v>
      </c>
      <c r="T217" s="30" t="s">
        <v>1169</v>
      </c>
      <c r="U217" s="286">
        <v>45516</v>
      </c>
      <c r="V217" s="37" t="s">
        <v>1170</v>
      </c>
      <c r="W217" s="280" t="s">
        <v>4</v>
      </c>
      <c r="X217" s="280" t="s">
        <v>4</v>
      </c>
      <c r="Y217" s="152"/>
      <c r="Z217" s="152"/>
      <c r="AA217" s="152" t="s">
        <v>94</v>
      </c>
    </row>
    <row r="218" spans="1:27" ht="132" hidden="1" x14ac:dyDescent="0.2">
      <c r="A218" s="377">
        <v>12</v>
      </c>
      <c r="B218" s="168" t="s">
        <v>1865</v>
      </c>
      <c r="C218" s="152">
        <v>2023</v>
      </c>
      <c r="D218" s="30" t="s">
        <v>1153</v>
      </c>
      <c r="E218" s="254" t="s">
        <v>859</v>
      </c>
      <c r="F218" s="255" t="s">
        <v>2003</v>
      </c>
      <c r="G218" s="31" t="s">
        <v>1154</v>
      </c>
      <c r="H218" s="32">
        <v>45267</v>
      </c>
      <c r="I218" s="37" t="s">
        <v>1166</v>
      </c>
      <c r="J218" s="15"/>
      <c r="K218" s="15" t="s">
        <v>94</v>
      </c>
      <c r="L218" s="15"/>
      <c r="M218" s="15"/>
      <c r="N218" s="37" t="s">
        <v>1167</v>
      </c>
      <c r="O218" s="15"/>
      <c r="P218" s="37" t="s">
        <v>1171</v>
      </c>
      <c r="Q218" s="30" t="s">
        <v>1153</v>
      </c>
      <c r="R218" s="52">
        <v>45253</v>
      </c>
      <c r="S218" s="52">
        <v>45473</v>
      </c>
      <c r="T218" s="30" t="s">
        <v>1172</v>
      </c>
      <c r="U218" s="286">
        <v>45516</v>
      </c>
      <c r="V218" s="37" t="s">
        <v>1173</v>
      </c>
      <c r="W218" s="280" t="s">
        <v>4</v>
      </c>
      <c r="X218" s="280" t="s">
        <v>4</v>
      </c>
      <c r="Y218" s="152"/>
      <c r="Z218" s="152"/>
      <c r="AA218" s="152" t="s">
        <v>94</v>
      </c>
    </row>
    <row r="219" spans="1:27" ht="247.5" hidden="1" x14ac:dyDescent="0.2">
      <c r="A219" s="377">
        <v>12</v>
      </c>
      <c r="B219" s="168" t="s">
        <v>1866</v>
      </c>
      <c r="C219" s="152">
        <v>2023</v>
      </c>
      <c r="D219" s="30" t="s">
        <v>1161</v>
      </c>
      <c r="E219" s="254" t="s">
        <v>955</v>
      </c>
      <c r="F219" s="255" t="s">
        <v>2003</v>
      </c>
      <c r="G219" s="31" t="s">
        <v>1154</v>
      </c>
      <c r="H219" s="32">
        <v>45267</v>
      </c>
      <c r="I219" s="44" t="s">
        <v>1174</v>
      </c>
      <c r="J219" s="15"/>
      <c r="K219" s="15" t="s">
        <v>94</v>
      </c>
      <c r="L219" s="15"/>
      <c r="M219" s="15"/>
      <c r="N219" s="44" t="s">
        <v>1175</v>
      </c>
      <c r="O219" s="15"/>
      <c r="P219" s="44" t="s">
        <v>1176</v>
      </c>
      <c r="Q219" s="30" t="s">
        <v>1161</v>
      </c>
      <c r="R219" s="39">
        <v>45253</v>
      </c>
      <c r="S219" s="39">
        <v>45271</v>
      </c>
      <c r="T219" s="39" t="s">
        <v>1177</v>
      </c>
      <c r="U219" s="286" t="s">
        <v>1178</v>
      </c>
      <c r="V219" s="37" t="s">
        <v>1179</v>
      </c>
      <c r="W219" s="280" t="s">
        <v>4</v>
      </c>
      <c r="X219" s="280" t="s">
        <v>4</v>
      </c>
      <c r="Y219" s="152"/>
      <c r="Z219" s="152"/>
      <c r="AA219" s="152" t="s">
        <v>94</v>
      </c>
    </row>
    <row r="220" spans="1:27" ht="66" hidden="1" x14ac:dyDescent="0.2">
      <c r="A220" s="377">
        <v>12</v>
      </c>
      <c r="B220" s="168" t="s">
        <v>1867</v>
      </c>
      <c r="C220" s="287">
        <v>2023</v>
      </c>
      <c r="D220" s="288" t="s">
        <v>1180</v>
      </c>
      <c r="E220" s="288" t="s">
        <v>955</v>
      </c>
      <c r="F220" s="255" t="s">
        <v>2003</v>
      </c>
      <c r="G220" s="288" t="s">
        <v>1154</v>
      </c>
      <c r="H220" s="32">
        <v>45267</v>
      </c>
      <c r="I220" s="38" t="s">
        <v>1181</v>
      </c>
      <c r="J220" s="15"/>
      <c r="K220" s="15" t="s">
        <v>94</v>
      </c>
      <c r="L220" s="15"/>
      <c r="M220" s="15"/>
      <c r="N220" s="44"/>
      <c r="O220" s="15"/>
      <c r="P220" s="44"/>
      <c r="Q220" s="288" t="s">
        <v>1180</v>
      </c>
      <c r="R220" s="39"/>
      <c r="S220" s="39"/>
      <c r="T220" s="39"/>
      <c r="U220" s="286"/>
      <c r="V220" s="37"/>
      <c r="W220" s="247"/>
      <c r="X220" s="247"/>
      <c r="Y220" s="15"/>
      <c r="Z220" s="15"/>
      <c r="AA220" s="15"/>
    </row>
    <row r="221" spans="1:27" ht="330" hidden="1" x14ac:dyDescent="0.2">
      <c r="A221" s="377">
        <v>12</v>
      </c>
      <c r="B221" s="168" t="s">
        <v>1868</v>
      </c>
      <c r="C221" s="152">
        <v>2023</v>
      </c>
      <c r="D221" s="30" t="s">
        <v>1161</v>
      </c>
      <c r="E221" s="254" t="s">
        <v>892</v>
      </c>
      <c r="F221" s="255" t="s">
        <v>2003</v>
      </c>
      <c r="G221" s="31" t="s">
        <v>1154</v>
      </c>
      <c r="H221" s="32">
        <v>45267</v>
      </c>
      <c r="I221" s="44" t="s">
        <v>1182</v>
      </c>
      <c r="J221" s="15"/>
      <c r="K221" s="15" t="s">
        <v>94</v>
      </c>
      <c r="L221" s="15"/>
      <c r="M221" s="15"/>
      <c r="N221" s="44" t="s">
        <v>1183</v>
      </c>
      <c r="O221" s="15"/>
      <c r="P221" s="37" t="s">
        <v>1184</v>
      </c>
      <c r="Q221" s="30" t="s">
        <v>1161</v>
      </c>
      <c r="R221" s="39">
        <v>45253</v>
      </c>
      <c r="S221" s="39">
        <v>45473</v>
      </c>
      <c r="T221" s="52" t="s">
        <v>1185</v>
      </c>
      <c r="U221" s="52">
        <v>45517</v>
      </c>
      <c r="V221" s="37" t="s">
        <v>1186</v>
      </c>
      <c r="W221" s="280" t="s">
        <v>4</v>
      </c>
      <c r="X221" s="280" t="s">
        <v>4</v>
      </c>
      <c r="Y221" s="152"/>
      <c r="Z221" s="152"/>
      <c r="AA221" s="152" t="s">
        <v>94</v>
      </c>
    </row>
    <row r="222" spans="1:27" ht="66" hidden="1" x14ac:dyDescent="0.2">
      <c r="A222" s="377">
        <v>12</v>
      </c>
      <c r="B222" s="168" t="s">
        <v>1869</v>
      </c>
      <c r="C222" s="287">
        <v>2023</v>
      </c>
      <c r="D222" s="288" t="s">
        <v>1187</v>
      </c>
      <c r="E222" s="288" t="s">
        <v>892</v>
      </c>
      <c r="F222" s="255" t="s">
        <v>2003</v>
      </c>
      <c r="G222" s="288" t="s">
        <v>1154</v>
      </c>
      <c r="H222" s="32">
        <v>45267</v>
      </c>
      <c r="I222" s="38" t="s">
        <v>1182</v>
      </c>
      <c r="J222" s="15"/>
      <c r="K222" s="15" t="s">
        <v>94</v>
      </c>
      <c r="L222" s="15"/>
      <c r="M222" s="15"/>
      <c r="N222" s="38" t="s">
        <v>1183</v>
      </c>
      <c r="O222" s="15"/>
      <c r="P222" s="38"/>
      <c r="Q222" s="38" t="s">
        <v>1187</v>
      </c>
      <c r="R222" s="41"/>
      <c r="S222" s="41"/>
      <c r="T222" s="41"/>
      <c r="U222" s="41"/>
      <c r="V222" s="38"/>
      <c r="W222" s="247"/>
      <c r="X222" s="247"/>
      <c r="Y222" s="15"/>
      <c r="Z222" s="15"/>
      <c r="AA222" s="15"/>
    </row>
    <row r="223" spans="1:27" ht="198" hidden="1" x14ac:dyDescent="0.2">
      <c r="A223" s="377">
        <v>12</v>
      </c>
      <c r="B223" s="168" t="s">
        <v>1870</v>
      </c>
      <c r="C223" s="152">
        <v>2023</v>
      </c>
      <c r="D223" s="30" t="s">
        <v>1161</v>
      </c>
      <c r="E223" s="242" t="s">
        <v>865</v>
      </c>
      <c r="F223" s="255" t="s">
        <v>2003</v>
      </c>
      <c r="G223" s="31" t="s">
        <v>1154</v>
      </c>
      <c r="H223" s="32">
        <v>45267</v>
      </c>
      <c r="I223" s="44" t="s">
        <v>1188</v>
      </c>
      <c r="J223" s="15"/>
      <c r="K223" s="15" t="s">
        <v>94</v>
      </c>
      <c r="L223" s="15"/>
      <c r="M223" s="15"/>
      <c r="N223" s="44" t="s">
        <v>1189</v>
      </c>
      <c r="O223" s="15"/>
      <c r="P223" s="44" t="s">
        <v>1190</v>
      </c>
      <c r="Q223" s="30" t="s">
        <v>1161</v>
      </c>
      <c r="R223" s="39">
        <v>45253</v>
      </c>
      <c r="S223" s="39">
        <v>45473</v>
      </c>
      <c r="T223" s="52" t="s">
        <v>1191</v>
      </c>
      <c r="U223" s="52">
        <v>45517</v>
      </c>
      <c r="V223" s="37" t="s">
        <v>1192</v>
      </c>
      <c r="W223" s="280" t="s">
        <v>4</v>
      </c>
      <c r="X223" s="280" t="s">
        <v>4</v>
      </c>
      <c r="Y223" s="152"/>
      <c r="Z223" s="152"/>
      <c r="AA223" s="152" t="s">
        <v>94</v>
      </c>
    </row>
    <row r="224" spans="1:27" ht="66" hidden="1" x14ac:dyDescent="0.2">
      <c r="A224" s="377">
        <v>12</v>
      </c>
      <c r="B224" s="168" t="s">
        <v>1871</v>
      </c>
      <c r="C224" s="287">
        <v>2023</v>
      </c>
      <c r="D224" s="288" t="s">
        <v>1187</v>
      </c>
      <c r="E224" s="289" t="s">
        <v>865</v>
      </c>
      <c r="F224" s="255" t="s">
        <v>2003</v>
      </c>
      <c r="G224" s="288" t="s">
        <v>1154</v>
      </c>
      <c r="H224" s="32">
        <v>45267</v>
      </c>
      <c r="I224" s="38" t="s">
        <v>1188</v>
      </c>
      <c r="J224" s="15"/>
      <c r="K224" s="15" t="s">
        <v>94</v>
      </c>
      <c r="L224" s="15"/>
      <c r="M224" s="15"/>
      <c r="N224" s="38" t="s">
        <v>1189</v>
      </c>
      <c r="O224" s="15"/>
      <c r="P224" s="38"/>
      <c r="Q224" s="38" t="s">
        <v>1187</v>
      </c>
      <c r="R224" s="41"/>
      <c r="S224" s="41"/>
      <c r="T224" s="41"/>
      <c r="U224" s="41"/>
      <c r="V224" s="38"/>
      <c r="W224" s="247"/>
      <c r="X224" s="247"/>
      <c r="Y224" s="15"/>
      <c r="Z224" s="15"/>
      <c r="AA224" s="15"/>
    </row>
    <row r="225" spans="1:27" ht="181.5" hidden="1" x14ac:dyDescent="0.2">
      <c r="A225" s="377">
        <v>12</v>
      </c>
      <c r="B225" s="168" t="s">
        <v>1872</v>
      </c>
      <c r="C225" s="152">
        <v>2023</v>
      </c>
      <c r="D225" s="31" t="s">
        <v>1193</v>
      </c>
      <c r="E225" s="242" t="s">
        <v>1194</v>
      </c>
      <c r="F225" s="255" t="s">
        <v>2003</v>
      </c>
      <c r="G225" s="31" t="s">
        <v>1154</v>
      </c>
      <c r="H225" s="32">
        <v>45267</v>
      </c>
      <c r="I225" s="44" t="s">
        <v>1195</v>
      </c>
      <c r="J225" s="15"/>
      <c r="K225" s="15"/>
      <c r="L225" s="15" t="s">
        <v>94</v>
      </c>
      <c r="M225" s="15"/>
      <c r="N225" s="44"/>
      <c r="O225" s="15"/>
      <c r="P225" s="44" t="s">
        <v>1196</v>
      </c>
      <c r="Q225" s="44" t="s">
        <v>1193</v>
      </c>
      <c r="R225" s="39">
        <v>45271</v>
      </c>
      <c r="S225" s="41" t="s">
        <v>1158</v>
      </c>
      <c r="T225" s="39" t="s">
        <v>1197</v>
      </c>
      <c r="U225" s="52">
        <v>45517</v>
      </c>
      <c r="V225" s="37" t="s">
        <v>1198</v>
      </c>
      <c r="W225" s="247"/>
      <c r="X225" s="247"/>
      <c r="Y225" s="15"/>
      <c r="Z225" s="15"/>
      <c r="AA225" s="15"/>
    </row>
    <row r="226" spans="1:27" ht="99" x14ac:dyDescent="0.3">
      <c r="A226" s="377">
        <v>13</v>
      </c>
      <c r="B226" s="168" t="s">
        <v>1873</v>
      </c>
      <c r="C226" s="365">
        <v>2024</v>
      </c>
      <c r="D226" s="366" t="s">
        <v>1199</v>
      </c>
      <c r="E226" s="29" t="s">
        <v>859</v>
      </c>
      <c r="F226" s="30" t="s">
        <v>2004</v>
      </c>
      <c r="G226" s="31" t="s">
        <v>1200</v>
      </c>
      <c r="H226" s="32">
        <v>45359</v>
      </c>
      <c r="I226" s="291" t="s">
        <v>1201</v>
      </c>
      <c r="J226" s="69"/>
      <c r="K226" s="69" t="s">
        <v>94</v>
      </c>
      <c r="L226" s="29"/>
      <c r="M226" s="31"/>
      <c r="N226" s="292" t="s">
        <v>1202</v>
      </c>
      <c r="O226" s="293"/>
      <c r="P226" s="31" t="s">
        <v>1203</v>
      </c>
      <c r="Q226" s="44" t="s">
        <v>1199</v>
      </c>
      <c r="R226" s="46">
        <v>45503</v>
      </c>
      <c r="S226" s="39">
        <v>45838</v>
      </c>
      <c r="T226" s="39" t="s">
        <v>1204</v>
      </c>
      <c r="U226" s="39"/>
      <c r="V226" s="44"/>
      <c r="W226" s="39"/>
      <c r="X226" s="39"/>
      <c r="Y226" s="69"/>
      <c r="Z226" s="69"/>
      <c r="AA226" s="29"/>
    </row>
    <row r="227" spans="1:27" ht="99" x14ac:dyDescent="0.3">
      <c r="A227" s="377">
        <v>13</v>
      </c>
      <c r="B227" s="168" t="s">
        <v>1874</v>
      </c>
      <c r="C227" s="365">
        <v>2024</v>
      </c>
      <c r="D227" s="366" t="s">
        <v>1199</v>
      </c>
      <c r="E227" s="29" t="s">
        <v>859</v>
      </c>
      <c r="F227" s="30" t="s">
        <v>2004</v>
      </c>
      <c r="G227" s="31" t="s">
        <v>1200</v>
      </c>
      <c r="H227" s="32">
        <v>45359</v>
      </c>
      <c r="I227" s="295" t="s">
        <v>1201</v>
      </c>
      <c r="J227" s="69"/>
      <c r="K227" s="69" t="s">
        <v>94</v>
      </c>
      <c r="L227" s="29"/>
      <c r="M227" s="31"/>
      <c r="N227" s="292" t="s">
        <v>1202</v>
      </c>
      <c r="O227" s="294"/>
      <c r="P227" s="31" t="s">
        <v>1205</v>
      </c>
      <c r="Q227" s="44" t="s">
        <v>1206</v>
      </c>
      <c r="R227" s="46">
        <v>45838</v>
      </c>
      <c r="S227" s="39">
        <v>46021</v>
      </c>
      <c r="T227" s="39" t="s">
        <v>1207</v>
      </c>
      <c r="U227" s="39"/>
      <c r="V227" s="44"/>
      <c r="W227" s="39"/>
      <c r="X227" s="39"/>
      <c r="Y227" s="69"/>
      <c r="Z227" s="69"/>
      <c r="AA227" s="29"/>
    </row>
    <row r="228" spans="1:27" ht="132" x14ac:dyDescent="0.2">
      <c r="A228" s="377">
        <v>13</v>
      </c>
      <c r="B228" s="168" t="s">
        <v>1875</v>
      </c>
      <c r="C228" s="365">
        <v>2024</v>
      </c>
      <c r="D228" s="366" t="s">
        <v>1199</v>
      </c>
      <c r="E228" s="29" t="s">
        <v>955</v>
      </c>
      <c r="F228" s="30" t="s">
        <v>2004</v>
      </c>
      <c r="G228" s="31" t="s">
        <v>1200</v>
      </c>
      <c r="H228" s="32">
        <v>45359</v>
      </c>
      <c r="I228" s="292" t="s">
        <v>1208</v>
      </c>
      <c r="J228" s="69" t="s">
        <v>94</v>
      </c>
      <c r="K228" s="29"/>
      <c r="L228" s="29"/>
      <c r="M228" s="31" t="s">
        <v>1209</v>
      </c>
      <c r="N228" s="31" t="s">
        <v>1210</v>
      </c>
      <c r="O228" s="294"/>
      <c r="P228" s="44" t="s">
        <v>1211</v>
      </c>
      <c r="Q228" s="46" t="s">
        <v>1212</v>
      </c>
      <c r="R228" s="46">
        <v>45503</v>
      </c>
      <c r="S228" s="300">
        <v>45838</v>
      </c>
      <c r="T228" s="39" t="s">
        <v>1213</v>
      </c>
      <c r="U228" s="39"/>
      <c r="V228" s="39"/>
      <c r="W228" s="44"/>
      <c r="X228" s="39"/>
      <c r="Y228" s="39"/>
      <c r="Z228" s="29"/>
      <c r="AA228" s="29"/>
    </row>
    <row r="229" spans="1:27" ht="247.5" x14ac:dyDescent="0.3">
      <c r="A229" s="377">
        <v>13</v>
      </c>
      <c r="B229" s="168" t="s">
        <v>1876</v>
      </c>
      <c r="C229" s="365">
        <v>2024</v>
      </c>
      <c r="D229" s="366" t="s">
        <v>1199</v>
      </c>
      <c r="E229" s="29" t="s">
        <v>955</v>
      </c>
      <c r="F229" s="30" t="s">
        <v>2004</v>
      </c>
      <c r="G229" s="31" t="s">
        <v>1200</v>
      </c>
      <c r="H229" s="32">
        <v>45359</v>
      </c>
      <c r="I229" s="296" t="s">
        <v>1214</v>
      </c>
      <c r="J229" s="69"/>
      <c r="K229" s="29" t="s">
        <v>94</v>
      </c>
      <c r="L229" s="29"/>
      <c r="M229" s="297"/>
      <c r="N229" s="31" t="s">
        <v>1210</v>
      </c>
      <c r="O229" s="294"/>
      <c r="P229" s="31" t="s">
        <v>1215</v>
      </c>
      <c r="Q229" s="46" t="s">
        <v>1212</v>
      </c>
      <c r="R229" s="46">
        <v>45503</v>
      </c>
      <c r="S229" s="299">
        <v>45656</v>
      </c>
      <c r="T229" s="39" t="s">
        <v>1216</v>
      </c>
      <c r="U229" s="39"/>
      <c r="V229" s="39"/>
      <c r="W229" s="44"/>
      <c r="X229" s="39"/>
      <c r="Y229" s="39"/>
      <c r="Z229" s="29"/>
      <c r="AA229" s="29"/>
    </row>
    <row r="230" spans="1:27" ht="247.5" x14ac:dyDescent="0.3">
      <c r="A230" s="377">
        <v>13</v>
      </c>
      <c r="B230" s="168" t="s">
        <v>1877</v>
      </c>
      <c r="C230" s="365">
        <v>2024</v>
      </c>
      <c r="D230" s="366" t="s">
        <v>1199</v>
      </c>
      <c r="E230" s="29" t="s">
        <v>955</v>
      </c>
      <c r="F230" s="30" t="s">
        <v>2004</v>
      </c>
      <c r="G230" s="31" t="s">
        <v>1200</v>
      </c>
      <c r="H230" s="32">
        <v>45359</v>
      </c>
      <c r="I230" s="212" t="s">
        <v>1214</v>
      </c>
      <c r="J230" s="69"/>
      <c r="K230" s="69" t="s">
        <v>94</v>
      </c>
      <c r="L230" s="29"/>
      <c r="M230" s="297"/>
      <c r="N230" s="31" t="s">
        <v>1210</v>
      </c>
      <c r="O230" s="294"/>
      <c r="P230" s="31" t="s">
        <v>1217</v>
      </c>
      <c r="Q230" s="46" t="s">
        <v>1212</v>
      </c>
      <c r="R230" s="46">
        <v>45503</v>
      </c>
      <c r="S230" s="299">
        <v>45838</v>
      </c>
      <c r="T230" s="39" t="s">
        <v>1218</v>
      </c>
      <c r="U230" s="39"/>
      <c r="V230" s="39"/>
      <c r="W230" s="44"/>
      <c r="X230" s="39"/>
      <c r="Y230" s="39"/>
      <c r="Z230" s="29"/>
      <c r="AA230" s="29"/>
    </row>
    <row r="231" spans="1:27" ht="66" x14ac:dyDescent="0.3">
      <c r="A231" s="377">
        <v>13</v>
      </c>
      <c r="B231" s="168" t="s">
        <v>1878</v>
      </c>
      <c r="C231" s="365">
        <v>2024</v>
      </c>
      <c r="D231" s="366" t="s">
        <v>1199</v>
      </c>
      <c r="E231" s="29" t="s">
        <v>955</v>
      </c>
      <c r="F231" s="30" t="s">
        <v>2004</v>
      </c>
      <c r="G231" s="31" t="s">
        <v>1200</v>
      </c>
      <c r="H231" s="32">
        <v>45359</v>
      </c>
      <c r="I231" s="44" t="s">
        <v>1219</v>
      </c>
      <c r="J231" s="298"/>
      <c r="K231" s="69" t="s">
        <v>94</v>
      </c>
      <c r="L231" s="29"/>
      <c r="M231" s="298"/>
      <c r="N231" s="31" t="s">
        <v>1210</v>
      </c>
      <c r="O231" s="294"/>
      <c r="P231" s="31" t="s">
        <v>1220</v>
      </c>
      <c r="Q231" s="46" t="s">
        <v>1221</v>
      </c>
      <c r="R231" s="46">
        <v>45503</v>
      </c>
      <c r="S231" s="39">
        <v>45838</v>
      </c>
      <c r="T231" s="39" t="s">
        <v>540</v>
      </c>
      <c r="U231" s="39"/>
      <c r="V231" s="39"/>
      <c r="W231" s="44"/>
      <c r="X231" s="39"/>
      <c r="Y231" s="39"/>
      <c r="Z231" s="29"/>
      <c r="AA231" s="29"/>
    </row>
    <row r="232" spans="1:27" ht="82.5" x14ac:dyDescent="0.3">
      <c r="A232" s="377">
        <v>13</v>
      </c>
      <c r="B232" s="168" t="s">
        <v>1879</v>
      </c>
      <c r="C232" s="365">
        <v>2024</v>
      </c>
      <c r="D232" s="366" t="s">
        <v>1199</v>
      </c>
      <c r="E232" s="29" t="s">
        <v>892</v>
      </c>
      <c r="F232" s="30" t="s">
        <v>2004</v>
      </c>
      <c r="G232" s="31" t="s">
        <v>1200</v>
      </c>
      <c r="H232" s="32">
        <v>45359</v>
      </c>
      <c r="I232" s="45" t="s">
        <v>1222</v>
      </c>
      <c r="J232" s="297"/>
      <c r="K232" s="69" t="s">
        <v>94</v>
      </c>
      <c r="L232" s="29"/>
      <c r="M232" s="301"/>
      <c r="N232" s="31" t="s">
        <v>1223</v>
      </c>
      <c r="O232" s="294"/>
      <c r="P232" s="44" t="s">
        <v>1224</v>
      </c>
      <c r="Q232" s="44" t="s">
        <v>1225</v>
      </c>
      <c r="R232" s="46">
        <v>45503</v>
      </c>
      <c r="S232" s="39">
        <v>45838</v>
      </c>
      <c r="T232" s="39" t="s">
        <v>1226</v>
      </c>
      <c r="U232" s="39"/>
      <c r="V232" s="44"/>
      <c r="W232" s="39"/>
      <c r="X232" s="39"/>
      <c r="Y232" s="29"/>
      <c r="Z232" s="29"/>
      <c r="AA232" s="29"/>
    </row>
    <row r="233" spans="1:27" ht="94.5" hidden="1" x14ac:dyDescent="0.2">
      <c r="A233" s="377">
        <v>14</v>
      </c>
      <c r="B233" s="168" t="s">
        <v>1880</v>
      </c>
      <c r="C233" s="365">
        <v>2024</v>
      </c>
      <c r="D233" s="366" t="s">
        <v>1227</v>
      </c>
      <c r="E233" s="29" t="s">
        <v>927</v>
      </c>
      <c r="F233" s="30" t="s">
        <v>2005</v>
      </c>
      <c r="G233" s="302" t="s">
        <v>1228</v>
      </c>
      <c r="H233" s="303">
        <v>45358</v>
      </c>
      <c r="I233" s="302" t="s">
        <v>1229</v>
      </c>
      <c r="J233" s="304"/>
      <c r="K233" s="304" t="s">
        <v>94</v>
      </c>
      <c r="L233" s="304"/>
      <c r="M233" s="305"/>
      <c r="N233" s="305" t="s">
        <v>1230</v>
      </c>
      <c r="O233" s="294"/>
      <c r="P233" s="305" t="s">
        <v>1231</v>
      </c>
      <c r="Q233" s="306" t="s">
        <v>1227</v>
      </c>
      <c r="R233" s="163">
        <v>45505</v>
      </c>
      <c r="S233" s="163">
        <v>45870</v>
      </c>
      <c r="T233" s="163" t="s">
        <v>540</v>
      </c>
      <c r="U233" s="163"/>
      <c r="V233" s="306"/>
      <c r="W233" s="163"/>
      <c r="X233" s="163"/>
      <c r="Y233" s="304"/>
      <c r="Z233" s="304"/>
      <c r="AA233" s="306"/>
    </row>
    <row r="234" spans="1:27" ht="94.5" hidden="1" x14ac:dyDescent="0.2">
      <c r="A234" s="377">
        <v>14</v>
      </c>
      <c r="B234" s="168" t="s">
        <v>1881</v>
      </c>
      <c r="C234" s="365">
        <v>2024</v>
      </c>
      <c r="D234" s="366" t="s">
        <v>1227</v>
      </c>
      <c r="E234" s="29" t="s">
        <v>927</v>
      </c>
      <c r="F234" s="30" t="s">
        <v>2005</v>
      </c>
      <c r="G234" s="302" t="s">
        <v>1228</v>
      </c>
      <c r="H234" s="303">
        <v>45358</v>
      </c>
      <c r="I234" s="302" t="s">
        <v>1229</v>
      </c>
      <c r="J234" s="304"/>
      <c r="K234" s="304" t="s">
        <v>94</v>
      </c>
      <c r="L234" s="304"/>
      <c r="M234" s="305"/>
      <c r="N234" s="305" t="s">
        <v>1230</v>
      </c>
      <c r="O234" s="294"/>
      <c r="P234" s="305" t="s">
        <v>1232</v>
      </c>
      <c r="Q234" s="306" t="s">
        <v>1227</v>
      </c>
      <c r="R234" s="163">
        <v>45505</v>
      </c>
      <c r="S234" s="163">
        <v>45870</v>
      </c>
      <c r="T234" s="163" t="s">
        <v>1233</v>
      </c>
      <c r="U234" s="163"/>
      <c r="V234" s="306"/>
      <c r="W234" s="163"/>
      <c r="X234" s="163"/>
      <c r="Y234" s="304"/>
      <c r="Z234" s="304"/>
      <c r="AA234" s="306"/>
    </row>
    <row r="235" spans="1:27" ht="108" hidden="1" x14ac:dyDescent="0.2">
      <c r="A235" s="377">
        <v>14</v>
      </c>
      <c r="B235" s="168" t="s">
        <v>1882</v>
      </c>
      <c r="C235" s="365">
        <v>2024</v>
      </c>
      <c r="D235" s="366" t="s">
        <v>1227</v>
      </c>
      <c r="E235" s="29" t="s">
        <v>859</v>
      </c>
      <c r="F235" s="30" t="s">
        <v>2005</v>
      </c>
      <c r="G235" s="302" t="s">
        <v>1228</v>
      </c>
      <c r="H235" s="303">
        <v>45358</v>
      </c>
      <c r="I235" s="302" t="s">
        <v>1234</v>
      </c>
      <c r="J235" s="304"/>
      <c r="K235" s="304" t="s">
        <v>94</v>
      </c>
      <c r="L235" s="304"/>
      <c r="M235" s="307"/>
      <c r="N235" s="306" t="s">
        <v>1235</v>
      </c>
      <c r="O235" s="294"/>
      <c r="P235" s="306" t="s">
        <v>1236</v>
      </c>
      <c r="Q235" s="308" t="s">
        <v>1237</v>
      </c>
      <c r="R235" s="163">
        <v>45505</v>
      </c>
      <c r="S235" s="163">
        <v>45870</v>
      </c>
      <c r="T235" s="163" t="s">
        <v>1238</v>
      </c>
      <c r="U235" s="163"/>
      <c r="V235" s="306"/>
      <c r="W235" s="163"/>
      <c r="X235" s="163"/>
      <c r="Y235" s="304"/>
      <c r="Z235" s="304"/>
      <c r="AA235" s="306"/>
    </row>
    <row r="236" spans="1:27" ht="108" hidden="1" x14ac:dyDescent="0.2">
      <c r="A236" s="377">
        <v>14</v>
      </c>
      <c r="B236" s="168" t="s">
        <v>1883</v>
      </c>
      <c r="C236" s="365">
        <v>2024</v>
      </c>
      <c r="D236" s="366" t="s">
        <v>1227</v>
      </c>
      <c r="E236" s="29" t="s">
        <v>859</v>
      </c>
      <c r="F236" s="30" t="s">
        <v>2005</v>
      </c>
      <c r="G236" s="302" t="s">
        <v>1228</v>
      </c>
      <c r="H236" s="303">
        <v>45358</v>
      </c>
      <c r="I236" s="302" t="s">
        <v>1234</v>
      </c>
      <c r="J236" s="304"/>
      <c r="K236" s="304" t="s">
        <v>94</v>
      </c>
      <c r="L236" s="304"/>
      <c r="M236" s="307"/>
      <c r="N236" s="306" t="s">
        <v>1239</v>
      </c>
      <c r="O236" s="294"/>
      <c r="P236" s="305" t="s">
        <v>1240</v>
      </c>
      <c r="Q236" s="306" t="s">
        <v>1227</v>
      </c>
      <c r="R236" s="163">
        <v>45505</v>
      </c>
      <c r="S236" s="163">
        <v>45870</v>
      </c>
      <c r="T236" s="163" t="s">
        <v>540</v>
      </c>
      <c r="U236" s="163"/>
      <c r="V236" s="306"/>
      <c r="W236" s="163"/>
      <c r="X236" s="163"/>
      <c r="Y236" s="304"/>
      <c r="Z236" s="304"/>
      <c r="AA236" s="306"/>
    </row>
    <row r="237" spans="1:27" ht="121.5" hidden="1" x14ac:dyDescent="0.2">
      <c r="A237" s="377">
        <v>14</v>
      </c>
      <c r="B237" s="168" t="s">
        <v>1884</v>
      </c>
      <c r="C237" s="365">
        <v>2024</v>
      </c>
      <c r="D237" s="366" t="s">
        <v>1227</v>
      </c>
      <c r="E237" s="29" t="s">
        <v>955</v>
      </c>
      <c r="F237" s="30" t="s">
        <v>2005</v>
      </c>
      <c r="G237" s="302" t="s">
        <v>1241</v>
      </c>
      <c r="H237" s="303">
        <v>45358</v>
      </c>
      <c r="I237" s="302" t="s">
        <v>1242</v>
      </c>
      <c r="J237" s="304"/>
      <c r="K237" s="304" t="s">
        <v>94</v>
      </c>
      <c r="L237" s="304"/>
      <c r="M237" s="305"/>
      <c r="N237" s="306" t="s">
        <v>1243</v>
      </c>
      <c r="O237" s="294"/>
      <c r="P237" s="305" t="s">
        <v>1244</v>
      </c>
      <c r="Q237" s="306" t="s">
        <v>1227</v>
      </c>
      <c r="R237" s="163">
        <v>45505</v>
      </c>
      <c r="S237" s="163">
        <v>45870</v>
      </c>
      <c r="T237" s="163" t="s">
        <v>595</v>
      </c>
      <c r="U237" s="163"/>
      <c r="V237" s="306"/>
      <c r="W237" s="163"/>
      <c r="X237" s="163"/>
      <c r="Y237" s="304"/>
      <c r="Z237" s="304"/>
      <c r="AA237" s="306"/>
    </row>
    <row r="238" spans="1:27" ht="121.5" hidden="1" x14ac:dyDescent="0.2">
      <c r="A238" s="377">
        <v>14</v>
      </c>
      <c r="B238" s="168" t="s">
        <v>1885</v>
      </c>
      <c r="C238" s="365">
        <v>2024</v>
      </c>
      <c r="D238" s="366" t="s">
        <v>1227</v>
      </c>
      <c r="E238" s="29" t="s">
        <v>955</v>
      </c>
      <c r="F238" s="30" t="s">
        <v>2005</v>
      </c>
      <c r="G238" s="302" t="s">
        <v>1241</v>
      </c>
      <c r="H238" s="303">
        <v>45358</v>
      </c>
      <c r="I238" s="302" t="s">
        <v>1242</v>
      </c>
      <c r="J238" s="304"/>
      <c r="K238" s="304" t="s">
        <v>94</v>
      </c>
      <c r="L238" s="304"/>
      <c r="M238" s="305"/>
      <c r="N238" s="306" t="s">
        <v>1243</v>
      </c>
      <c r="O238" s="294"/>
      <c r="P238" s="305" t="s">
        <v>1245</v>
      </c>
      <c r="Q238" s="306" t="s">
        <v>1227</v>
      </c>
      <c r="R238" s="163">
        <v>45505</v>
      </c>
      <c r="S238" s="163">
        <v>45870</v>
      </c>
      <c r="T238" s="163" t="s">
        <v>540</v>
      </c>
      <c r="U238" s="163"/>
      <c r="V238" s="306"/>
      <c r="W238" s="163"/>
      <c r="X238" s="163"/>
      <c r="Y238" s="304"/>
      <c r="Z238" s="304"/>
      <c r="AA238" s="306"/>
    </row>
    <row r="239" spans="1:27" ht="94.5" hidden="1" x14ac:dyDescent="0.2">
      <c r="A239" s="377">
        <v>14</v>
      </c>
      <c r="B239" s="168" t="s">
        <v>1886</v>
      </c>
      <c r="C239" s="365">
        <v>2024</v>
      </c>
      <c r="D239" s="366" t="s">
        <v>1227</v>
      </c>
      <c r="E239" s="242" t="s">
        <v>892</v>
      </c>
      <c r="F239" s="30" t="s">
        <v>2005</v>
      </c>
      <c r="G239" s="302" t="s">
        <v>1228</v>
      </c>
      <c r="H239" s="303">
        <v>45358</v>
      </c>
      <c r="I239" s="302" t="s">
        <v>1246</v>
      </c>
      <c r="J239" s="304"/>
      <c r="K239" s="304" t="s">
        <v>94</v>
      </c>
      <c r="L239" s="304"/>
      <c r="M239" s="306"/>
      <c r="N239" s="305" t="s">
        <v>1247</v>
      </c>
      <c r="O239" s="294"/>
      <c r="P239" s="305" t="s">
        <v>1248</v>
      </c>
      <c r="Q239" s="306" t="s">
        <v>1227</v>
      </c>
      <c r="R239" s="163">
        <v>45505</v>
      </c>
      <c r="S239" s="163">
        <v>45870</v>
      </c>
      <c r="T239" s="163" t="s">
        <v>595</v>
      </c>
      <c r="U239" s="163"/>
      <c r="V239" s="306"/>
      <c r="W239" s="163"/>
      <c r="X239" s="163"/>
      <c r="Y239" s="304"/>
      <c r="Z239" s="304"/>
      <c r="AA239" s="306"/>
    </row>
    <row r="240" spans="1:27" ht="67.5" hidden="1" x14ac:dyDescent="0.2">
      <c r="A240" s="377">
        <v>14</v>
      </c>
      <c r="B240" s="168" t="s">
        <v>1887</v>
      </c>
      <c r="C240" s="365">
        <v>2024</v>
      </c>
      <c r="D240" s="366" t="s">
        <v>1227</v>
      </c>
      <c r="E240" s="242" t="s">
        <v>892</v>
      </c>
      <c r="F240" s="30" t="s">
        <v>2005</v>
      </c>
      <c r="G240" s="302" t="s">
        <v>1228</v>
      </c>
      <c r="H240" s="303">
        <v>45358</v>
      </c>
      <c r="I240" s="302" t="s">
        <v>1246</v>
      </c>
      <c r="J240" s="304"/>
      <c r="K240" s="304" t="s">
        <v>94</v>
      </c>
      <c r="L240" s="304"/>
      <c r="M240" s="306"/>
      <c r="N240" s="305" t="s">
        <v>1247</v>
      </c>
      <c r="O240" s="294"/>
      <c r="P240" s="305" t="s">
        <v>1249</v>
      </c>
      <c r="Q240" s="306" t="s">
        <v>1227</v>
      </c>
      <c r="R240" s="163">
        <v>45505</v>
      </c>
      <c r="S240" s="163">
        <v>45870</v>
      </c>
      <c r="T240" s="163" t="s">
        <v>540</v>
      </c>
      <c r="U240" s="163"/>
      <c r="V240" s="306"/>
      <c r="W240" s="163"/>
      <c r="X240" s="163"/>
      <c r="Y240" s="304"/>
      <c r="Z240" s="304"/>
      <c r="AA240" s="306"/>
    </row>
    <row r="241" spans="1:27" ht="121.5" hidden="1" x14ac:dyDescent="0.2">
      <c r="A241" s="377">
        <v>14</v>
      </c>
      <c r="B241" s="168" t="s">
        <v>1888</v>
      </c>
      <c r="C241" s="365">
        <v>2024</v>
      </c>
      <c r="D241" s="366" t="s">
        <v>1227</v>
      </c>
      <c r="E241" s="242" t="s">
        <v>892</v>
      </c>
      <c r="F241" s="30" t="s">
        <v>2005</v>
      </c>
      <c r="G241" s="302" t="s">
        <v>1228</v>
      </c>
      <c r="H241" s="303">
        <v>45358</v>
      </c>
      <c r="I241" s="302" t="s">
        <v>1246</v>
      </c>
      <c r="J241" s="304" t="s">
        <v>94</v>
      </c>
      <c r="K241" s="304"/>
      <c r="L241" s="304"/>
      <c r="M241" s="306" t="s">
        <v>1250</v>
      </c>
      <c r="N241" s="306" t="s">
        <v>1210</v>
      </c>
      <c r="O241" s="294"/>
      <c r="P241" s="306" t="s">
        <v>1251</v>
      </c>
      <c r="Q241" s="306" t="s">
        <v>1227</v>
      </c>
      <c r="R241" s="163">
        <v>45505</v>
      </c>
      <c r="S241" s="163">
        <v>45870</v>
      </c>
      <c r="T241" s="163" t="s">
        <v>1252</v>
      </c>
      <c r="U241" s="163"/>
      <c r="V241" s="306"/>
      <c r="W241" s="163"/>
      <c r="X241" s="163"/>
      <c r="Y241" s="306"/>
      <c r="Z241" s="306"/>
      <c r="AA241" s="306"/>
    </row>
    <row r="242" spans="1:27" ht="67.5" hidden="1" x14ac:dyDescent="0.2">
      <c r="A242" s="377">
        <v>14</v>
      </c>
      <c r="B242" s="168" t="s">
        <v>1889</v>
      </c>
      <c r="C242" s="365">
        <v>2024</v>
      </c>
      <c r="D242" s="366" t="s">
        <v>1227</v>
      </c>
      <c r="E242" s="242" t="s">
        <v>892</v>
      </c>
      <c r="F242" s="30" t="s">
        <v>2005</v>
      </c>
      <c r="G242" s="302" t="s">
        <v>1228</v>
      </c>
      <c r="H242" s="303">
        <v>45358</v>
      </c>
      <c r="I242" s="302" t="s">
        <v>1246</v>
      </c>
      <c r="J242" s="304"/>
      <c r="K242" s="304" t="s">
        <v>192</v>
      </c>
      <c r="L242" s="304"/>
      <c r="M242" s="306"/>
      <c r="N242" s="306" t="s">
        <v>1210</v>
      </c>
      <c r="O242" s="294"/>
      <c r="P242" s="306" t="s">
        <v>1253</v>
      </c>
      <c r="Q242" s="306" t="s">
        <v>1227</v>
      </c>
      <c r="R242" s="163">
        <v>45505</v>
      </c>
      <c r="S242" s="163">
        <v>45870</v>
      </c>
      <c r="T242" s="163" t="s">
        <v>1254</v>
      </c>
      <c r="U242" s="163"/>
      <c r="V242" s="306"/>
      <c r="W242" s="163"/>
      <c r="X242" s="163"/>
      <c r="Y242" s="306"/>
      <c r="Z242" s="306"/>
      <c r="AA242" s="306"/>
    </row>
    <row r="243" spans="1:27" ht="243" hidden="1" x14ac:dyDescent="0.2">
      <c r="A243" s="377">
        <v>14</v>
      </c>
      <c r="B243" s="168" t="s">
        <v>1890</v>
      </c>
      <c r="C243" s="365">
        <v>2024</v>
      </c>
      <c r="D243" s="366" t="s">
        <v>1227</v>
      </c>
      <c r="E243" s="242" t="s">
        <v>892</v>
      </c>
      <c r="F243" s="30" t="s">
        <v>2005</v>
      </c>
      <c r="G243" s="302" t="s">
        <v>1228</v>
      </c>
      <c r="H243" s="303">
        <v>45358</v>
      </c>
      <c r="I243" s="302" t="s">
        <v>1246</v>
      </c>
      <c r="J243" s="304" t="s">
        <v>94</v>
      </c>
      <c r="K243" s="304"/>
      <c r="L243" s="304"/>
      <c r="M243" s="162" t="s">
        <v>1255</v>
      </c>
      <c r="N243" s="306" t="s">
        <v>1223</v>
      </c>
      <c r="O243" s="294"/>
      <c r="P243" s="306" t="s">
        <v>1256</v>
      </c>
      <c r="Q243" s="306" t="s">
        <v>1227</v>
      </c>
      <c r="R243" s="163">
        <v>45505</v>
      </c>
      <c r="S243" s="163">
        <v>45870</v>
      </c>
      <c r="T243" s="163" t="s">
        <v>1257</v>
      </c>
      <c r="U243" s="163"/>
      <c r="V243" s="306"/>
      <c r="W243" s="163"/>
      <c r="X243" s="163"/>
      <c r="Y243" s="306"/>
      <c r="Z243" s="306"/>
      <c r="AA243" s="306"/>
    </row>
    <row r="244" spans="1:27" ht="67.5" hidden="1" x14ac:dyDescent="0.2">
      <c r="A244" s="377">
        <v>14</v>
      </c>
      <c r="B244" s="168" t="s">
        <v>1891</v>
      </c>
      <c r="C244" s="365">
        <v>2024</v>
      </c>
      <c r="D244" s="366" t="s">
        <v>1227</v>
      </c>
      <c r="E244" s="242" t="s">
        <v>892</v>
      </c>
      <c r="F244" s="30" t="s">
        <v>2005</v>
      </c>
      <c r="G244" s="302" t="s">
        <v>1228</v>
      </c>
      <c r="H244" s="303">
        <v>45358</v>
      </c>
      <c r="I244" s="302" t="s">
        <v>1246</v>
      </c>
      <c r="J244" s="304"/>
      <c r="K244" s="304"/>
      <c r="L244" s="304" t="s">
        <v>94</v>
      </c>
      <c r="M244" s="306"/>
      <c r="N244" s="306" t="s">
        <v>1223</v>
      </c>
      <c r="O244" s="294"/>
      <c r="P244" s="165" t="s">
        <v>1258</v>
      </c>
      <c r="Q244" s="306" t="s">
        <v>1227</v>
      </c>
      <c r="R244" s="163">
        <v>45505</v>
      </c>
      <c r="S244" s="163">
        <v>45870</v>
      </c>
      <c r="T244" s="163" t="s">
        <v>540</v>
      </c>
      <c r="U244" s="163"/>
      <c r="V244" s="306"/>
      <c r="W244" s="163"/>
      <c r="X244" s="163"/>
      <c r="Y244" s="306"/>
      <c r="Z244" s="306"/>
      <c r="AA244" s="306"/>
    </row>
    <row r="245" spans="1:27" ht="67.5" hidden="1" x14ac:dyDescent="0.2">
      <c r="A245" s="377">
        <v>14</v>
      </c>
      <c r="B245" s="168" t="s">
        <v>1892</v>
      </c>
      <c r="C245" s="365">
        <v>2024</v>
      </c>
      <c r="D245" s="366" t="s">
        <v>1227</v>
      </c>
      <c r="E245" s="242" t="s">
        <v>892</v>
      </c>
      <c r="F245" s="30" t="s">
        <v>2005</v>
      </c>
      <c r="G245" s="302" t="s">
        <v>1228</v>
      </c>
      <c r="H245" s="303">
        <v>45358</v>
      </c>
      <c r="I245" s="302" t="s">
        <v>1246</v>
      </c>
      <c r="J245" s="304"/>
      <c r="K245" s="304"/>
      <c r="L245" s="304" t="s">
        <v>94</v>
      </c>
      <c r="M245" s="306" t="s">
        <v>1259</v>
      </c>
      <c r="N245" s="306" t="s">
        <v>1223</v>
      </c>
      <c r="O245" s="294"/>
      <c r="P245" s="165" t="s">
        <v>1260</v>
      </c>
      <c r="Q245" s="306" t="s">
        <v>1227</v>
      </c>
      <c r="R245" s="163">
        <v>45505</v>
      </c>
      <c r="S245" s="163">
        <v>45870</v>
      </c>
      <c r="T245" s="163" t="s">
        <v>1254</v>
      </c>
      <c r="U245" s="163"/>
      <c r="V245" s="306"/>
      <c r="W245" s="163"/>
      <c r="X245" s="163"/>
      <c r="Y245" s="306"/>
      <c r="Z245" s="306"/>
      <c r="AA245" s="306"/>
    </row>
    <row r="246" spans="1:27" ht="121.5" hidden="1" x14ac:dyDescent="0.2">
      <c r="A246" s="377">
        <v>14</v>
      </c>
      <c r="B246" s="168" t="s">
        <v>1893</v>
      </c>
      <c r="C246" s="365">
        <v>2024</v>
      </c>
      <c r="D246" s="366" t="s">
        <v>1227</v>
      </c>
      <c r="E246" s="242" t="s">
        <v>892</v>
      </c>
      <c r="F246" s="30" t="s">
        <v>2005</v>
      </c>
      <c r="G246" s="302" t="s">
        <v>1228</v>
      </c>
      <c r="H246" s="303">
        <v>45358</v>
      </c>
      <c r="I246" s="302" t="s">
        <v>1246</v>
      </c>
      <c r="J246" s="304"/>
      <c r="K246" s="304"/>
      <c r="L246" s="304" t="s">
        <v>94</v>
      </c>
      <c r="M246" s="309" t="s">
        <v>1261</v>
      </c>
      <c r="N246" s="165" t="s">
        <v>1247</v>
      </c>
      <c r="O246" s="294"/>
      <c r="P246" s="165" t="s">
        <v>1262</v>
      </c>
      <c r="Q246" s="306" t="s">
        <v>1263</v>
      </c>
      <c r="R246" s="163">
        <v>45505</v>
      </c>
      <c r="S246" s="163">
        <v>45870</v>
      </c>
      <c r="T246" s="163" t="s">
        <v>540</v>
      </c>
      <c r="U246" s="163"/>
      <c r="V246" s="306"/>
      <c r="W246" s="163"/>
      <c r="X246" s="163"/>
      <c r="Y246" s="306"/>
      <c r="Z246" s="306"/>
      <c r="AA246" s="306"/>
    </row>
    <row r="247" spans="1:27" ht="148.5" hidden="1" x14ac:dyDescent="0.2">
      <c r="A247" s="377">
        <v>14</v>
      </c>
      <c r="B247" s="168" t="s">
        <v>1894</v>
      </c>
      <c r="C247" s="365">
        <v>2024</v>
      </c>
      <c r="D247" s="366" t="s">
        <v>1227</v>
      </c>
      <c r="E247" s="242" t="s">
        <v>892</v>
      </c>
      <c r="F247" s="30" t="s">
        <v>2005</v>
      </c>
      <c r="G247" s="302" t="s">
        <v>1228</v>
      </c>
      <c r="H247" s="303">
        <v>45358</v>
      </c>
      <c r="I247" s="302" t="s">
        <v>1246</v>
      </c>
      <c r="J247" s="304"/>
      <c r="K247" s="304" t="s">
        <v>94</v>
      </c>
      <c r="L247" s="304"/>
      <c r="M247" s="306" t="s">
        <v>1264</v>
      </c>
      <c r="N247" s="165" t="s">
        <v>1247</v>
      </c>
      <c r="O247" s="294"/>
      <c r="P247" s="165" t="s">
        <v>1265</v>
      </c>
      <c r="Q247" s="306" t="s">
        <v>1266</v>
      </c>
      <c r="R247" s="163">
        <v>45505</v>
      </c>
      <c r="S247" s="163">
        <v>45870</v>
      </c>
      <c r="T247" s="163" t="s">
        <v>595</v>
      </c>
      <c r="U247" s="163"/>
      <c r="V247" s="306"/>
      <c r="W247" s="163"/>
      <c r="X247" s="163"/>
      <c r="Y247" s="306"/>
      <c r="Z247" s="306"/>
      <c r="AA247" s="306"/>
    </row>
    <row r="248" spans="1:27" ht="148.5" hidden="1" x14ac:dyDescent="0.2">
      <c r="A248" s="377">
        <v>14</v>
      </c>
      <c r="B248" s="168" t="s">
        <v>1895</v>
      </c>
      <c r="C248" s="365">
        <v>2024</v>
      </c>
      <c r="D248" s="366" t="s">
        <v>1227</v>
      </c>
      <c r="E248" s="242" t="s">
        <v>892</v>
      </c>
      <c r="F248" s="30" t="s">
        <v>2005</v>
      </c>
      <c r="G248" s="302" t="s">
        <v>1228</v>
      </c>
      <c r="H248" s="303">
        <v>45358</v>
      </c>
      <c r="I248" s="302" t="s">
        <v>1246</v>
      </c>
      <c r="J248" s="304"/>
      <c r="K248" s="304" t="s">
        <v>1267</v>
      </c>
      <c r="L248" s="304"/>
      <c r="M248" s="304" t="s">
        <v>1268</v>
      </c>
      <c r="N248" s="306" t="s">
        <v>1223</v>
      </c>
      <c r="O248" s="294"/>
      <c r="P248" s="162" t="s">
        <v>587</v>
      </c>
      <c r="Q248" s="306" t="s">
        <v>1269</v>
      </c>
      <c r="R248" s="163">
        <v>45505</v>
      </c>
      <c r="S248" s="163">
        <v>45870</v>
      </c>
      <c r="T248" s="163" t="s">
        <v>588</v>
      </c>
      <c r="U248" s="163"/>
      <c r="V248" s="306"/>
      <c r="W248" s="163"/>
      <c r="X248" s="163"/>
      <c r="Y248" s="306"/>
      <c r="Z248" s="306"/>
      <c r="AA248" s="306"/>
    </row>
    <row r="249" spans="1:27" ht="81" hidden="1" x14ac:dyDescent="0.2">
      <c r="A249" s="377">
        <v>14</v>
      </c>
      <c r="B249" s="168" t="s">
        <v>1896</v>
      </c>
      <c r="C249" s="365">
        <v>2024</v>
      </c>
      <c r="D249" s="366" t="s">
        <v>1227</v>
      </c>
      <c r="E249" s="254" t="s">
        <v>865</v>
      </c>
      <c r="F249" s="30" t="s">
        <v>2005</v>
      </c>
      <c r="G249" s="310" t="s">
        <v>1228</v>
      </c>
      <c r="H249" s="311">
        <v>45358</v>
      </c>
      <c r="I249" s="312" t="s">
        <v>1270</v>
      </c>
      <c r="J249" s="304"/>
      <c r="K249" s="304" t="s">
        <v>94</v>
      </c>
      <c r="L249" s="304"/>
      <c r="M249" s="306"/>
      <c r="N249" s="306" t="s">
        <v>1210</v>
      </c>
      <c r="O249" s="294"/>
      <c r="P249" s="313" t="s">
        <v>1271</v>
      </c>
      <c r="Q249" s="306" t="s">
        <v>1272</v>
      </c>
      <c r="R249" s="163">
        <v>45505</v>
      </c>
      <c r="S249" s="163">
        <v>45870</v>
      </c>
      <c r="T249" s="163" t="s">
        <v>540</v>
      </c>
      <c r="U249" s="163"/>
      <c r="V249" s="306"/>
      <c r="W249" s="163"/>
      <c r="X249" s="163"/>
      <c r="Y249" s="306"/>
      <c r="Z249" s="306"/>
      <c r="AA249" s="306"/>
    </row>
    <row r="250" spans="1:27" ht="81" hidden="1" x14ac:dyDescent="0.2">
      <c r="A250" s="377">
        <v>14</v>
      </c>
      <c r="B250" s="168" t="s">
        <v>1897</v>
      </c>
      <c r="C250" s="365">
        <v>2024</v>
      </c>
      <c r="D250" s="366" t="s">
        <v>1227</v>
      </c>
      <c r="E250" s="254" t="s">
        <v>865</v>
      </c>
      <c r="F250" s="30" t="s">
        <v>2005</v>
      </c>
      <c r="G250" s="310" t="s">
        <v>1228</v>
      </c>
      <c r="H250" s="311">
        <v>45358</v>
      </c>
      <c r="I250" s="312" t="s">
        <v>1270</v>
      </c>
      <c r="J250" s="304"/>
      <c r="K250" s="304" t="s">
        <v>94</v>
      </c>
      <c r="L250" s="304"/>
      <c r="M250" s="306"/>
      <c r="N250" s="306" t="s">
        <v>1223</v>
      </c>
      <c r="O250" s="294"/>
      <c r="P250" s="306" t="s">
        <v>1273</v>
      </c>
      <c r="Q250" s="306" t="s">
        <v>1227</v>
      </c>
      <c r="R250" s="163">
        <v>45505</v>
      </c>
      <c r="S250" s="163">
        <v>45870</v>
      </c>
      <c r="T250" s="163" t="s">
        <v>1274</v>
      </c>
      <c r="U250" s="163"/>
      <c r="V250" s="306"/>
      <c r="W250" s="163"/>
      <c r="X250" s="163"/>
      <c r="Y250" s="306"/>
      <c r="Z250" s="306"/>
      <c r="AA250" s="306"/>
    </row>
    <row r="251" spans="1:27" ht="256.5" hidden="1" x14ac:dyDescent="0.2">
      <c r="A251" s="377">
        <v>14</v>
      </c>
      <c r="B251" s="168" t="s">
        <v>1898</v>
      </c>
      <c r="C251" s="365">
        <v>2024</v>
      </c>
      <c r="D251" s="366" t="s">
        <v>1227</v>
      </c>
      <c r="E251" s="254" t="s">
        <v>865</v>
      </c>
      <c r="F251" s="30" t="s">
        <v>2005</v>
      </c>
      <c r="G251" s="310" t="s">
        <v>1228</v>
      </c>
      <c r="H251" s="311">
        <v>45358</v>
      </c>
      <c r="I251" s="312" t="s">
        <v>1270</v>
      </c>
      <c r="J251" s="304"/>
      <c r="K251" s="304"/>
      <c r="L251" s="304" t="s">
        <v>94</v>
      </c>
      <c r="M251" s="162" t="s">
        <v>1275</v>
      </c>
      <c r="N251" s="162" t="s">
        <v>1276</v>
      </c>
      <c r="O251" s="294"/>
      <c r="P251" s="162" t="s">
        <v>1277</v>
      </c>
      <c r="Q251" s="306" t="s">
        <v>1227</v>
      </c>
      <c r="R251" s="163">
        <v>45505</v>
      </c>
      <c r="S251" s="163">
        <v>45870</v>
      </c>
      <c r="T251" s="163" t="s">
        <v>1278</v>
      </c>
      <c r="U251" s="163"/>
      <c r="V251" s="306"/>
      <c r="W251" s="163"/>
      <c r="X251" s="163"/>
      <c r="Y251" s="306"/>
      <c r="Z251" s="306"/>
      <c r="AA251" s="306"/>
    </row>
    <row r="252" spans="1:27" ht="240" hidden="1" x14ac:dyDescent="0.2">
      <c r="A252" s="377">
        <v>15</v>
      </c>
      <c r="B252" s="168" t="s">
        <v>1899</v>
      </c>
      <c r="C252" s="15">
        <v>2024</v>
      </c>
      <c r="D252" s="366" t="s">
        <v>1279</v>
      </c>
      <c r="E252" s="254" t="s">
        <v>927</v>
      </c>
      <c r="F252" s="30" t="s">
        <v>2006</v>
      </c>
      <c r="G252" s="315" t="s">
        <v>1280</v>
      </c>
      <c r="H252" s="316">
        <v>45412</v>
      </c>
      <c r="I252" s="312" t="s">
        <v>1281</v>
      </c>
      <c r="J252" s="317"/>
      <c r="K252" s="253" t="s">
        <v>94</v>
      </c>
      <c r="L252" s="253"/>
      <c r="M252" s="253" t="s">
        <v>1282</v>
      </c>
      <c r="N252" s="211" t="s">
        <v>1283</v>
      </c>
      <c r="O252" s="294"/>
      <c r="P252" s="318" t="s">
        <v>1284</v>
      </c>
      <c r="Q252" s="253" t="s">
        <v>1279</v>
      </c>
      <c r="R252" s="319">
        <v>45418</v>
      </c>
      <c r="S252" s="319">
        <v>45657</v>
      </c>
      <c r="T252" s="320" t="s">
        <v>1285</v>
      </c>
      <c r="U252" s="321"/>
      <c r="V252" s="322"/>
      <c r="W252" s="321"/>
      <c r="X252" s="321"/>
      <c r="Y252" s="323"/>
      <c r="Z252" s="323"/>
      <c r="AA252" s="323"/>
    </row>
    <row r="253" spans="1:27" ht="405" hidden="1" x14ac:dyDescent="0.2">
      <c r="A253" s="377">
        <v>15</v>
      </c>
      <c r="B253" s="168" t="s">
        <v>1900</v>
      </c>
      <c r="C253" s="15">
        <v>2024</v>
      </c>
      <c r="D253" s="366" t="s">
        <v>1286</v>
      </c>
      <c r="E253" s="242" t="s">
        <v>859</v>
      </c>
      <c r="F253" s="30" t="s">
        <v>2006</v>
      </c>
      <c r="G253" s="315" t="s">
        <v>1280</v>
      </c>
      <c r="H253" s="316">
        <v>45412</v>
      </c>
      <c r="I253" s="327" t="s">
        <v>1287</v>
      </c>
      <c r="J253" s="324"/>
      <c r="K253" s="323" t="s">
        <v>94</v>
      </c>
      <c r="L253" s="323"/>
      <c r="M253" s="253" t="s">
        <v>1288</v>
      </c>
      <c r="N253" s="328" t="s">
        <v>1289</v>
      </c>
      <c r="O253" s="294"/>
      <c r="P253" s="290" t="s">
        <v>1290</v>
      </c>
      <c r="Q253" s="323" t="s">
        <v>1286</v>
      </c>
      <c r="R253" s="329">
        <v>45516</v>
      </c>
      <c r="S253" s="329">
        <v>45657</v>
      </c>
      <c r="T253" s="321" t="s">
        <v>1291</v>
      </c>
      <c r="U253" s="330"/>
      <c r="V253" s="322"/>
      <c r="W253" s="321"/>
      <c r="X253" s="321"/>
      <c r="Y253" s="323"/>
      <c r="Z253" s="323"/>
      <c r="AA253" s="323"/>
    </row>
    <row r="254" spans="1:27" ht="405" hidden="1" x14ac:dyDescent="0.2">
      <c r="A254" s="377">
        <v>15</v>
      </c>
      <c r="B254" s="168" t="s">
        <v>1901</v>
      </c>
      <c r="C254" s="15">
        <v>2024</v>
      </c>
      <c r="D254" s="366" t="s">
        <v>1286</v>
      </c>
      <c r="E254" s="242" t="s">
        <v>859</v>
      </c>
      <c r="F254" s="30" t="s">
        <v>2006</v>
      </c>
      <c r="G254" s="315" t="s">
        <v>1280</v>
      </c>
      <c r="H254" s="316">
        <v>45412</v>
      </c>
      <c r="I254" s="327" t="s">
        <v>1287</v>
      </c>
      <c r="J254" s="324"/>
      <c r="K254" s="323" t="s">
        <v>94</v>
      </c>
      <c r="L254" s="323"/>
      <c r="M254" s="253" t="s">
        <v>1288</v>
      </c>
      <c r="N254" s="328" t="s">
        <v>1289</v>
      </c>
      <c r="O254" s="294"/>
      <c r="P254" s="290" t="s">
        <v>1292</v>
      </c>
      <c r="Q254" s="323" t="s">
        <v>1286</v>
      </c>
      <c r="R254" s="329">
        <v>45516</v>
      </c>
      <c r="S254" s="329">
        <v>45657</v>
      </c>
      <c r="T254" s="321" t="s">
        <v>1291</v>
      </c>
      <c r="U254" s="330"/>
      <c r="V254" s="322"/>
      <c r="W254" s="321"/>
      <c r="X254" s="321"/>
      <c r="Y254" s="323"/>
      <c r="Z254" s="323"/>
      <c r="AA254" s="15"/>
    </row>
    <row r="255" spans="1:27" ht="210" hidden="1" x14ac:dyDescent="0.2">
      <c r="A255" s="377">
        <v>15</v>
      </c>
      <c r="B255" s="168" t="s">
        <v>1902</v>
      </c>
      <c r="C255" s="15">
        <v>2024</v>
      </c>
      <c r="D255" s="366" t="s">
        <v>1293</v>
      </c>
      <c r="E255" s="254" t="s">
        <v>955</v>
      </c>
      <c r="F255" s="30" t="s">
        <v>2006</v>
      </c>
      <c r="G255" s="315" t="s">
        <v>1280</v>
      </c>
      <c r="H255" s="316">
        <v>45412</v>
      </c>
      <c r="I255" s="226" t="s">
        <v>1294</v>
      </c>
      <c r="J255" s="324"/>
      <c r="K255" s="324" t="s">
        <v>94</v>
      </c>
      <c r="L255" s="324"/>
      <c r="M255" s="325" t="s">
        <v>1282</v>
      </c>
      <c r="N255" s="326" t="s">
        <v>1295</v>
      </c>
      <c r="O255" s="294"/>
      <c r="P255" s="331" t="s">
        <v>1296</v>
      </c>
      <c r="Q255" s="324" t="s">
        <v>1293</v>
      </c>
      <c r="R255" s="332">
        <v>45505</v>
      </c>
      <c r="S255" s="332">
        <v>45657</v>
      </c>
      <c r="T255" s="333" t="s">
        <v>1297</v>
      </c>
      <c r="U255" s="321"/>
      <c r="V255" s="322"/>
      <c r="W255" s="321"/>
      <c r="X255" s="321"/>
      <c r="Y255" s="323"/>
      <c r="Z255" s="323"/>
      <c r="AA255" s="323"/>
    </row>
    <row r="256" spans="1:27" ht="210" hidden="1" x14ac:dyDescent="0.2">
      <c r="A256" s="377">
        <v>15</v>
      </c>
      <c r="B256" s="168" t="s">
        <v>1903</v>
      </c>
      <c r="C256" s="15">
        <v>2024</v>
      </c>
      <c r="D256" s="366" t="s">
        <v>1298</v>
      </c>
      <c r="E256" s="242" t="s">
        <v>955</v>
      </c>
      <c r="F256" s="30" t="s">
        <v>2006</v>
      </c>
      <c r="G256" s="315" t="s">
        <v>1280</v>
      </c>
      <c r="H256" s="316">
        <v>45412</v>
      </c>
      <c r="I256" s="226" t="s">
        <v>1294</v>
      </c>
      <c r="J256" s="334"/>
      <c r="K256" s="334" t="s">
        <v>94</v>
      </c>
      <c r="L256" s="334"/>
      <c r="M256" s="253" t="s">
        <v>1282</v>
      </c>
      <c r="N256" s="328" t="s">
        <v>1299</v>
      </c>
      <c r="O256" s="294"/>
      <c r="P256" s="328" t="s">
        <v>1300</v>
      </c>
      <c r="Q256" s="323" t="s">
        <v>1298</v>
      </c>
      <c r="R256" s="329">
        <v>45418</v>
      </c>
      <c r="S256" s="329">
        <v>45657</v>
      </c>
      <c r="T256" s="321" t="s">
        <v>1301</v>
      </c>
      <c r="U256" s="321"/>
      <c r="V256" s="322"/>
      <c r="W256" s="321"/>
      <c r="X256" s="321"/>
      <c r="Y256" s="334"/>
      <c r="Z256" s="334"/>
      <c r="AA256" s="334"/>
    </row>
    <row r="257" spans="1:27" ht="300" hidden="1" x14ac:dyDescent="0.2">
      <c r="A257" s="377">
        <v>15</v>
      </c>
      <c r="B257" s="168" t="s">
        <v>1904</v>
      </c>
      <c r="C257" s="15">
        <v>2024</v>
      </c>
      <c r="D257" s="366" t="s">
        <v>1302</v>
      </c>
      <c r="E257" s="242" t="s">
        <v>955</v>
      </c>
      <c r="F257" s="30" t="s">
        <v>2006</v>
      </c>
      <c r="G257" s="315" t="s">
        <v>1280</v>
      </c>
      <c r="H257" s="335">
        <v>45412</v>
      </c>
      <c r="I257" s="226" t="s">
        <v>1303</v>
      </c>
      <c r="J257" s="323"/>
      <c r="K257" s="323"/>
      <c r="L257" s="323" t="s">
        <v>192</v>
      </c>
      <c r="M257" s="323" t="s">
        <v>1304</v>
      </c>
      <c r="N257" s="328" t="s">
        <v>1305</v>
      </c>
      <c r="O257" s="294"/>
      <c r="P257" s="290" t="s">
        <v>1306</v>
      </c>
      <c r="Q257" s="323" t="s">
        <v>1302</v>
      </c>
      <c r="R257" s="329">
        <v>45540</v>
      </c>
      <c r="S257" s="329">
        <v>45601</v>
      </c>
      <c r="T257" s="321" t="s">
        <v>1307</v>
      </c>
      <c r="U257" s="321"/>
      <c r="V257" s="322"/>
      <c r="W257" s="321"/>
      <c r="X257" s="321"/>
      <c r="Y257" s="323"/>
      <c r="Z257" s="323"/>
      <c r="AA257" s="323"/>
    </row>
    <row r="258" spans="1:27" ht="300" hidden="1" x14ac:dyDescent="0.2">
      <c r="A258" s="377">
        <v>15</v>
      </c>
      <c r="B258" s="168" t="s">
        <v>1905</v>
      </c>
      <c r="C258" s="15">
        <v>2024</v>
      </c>
      <c r="D258" s="366" t="s">
        <v>1302</v>
      </c>
      <c r="E258" s="242" t="s">
        <v>955</v>
      </c>
      <c r="F258" s="30" t="s">
        <v>2006</v>
      </c>
      <c r="G258" s="315" t="s">
        <v>1280</v>
      </c>
      <c r="H258" s="335">
        <v>45412</v>
      </c>
      <c r="I258" s="226" t="s">
        <v>1303</v>
      </c>
      <c r="J258" s="323"/>
      <c r="K258" s="323"/>
      <c r="L258" s="323" t="s">
        <v>192</v>
      </c>
      <c r="M258" s="323" t="s">
        <v>1304</v>
      </c>
      <c r="N258" s="328" t="s">
        <v>1305</v>
      </c>
      <c r="O258" s="294"/>
      <c r="P258" s="290" t="s">
        <v>1308</v>
      </c>
      <c r="Q258" s="323" t="s">
        <v>1302</v>
      </c>
      <c r="R258" s="329">
        <v>45540</v>
      </c>
      <c r="S258" s="329">
        <v>45601</v>
      </c>
      <c r="T258" s="321" t="s">
        <v>1307</v>
      </c>
      <c r="U258" s="321"/>
      <c r="V258" s="322"/>
      <c r="W258" s="321"/>
      <c r="X258" s="321"/>
      <c r="Y258" s="323"/>
      <c r="Z258" s="323"/>
      <c r="AA258" s="323"/>
    </row>
    <row r="259" spans="1:27" ht="135" hidden="1" x14ac:dyDescent="0.2">
      <c r="A259" s="377">
        <v>15</v>
      </c>
      <c r="B259" s="168" t="s">
        <v>1906</v>
      </c>
      <c r="C259" s="15">
        <v>2024</v>
      </c>
      <c r="D259" s="366" t="s">
        <v>1309</v>
      </c>
      <c r="E259" s="242" t="s">
        <v>892</v>
      </c>
      <c r="F259" s="30" t="s">
        <v>2006</v>
      </c>
      <c r="G259" s="226" t="s">
        <v>1280</v>
      </c>
      <c r="H259" s="337">
        <v>45412</v>
      </c>
      <c r="I259" s="226" t="s">
        <v>1310</v>
      </c>
      <c r="J259" s="253"/>
      <c r="K259" s="253" t="s">
        <v>192</v>
      </c>
      <c r="L259" s="253"/>
      <c r="M259" s="253" t="s">
        <v>1282</v>
      </c>
      <c r="N259" s="211" t="s">
        <v>1311</v>
      </c>
      <c r="O259" s="294"/>
      <c r="P259" s="211" t="s">
        <v>1312</v>
      </c>
      <c r="Q259" s="253" t="s">
        <v>1309</v>
      </c>
      <c r="R259" s="319">
        <v>45536</v>
      </c>
      <c r="S259" s="319">
        <v>45657</v>
      </c>
      <c r="T259" s="320" t="s">
        <v>1313</v>
      </c>
      <c r="U259" s="320"/>
      <c r="V259" s="338"/>
      <c r="W259" s="320"/>
      <c r="X259" s="320"/>
      <c r="Y259" s="253"/>
      <c r="Z259" s="253"/>
      <c r="AA259" s="253"/>
    </row>
    <row r="260" spans="1:27" ht="195" hidden="1" x14ac:dyDescent="0.2">
      <c r="A260" s="377">
        <v>15</v>
      </c>
      <c r="B260" s="168" t="s">
        <v>1907</v>
      </c>
      <c r="C260" s="15">
        <v>2024</v>
      </c>
      <c r="D260" s="323" t="s">
        <v>1279</v>
      </c>
      <c r="E260" s="254" t="s">
        <v>865</v>
      </c>
      <c r="F260" s="30" t="s">
        <v>2006</v>
      </c>
      <c r="G260" s="328" t="s">
        <v>1280</v>
      </c>
      <c r="H260" s="316">
        <v>45412</v>
      </c>
      <c r="I260" s="211" t="s">
        <v>1314</v>
      </c>
      <c r="J260" s="323"/>
      <c r="K260" s="323" t="s">
        <v>94</v>
      </c>
      <c r="L260" s="323"/>
      <c r="M260" s="253" t="s">
        <v>1282</v>
      </c>
      <c r="N260" s="328" t="s">
        <v>1315</v>
      </c>
      <c r="O260" s="294"/>
      <c r="P260" s="211" t="s">
        <v>1316</v>
      </c>
      <c r="Q260" s="253" t="s">
        <v>1279</v>
      </c>
      <c r="R260" s="319">
        <v>45544</v>
      </c>
      <c r="S260" s="319">
        <v>45657</v>
      </c>
      <c r="T260" s="253" t="s">
        <v>1317</v>
      </c>
      <c r="U260" s="329"/>
      <c r="V260" s="328"/>
      <c r="W260" s="329"/>
      <c r="X260" s="329"/>
      <c r="Y260" s="328"/>
      <c r="Z260" s="328"/>
      <c r="AA260" s="328"/>
    </row>
    <row r="261" spans="1:27" ht="270" hidden="1" x14ac:dyDescent="0.2">
      <c r="A261" s="377">
        <v>15</v>
      </c>
      <c r="B261" s="168" t="s">
        <v>1908</v>
      </c>
      <c r="C261" s="15">
        <v>2024</v>
      </c>
      <c r="D261" s="366" t="s">
        <v>1302</v>
      </c>
      <c r="E261" s="254" t="s">
        <v>865</v>
      </c>
      <c r="F261" s="30" t="s">
        <v>2006</v>
      </c>
      <c r="G261" s="328" t="s">
        <v>1280</v>
      </c>
      <c r="H261" s="316">
        <v>45412</v>
      </c>
      <c r="I261" s="211" t="s">
        <v>1318</v>
      </c>
      <c r="J261" s="323"/>
      <c r="K261" s="323"/>
      <c r="L261" s="323" t="s">
        <v>94</v>
      </c>
      <c r="M261" s="253" t="s">
        <v>1319</v>
      </c>
      <c r="N261" s="328" t="s">
        <v>1320</v>
      </c>
      <c r="O261" s="294"/>
      <c r="P261" s="211" t="s">
        <v>1321</v>
      </c>
      <c r="Q261" s="323" t="s">
        <v>1302</v>
      </c>
      <c r="R261" s="319">
        <v>45506</v>
      </c>
      <c r="S261" s="319">
        <v>45657</v>
      </c>
      <c r="T261" s="253" t="s">
        <v>1322</v>
      </c>
      <c r="U261" s="329"/>
      <c r="V261" s="328"/>
      <c r="W261" s="329"/>
      <c r="X261" s="329"/>
      <c r="Y261" s="328"/>
      <c r="Z261" s="328"/>
      <c r="AA261" s="328"/>
    </row>
    <row r="262" spans="1:27" ht="409.5" hidden="1" x14ac:dyDescent="0.2">
      <c r="A262" s="377">
        <v>15</v>
      </c>
      <c r="B262" s="168" t="s">
        <v>1909</v>
      </c>
      <c r="C262" s="15">
        <v>2024</v>
      </c>
      <c r="D262" s="366" t="s">
        <v>1298</v>
      </c>
      <c r="E262" s="255" t="s">
        <v>879</v>
      </c>
      <c r="F262" s="30" t="s">
        <v>2006</v>
      </c>
      <c r="G262" s="315" t="s">
        <v>1280</v>
      </c>
      <c r="H262" s="316">
        <v>45412</v>
      </c>
      <c r="I262" s="226" t="s">
        <v>1323</v>
      </c>
      <c r="J262" s="323"/>
      <c r="K262" s="323" t="s">
        <v>94</v>
      </c>
      <c r="L262" s="323"/>
      <c r="M262" s="253" t="s">
        <v>1282</v>
      </c>
      <c r="N262" s="328" t="s">
        <v>1324</v>
      </c>
      <c r="O262" s="294"/>
      <c r="P262" s="328" t="s">
        <v>1325</v>
      </c>
      <c r="Q262" s="323" t="s">
        <v>1298</v>
      </c>
      <c r="R262" s="329">
        <v>45418</v>
      </c>
      <c r="S262" s="329">
        <v>45657</v>
      </c>
      <c r="T262" s="323" t="s">
        <v>1326</v>
      </c>
      <c r="U262" s="321"/>
      <c r="V262" s="322"/>
      <c r="W262" s="321"/>
      <c r="X262" s="321"/>
      <c r="Y262" s="323"/>
      <c r="Z262" s="323"/>
      <c r="AA262" s="323"/>
    </row>
    <row r="263" spans="1:27" ht="409.5" hidden="1" x14ac:dyDescent="0.2">
      <c r="A263" s="377">
        <v>15</v>
      </c>
      <c r="B263" s="168" t="s">
        <v>1910</v>
      </c>
      <c r="C263" s="15">
        <v>2024</v>
      </c>
      <c r="D263" s="366" t="s">
        <v>1302</v>
      </c>
      <c r="E263" s="254" t="s">
        <v>879</v>
      </c>
      <c r="F263" s="30" t="s">
        <v>2006</v>
      </c>
      <c r="G263" s="315" t="s">
        <v>1280</v>
      </c>
      <c r="H263" s="316">
        <v>45412</v>
      </c>
      <c r="I263" s="226" t="s">
        <v>1323</v>
      </c>
      <c r="J263" s="323"/>
      <c r="K263" s="323" t="s">
        <v>192</v>
      </c>
      <c r="L263" s="323"/>
      <c r="M263" s="253" t="s">
        <v>1327</v>
      </c>
      <c r="N263" s="328" t="s">
        <v>1328</v>
      </c>
      <c r="O263" s="294"/>
      <c r="P263" s="328" t="s">
        <v>1329</v>
      </c>
      <c r="Q263" s="323" t="s">
        <v>1302</v>
      </c>
      <c r="R263" s="329" t="s">
        <v>1330</v>
      </c>
      <c r="S263" s="329">
        <v>45657</v>
      </c>
      <c r="T263" s="323" t="s">
        <v>1331</v>
      </c>
      <c r="U263" s="321"/>
      <c r="V263" s="322"/>
      <c r="W263" s="321"/>
      <c r="X263" s="321"/>
      <c r="Y263" s="323"/>
      <c r="Z263" s="323"/>
      <c r="AA263" s="323"/>
    </row>
    <row r="264" spans="1:27" ht="409.5" hidden="1" x14ac:dyDescent="0.2">
      <c r="A264" s="377">
        <v>15</v>
      </c>
      <c r="B264" s="168" t="s">
        <v>1911</v>
      </c>
      <c r="C264" s="15">
        <v>2024</v>
      </c>
      <c r="D264" s="366" t="s">
        <v>1293</v>
      </c>
      <c r="E264" s="254" t="s">
        <v>879</v>
      </c>
      <c r="F264" s="30" t="s">
        <v>2006</v>
      </c>
      <c r="G264" s="315" t="s">
        <v>1280</v>
      </c>
      <c r="H264" s="335">
        <v>45412</v>
      </c>
      <c r="I264" s="226" t="s">
        <v>1323</v>
      </c>
      <c r="J264" s="334" t="s">
        <v>94</v>
      </c>
      <c r="K264" s="334"/>
      <c r="L264" s="334"/>
      <c r="M264" s="323" t="s">
        <v>1332</v>
      </c>
      <c r="N264" s="328" t="s">
        <v>1333</v>
      </c>
      <c r="O264" s="294"/>
      <c r="P264" s="328" t="s">
        <v>1334</v>
      </c>
      <c r="Q264" s="323" t="s">
        <v>1293</v>
      </c>
      <c r="R264" s="329">
        <v>45292</v>
      </c>
      <c r="S264" s="329">
        <v>45657</v>
      </c>
      <c r="T264" s="321" t="s">
        <v>1335</v>
      </c>
      <c r="U264" s="321"/>
      <c r="V264" s="322"/>
      <c r="W264" s="321"/>
      <c r="X264" s="321"/>
      <c r="Y264" s="334"/>
      <c r="Z264" s="334"/>
      <c r="AA264" s="334"/>
    </row>
    <row r="265" spans="1:27" ht="270" hidden="1" x14ac:dyDescent="0.2">
      <c r="A265" s="377">
        <v>15</v>
      </c>
      <c r="B265" s="168" t="s">
        <v>1912</v>
      </c>
      <c r="C265" s="15">
        <v>2024</v>
      </c>
      <c r="D265" s="253" t="s">
        <v>1336</v>
      </c>
      <c r="E265" s="254" t="s">
        <v>983</v>
      </c>
      <c r="F265" s="30" t="s">
        <v>2006</v>
      </c>
      <c r="G265" s="315" t="s">
        <v>1280</v>
      </c>
      <c r="H265" s="316">
        <v>45412</v>
      </c>
      <c r="I265" s="226" t="s">
        <v>1337</v>
      </c>
      <c r="J265" s="253"/>
      <c r="K265" s="253" t="s">
        <v>94</v>
      </c>
      <c r="L265" s="253"/>
      <c r="M265" s="253" t="s">
        <v>1282</v>
      </c>
      <c r="N265" s="211" t="s">
        <v>1338</v>
      </c>
      <c r="O265" s="294"/>
      <c r="P265" s="318" t="s">
        <v>1339</v>
      </c>
      <c r="Q265" s="253" t="s">
        <v>1336</v>
      </c>
      <c r="R265" s="319">
        <v>45506</v>
      </c>
      <c r="S265" s="319" t="s">
        <v>1340</v>
      </c>
      <c r="T265" s="320" t="s">
        <v>1341</v>
      </c>
      <c r="U265" s="321"/>
      <c r="V265" s="322"/>
      <c r="W265" s="321"/>
      <c r="X265" s="321"/>
      <c r="Y265" s="323"/>
      <c r="Z265" s="323"/>
      <c r="AA265" s="323"/>
    </row>
    <row r="266" spans="1:27" ht="240" hidden="1" x14ac:dyDescent="0.2">
      <c r="A266" s="377">
        <v>15</v>
      </c>
      <c r="B266" s="168" t="s">
        <v>1913</v>
      </c>
      <c r="C266" s="15">
        <v>2024</v>
      </c>
      <c r="D266" s="366" t="s">
        <v>1293</v>
      </c>
      <c r="E266" s="254" t="s">
        <v>983</v>
      </c>
      <c r="F266" s="30" t="s">
        <v>2006</v>
      </c>
      <c r="G266" s="315" t="s">
        <v>1280</v>
      </c>
      <c r="H266" s="316">
        <v>45412</v>
      </c>
      <c r="I266" s="226" t="s">
        <v>1342</v>
      </c>
      <c r="J266" s="323"/>
      <c r="K266" s="323"/>
      <c r="L266" s="323" t="s">
        <v>192</v>
      </c>
      <c r="M266" s="253" t="s">
        <v>1343</v>
      </c>
      <c r="N266" s="211" t="s">
        <v>1344</v>
      </c>
      <c r="O266" s="294"/>
      <c r="P266" s="318" t="s">
        <v>1345</v>
      </c>
      <c r="Q266" s="323" t="s">
        <v>1293</v>
      </c>
      <c r="R266" s="319">
        <v>45292</v>
      </c>
      <c r="S266" s="319">
        <v>45657</v>
      </c>
      <c r="T266" s="320" t="s">
        <v>1346</v>
      </c>
      <c r="U266" s="321"/>
      <c r="V266" s="322"/>
      <c r="W266" s="321"/>
      <c r="X266" s="321"/>
      <c r="Y266" s="323"/>
      <c r="Z266" s="323"/>
      <c r="AA266" s="323"/>
    </row>
    <row r="267" spans="1:27" ht="240" hidden="1" x14ac:dyDescent="0.2">
      <c r="A267" s="377">
        <v>15</v>
      </c>
      <c r="B267" s="168" t="s">
        <v>1914</v>
      </c>
      <c r="C267" s="15">
        <v>2024</v>
      </c>
      <c r="D267" s="366" t="s">
        <v>1298</v>
      </c>
      <c r="E267" s="254" t="s">
        <v>983</v>
      </c>
      <c r="F267" s="30" t="s">
        <v>2006</v>
      </c>
      <c r="G267" s="315" t="s">
        <v>1280</v>
      </c>
      <c r="H267" s="316">
        <v>45412</v>
      </c>
      <c r="I267" s="226" t="s">
        <v>1342</v>
      </c>
      <c r="J267" s="323"/>
      <c r="K267" s="323" t="s">
        <v>94</v>
      </c>
      <c r="L267" s="323"/>
      <c r="M267" s="253" t="s">
        <v>1282</v>
      </c>
      <c r="N267" s="328" t="s">
        <v>1347</v>
      </c>
      <c r="O267" s="294"/>
      <c r="P267" s="328" t="s">
        <v>1348</v>
      </c>
      <c r="Q267" s="323" t="s">
        <v>1298</v>
      </c>
      <c r="R267" s="329">
        <v>45418</v>
      </c>
      <c r="S267" s="329">
        <v>45657</v>
      </c>
      <c r="T267" s="321" t="s">
        <v>1349</v>
      </c>
      <c r="U267" s="321"/>
      <c r="V267" s="322"/>
      <c r="W267" s="321"/>
      <c r="X267" s="321"/>
      <c r="Y267" s="323"/>
      <c r="Z267" s="323"/>
      <c r="AA267" s="323"/>
    </row>
    <row r="268" spans="1:27" ht="240" hidden="1" x14ac:dyDescent="0.2">
      <c r="A268" s="377">
        <v>15</v>
      </c>
      <c r="B268" s="168" t="s">
        <v>1915</v>
      </c>
      <c r="C268" s="15">
        <v>2024</v>
      </c>
      <c r="D268" s="366" t="s">
        <v>1293</v>
      </c>
      <c r="E268" s="254" t="s">
        <v>898</v>
      </c>
      <c r="F268" s="30" t="s">
        <v>2006</v>
      </c>
      <c r="G268" s="315" t="s">
        <v>1280</v>
      </c>
      <c r="H268" s="316">
        <v>45412</v>
      </c>
      <c r="I268" s="226" t="s">
        <v>1350</v>
      </c>
      <c r="J268" s="323"/>
      <c r="K268" s="323"/>
      <c r="L268" s="323" t="s">
        <v>94</v>
      </c>
      <c r="M268" s="253" t="s">
        <v>1343</v>
      </c>
      <c r="N268" s="328" t="s">
        <v>1351</v>
      </c>
      <c r="O268" s="294"/>
      <c r="P268" s="328" t="s">
        <v>1352</v>
      </c>
      <c r="Q268" s="323" t="s">
        <v>1293</v>
      </c>
      <c r="R268" s="329">
        <v>45444</v>
      </c>
      <c r="S268" s="329">
        <v>45657</v>
      </c>
      <c r="T268" s="321" t="s">
        <v>1353</v>
      </c>
      <c r="U268" s="321"/>
      <c r="V268" s="322"/>
      <c r="W268" s="321"/>
      <c r="X268" s="321"/>
      <c r="Y268" s="323"/>
      <c r="Z268" s="323"/>
      <c r="AA268" s="323"/>
    </row>
    <row r="269" spans="1:27" ht="240" hidden="1" x14ac:dyDescent="0.2">
      <c r="A269" s="377">
        <v>15</v>
      </c>
      <c r="B269" s="168" t="s">
        <v>1916</v>
      </c>
      <c r="C269" s="15">
        <v>2024</v>
      </c>
      <c r="D269" s="366" t="s">
        <v>1298</v>
      </c>
      <c r="E269" s="254" t="s">
        <v>898</v>
      </c>
      <c r="F269" s="30" t="s">
        <v>2006</v>
      </c>
      <c r="G269" s="315" t="s">
        <v>1280</v>
      </c>
      <c r="H269" s="316">
        <v>45412</v>
      </c>
      <c r="I269" s="226" t="s">
        <v>1350</v>
      </c>
      <c r="J269" s="323"/>
      <c r="K269" s="323" t="s">
        <v>94</v>
      </c>
      <c r="L269" s="323"/>
      <c r="M269" s="253" t="s">
        <v>1282</v>
      </c>
      <c r="N269" s="328" t="s">
        <v>1354</v>
      </c>
      <c r="O269" s="294"/>
      <c r="P269" s="328" t="s">
        <v>1355</v>
      </c>
      <c r="Q269" s="323" t="s">
        <v>1298</v>
      </c>
      <c r="R269" s="329">
        <v>45418</v>
      </c>
      <c r="S269" s="329">
        <v>45657</v>
      </c>
      <c r="T269" s="323" t="s">
        <v>1356</v>
      </c>
      <c r="U269" s="321"/>
      <c r="V269" s="322"/>
      <c r="W269" s="321"/>
      <c r="X269" s="321"/>
      <c r="Y269" s="323"/>
      <c r="Z269" s="323"/>
      <c r="AA269" s="323"/>
    </row>
    <row r="270" spans="1:27" ht="270" hidden="1" x14ac:dyDescent="0.2">
      <c r="A270" s="377">
        <v>15</v>
      </c>
      <c r="B270" s="168" t="s">
        <v>1917</v>
      </c>
      <c r="C270" s="15">
        <v>2024</v>
      </c>
      <c r="D270" s="366" t="s">
        <v>1302</v>
      </c>
      <c r="E270" s="254" t="s">
        <v>898</v>
      </c>
      <c r="F270" s="30" t="s">
        <v>2006</v>
      </c>
      <c r="G270" s="315" t="s">
        <v>1280</v>
      </c>
      <c r="H270" s="316">
        <v>45412</v>
      </c>
      <c r="I270" s="226" t="s">
        <v>1357</v>
      </c>
      <c r="J270" s="323"/>
      <c r="K270" s="323" t="s">
        <v>192</v>
      </c>
      <c r="L270" s="323"/>
      <c r="M270" s="253" t="s">
        <v>1358</v>
      </c>
      <c r="N270" s="328" t="s">
        <v>1359</v>
      </c>
      <c r="O270" s="294"/>
      <c r="P270" s="328" t="s">
        <v>1360</v>
      </c>
      <c r="Q270" s="323" t="s">
        <v>1302</v>
      </c>
      <c r="R270" s="329">
        <v>45505</v>
      </c>
      <c r="S270" s="329">
        <v>45565</v>
      </c>
      <c r="T270" s="323" t="s">
        <v>1361</v>
      </c>
      <c r="U270" s="321"/>
      <c r="V270" s="322"/>
      <c r="W270" s="321"/>
      <c r="X270" s="321"/>
      <c r="Y270" s="323"/>
      <c r="Z270" s="323"/>
      <c r="AA270" s="323"/>
    </row>
    <row r="271" spans="1:27" ht="270" hidden="1" x14ac:dyDescent="0.2">
      <c r="A271" s="377">
        <v>15</v>
      </c>
      <c r="B271" s="168" t="s">
        <v>1918</v>
      </c>
      <c r="C271" s="15">
        <v>2024</v>
      </c>
      <c r="D271" s="366" t="s">
        <v>1293</v>
      </c>
      <c r="E271" s="254" t="s">
        <v>903</v>
      </c>
      <c r="F271" s="30" t="s">
        <v>2006</v>
      </c>
      <c r="G271" s="315" t="s">
        <v>1280</v>
      </c>
      <c r="H271" s="316">
        <v>45412</v>
      </c>
      <c r="I271" s="226" t="s">
        <v>1362</v>
      </c>
      <c r="J271" s="323"/>
      <c r="K271" s="323" t="s">
        <v>94</v>
      </c>
      <c r="L271" s="323"/>
      <c r="M271" s="253" t="s">
        <v>1282</v>
      </c>
      <c r="N271" s="328" t="s">
        <v>1363</v>
      </c>
      <c r="O271" s="294"/>
      <c r="P271" s="328" t="s">
        <v>1364</v>
      </c>
      <c r="Q271" s="323" t="s">
        <v>1293</v>
      </c>
      <c r="R271" s="329">
        <v>45444</v>
      </c>
      <c r="S271" s="329">
        <v>45657</v>
      </c>
      <c r="T271" s="321" t="s">
        <v>1365</v>
      </c>
      <c r="U271" s="321"/>
      <c r="V271" s="322"/>
      <c r="W271" s="321"/>
      <c r="X271" s="321"/>
      <c r="Y271" s="323"/>
      <c r="Z271" s="323"/>
      <c r="AA271" s="323"/>
    </row>
    <row r="272" spans="1:27" ht="264" hidden="1" x14ac:dyDescent="0.2">
      <c r="A272" s="377">
        <v>16</v>
      </c>
      <c r="B272" s="168" t="s">
        <v>1919</v>
      </c>
      <c r="C272" s="15">
        <v>2024</v>
      </c>
      <c r="D272" s="323" t="s">
        <v>1366</v>
      </c>
      <c r="E272" s="254" t="s">
        <v>927</v>
      </c>
      <c r="F272" s="30" t="s">
        <v>2007</v>
      </c>
      <c r="G272" s="31" t="s">
        <v>1367</v>
      </c>
      <c r="H272" s="32">
        <v>45482</v>
      </c>
      <c r="I272" s="339" t="s">
        <v>1368</v>
      </c>
      <c r="J272" s="29"/>
      <c r="K272" s="29"/>
      <c r="L272" s="29" t="s">
        <v>94</v>
      </c>
      <c r="M272" s="45" t="s">
        <v>1369</v>
      </c>
      <c r="N272" s="45" t="s">
        <v>1370</v>
      </c>
      <c r="O272" s="294"/>
      <c r="P272" s="45" t="s">
        <v>1371</v>
      </c>
      <c r="Q272" s="44" t="s">
        <v>1372</v>
      </c>
      <c r="R272" s="46">
        <v>45482</v>
      </c>
      <c r="S272" s="39">
        <v>45657</v>
      </c>
      <c r="T272" s="39" t="s">
        <v>1373</v>
      </c>
      <c r="U272" s="41">
        <v>45520</v>
      </c>
      <c r="V272" s="38" t="s">
        <v>1374</v>
      </c>
      <c r="W272" s="41" t="s">
        <v>101</v>
      </c>
      <c r="X272" s="41" t="s">
        <v>101</v>
      </c>
      <c r="Y272" s="48"/>
      <c r="Z272" s="48" t="s">
        <v>94</v>
      </c>
      <c r="AA272" s="15"/>
    </row>
    <row r="273" spans="1:27" ht="409.5" hidden="1" x14ac:dyDescent="0.2">
      <c r="A273" s="377">
        <v>16</v>
      </c>
      <c r="B273" s="168" t="s">
        <v>1920</v>
      </c>
      <c r="C273" s="15">
        <v>2024</v>
      </c>
      <c r="D273" s="323" t="s">
        <v>1366</v>
      </c>
      <c r="E273" s="254" t="s">
        <v>859</v>
      </c>
      <c r="F273" s="30" t="s">
        <v>2007</v>
      </c>
      <c r="G273" s="31" t="s">
        <v>1367</v>
      </c>
      <c r="H273" s="32">
        <v>45482</v>
      </c>
      <c r="I273" s="339" t="s">
        <v>1375</v>
      </c>
      <c r="J273" s="29" t="s">
        <v>94</v>
      </c>
      <c r="K273" s="29"/>
      <c r="L273" s="29"/>
      <c r="M273" s="45" t="s">
        <v>1376</v>
      </c>
      <c r="N273" s="45" t="s">
        <v>1377</v>
      </c>
      <c r="O273" s="294"/>
      <c r="P273" s="45" t="s">
        <v>1378</v>
      </c>
      <c r="Q273" s="44" t="s">
        <v>1372</v>
      </c>
      <c r="R273" s="46">
        <v>45482</v>
      </c>
      <c r="S273" s="39">
        <v>45657</v>
      </c>
      <c r="T273" s="76" t="s">
        <v>1379</v>
      </c>
      <c r="U273" s="41">
        <v>45520</v>
      </c>
      <c r="V273" s="340" t="s">
        <v>1380</v>
      </c>
      <c r="W273" s="41" t="s">
        <v>101</v>
      </c>
      <c r="X273" s="41" t="s">
        <v>101</v>
      </c>
      <c r="Y273" s="48"/>
      <c r="Z273" s="48" t="s">
        <v>94</v>
      </c>
      <c r="AA273" s="29"/>
    </row>
    <row r="274" spans="1:27" ht="409.5" hidden="1" x14ac:dyDescent="0.2">
      <c r="A274" s="377">
        <v>16</v>
      </c>
      <c r="B274" s="168" t="s">
        <v>1921</v>
      </c>
      <c r="C274" s="15">
        <v>2024</v>
      </c>
      <c r="D274" s="323" t="s">
        <v>1366</v>
      </c>
      <c r="E274" s="254" t="s">
        <v>859</v>
      </c>
      <c r="F274" s="30" t="s">
        <v>2007</v>
      </c>
      <c r="G274" s="31" t="s">
        <v>1367</v>
      </c>
      <c r="H274" s="32">
        <v>45482</v>
      </c>
      <c r="I274" s="339" t="s">
        <v>1375</v>
      </c>
      <c r="J274" s="29" t="s">
        <v>94</v>
      </c>
      <c r="K274" s="29"/>
      <c r="L274" s="29"/>
      <c r="M274" s="45" t="s">
        <v>1376</v>
      </c>
      <c r="N274" s="45" t="s">
        <v>1377</v>
      </c>
      <c r="O274" s="294"/>
      <c r="P274" s="45" t="s">
        <v>1381</v>
      </c>
      <c r="Q274" s="44" t="s">
        <v>1372</v>
      </c>
      <c r="R274" s="46">
        <v>45482</v>
      </c>
      <c r="S274" s="39">
        <v>45657</v>
      </c>
      <c r="T274" s="76" t="s">
        <v>1379</v>
      </c>
      <c r="U274" s="41">
        <v>45520</v>
      </c>
      <c r="V274" s="340" t="s">
        <v>1380</v>
      </c>
      <c r="W274" s="41" t="s">
        <v>101</v>
      </c>
      <c r="X274" s="41" t="s">
        <v>101</v>
      </c>
      <c r="Y274" s="48"/>
      <c r="Z274" s="48" t="s">
        <v>94</v>
      </c>
      <c r="AA274" s="29"/>
    </row>
    <row r="275" spans="1:27" ht="409.5" hidden="1" x14ac:dyDescent="0.2">
      <c r="A275" s="377">
        <v>16</v>
      </c>
      <c r="B275" s="168" t="s">
        <v>1922</v>
      </c>
      <c r="C275" s="15">
        <v>2024</v>
      </c>
      <c r="D275" s="323" t="s">
        <v>1366</v>
      </c>
      <c r="E275" s="254" t="s">
        <v>955</v>
      </c>
      <c r="F275" s="30" t="s">
        <v>2007</v>
      </c>
      <c r="G275" s="31" t="s">
        <v>1367</v>
      </c>
      <c r="H275" s="32">
        <v>45482</v>
      </c>
      <c r="I275" s="339" t="s">
        <v>1382</v>
      </c>
      <c r="J275" s="29" t="s">
        <v>94</v>
      </c>
      <c r="K275" s="29"/>
      <c r="L275" s="29"/>
      <c r="M275" s="45" t="s">
        <v>1383</v>
      </c>
      <c r="N275" s="45" t="s">
        <v>1384</v>
      </c>
      <c r="O275" s="294"/>
      <c r="P275" s="45" t="s">
        <v>1385</v>
      </c>
      <c r="Q275" s="44" t="s">
        <v>1372</v>
      </c>
      <c r="R275" s="46">
        <v>45482</v>
      </c>
      <c r="S275" s="39">
        <v>45657</v>
      </c>
      <c r="T275" s="76" t="s">
        <v>1386</v>
      </c>
      <c r="U275" s="41">
        <v>45520</v>
      </c>
      <c r="V275" s="59" t="s">
        <v>1387</v>
      </c>
      <c r="W275" s="41" t="s">
        <v>101</v>
      </c>
      <c r="X275" s="41" t="s">
        <v>101</v>
      </c>
      <c r="Y275" s="48"/>
      <c r="Z275" s="48" t="s">
        <v>94</v>
      </c>
      <c r="AA275" s="29"/>
    </row>
    <row r="276" spans="1:27" ht="409.5" hidden="1" x14ac:dyDescent="0.2">
      <c r="A276" s="377">
        <v>16</v>
      </c>
      <c r="B276" s="168" t="s">
        <v>1923</v>
      </c>
      <c r="C276" s="15">
        <v>2024</v>
      </c>
      <c r="D276" s="323" t="s">
        <v>1366</v>
      </c>
      <c r="E276" s="254" t="s">
        <v>892</v>
      </c>
      <c r="F276" s="30" t="s">
        <v>2007</v>
      </c>
      <c r="G276" s="31" t="s">
        <v>1367</v>
      </c>
      <c r="H276" s="32">
        <v>45482</v>
      </c>
      <c r="I276" s="339" t="s">
        <v>1388</v>
      </c>
      <c r="J276" s="341" t="s">
        <v>94</v>
      </c>
      <c r="K276" s="29"/>
      <c r="L276" s="29"/>
      <c r="M276" s="45" t="s">
        <v>1389</v>
      </c>
      <c r="N276" s="45" t="s">
        <v>1390</v>
      </c>
      <c r="O276" s="294"/>
      <c r="P276" s="45" t="s">
        <v>1391</v>
      </c>
      <c r="Q276" s="44" t="s">
        <v>1372</v>
      </c>
      <c r="R276" s="46">
        <v>45482</v>
      </c>
      <c r="S276" s="39">
        <v>45657</v>
      </c>
      <c r="T276" s="76" t="s">
        <v>1392</v>
      </c>
      <c r="U276" s="41">
        <v>45520</v>
      </c>
      <c r="V276" s="59" t="s">
        <v>1393</v>
      </c>
      <c r="W276" s="41" t="s">
        <v>101</v>
      </c>
      <c r="X276" s="41" t="s">
        <v>101</v>
      </c>
      <c r="Y276" s="48"/>
      <c r="Z276" s="48" t="s">
        <v>94</v>
      </c>
      <c r="AA276" s="29"/>
    </row>
    <row r="277" spans="1:27" ht="409.5" hidden="1" x14ac:dyDescent="0.2">
      <c r="A277" s="377">
        <v>16</v>
      </c>
      <c r="B277" s="168" t="s">
        <v>1924</v>
      </c>
      <c r="C277" s="15">
        <v>2024</v>
      </c>
      <c r="D277" s="323" t="s">
        <v>1366</v>
      </c>
      <c r="E277" s="254" t="s">
        <v>892</v>
      </c>
      <c r="F277" s="30" t="s">
        <v>2007</v>
      </c>
      <c r="G277" s="31" t="s">
        <v>1367</v>
      </c>
      <c r="H277" s="32">
        <v>45482</v>
      </c>
      <c r="I277" s="339" t="s">
        <v>1388</v>
      </c>
      <c r="J277" s="341" t="s">
        <v>94</v>
      </c>
      <c r="K277" s="29"/>
      <c r="L277" s="29"/>
      <c r="M277" s="45" t="s">
        <v>1389</v>
      </c>
      <c r="N277" s="45" t="s">
        <v>1390</v>
      </c>
      <c r="O277" s="294"/>
      <c r="P277" s="45" t="s">
        <v>1394</v>
      </c>
      <c r="Q277" s="44" t="s">
        <v>1372</v>
      </c>
      <c r="R277" s="46">
        <v>45482</v>
      </c>
      <c r="S277" s="39">
        <v>45657</v>
      </c>
      <c r="T277" s="76" t="s">
        <v>1392</v>
      </c>
      <c r="U277" s="41">
        <v>45520</v>
      </c>
      <c r="V277" s="59" t="s">
        <v>1393</v>
      </c>
      <c r="W277" s="41" t="s">
        <v>101</v>
      </c>
      <c r="X277" s="41" t="s">
        <v>101</v>
      </c>
      <c r="Y277" s="48"/>
      <c r="Z277" s="48" t="s">
        <v>94</v>
      </c>
      <c r="AA277" s="29"/>
    </row>
    <row r="278" spans="1:27" ht="409.5" hidden="1" x14ac:dyDescent="0.2">
      <c r="A278" s="377">
        <v>16</v>
      </c>
      <c r="B278" s="168" t="s">
        <v>1925</v>
      </c>
      <c r="C278" s="15">
        <v>2024</v>
      </c>
      <c r="D278" s="323" t="s">
        <v>1366</v>
      </c>
      <c r="E278" s="254" t="s">
        <v>865</v>
      </c>
      <c r="F278" s="30" t="s">
        <v>2007</v>
      </c>
      <c r="G278" s="31" t="s">
        <v>1367</v>
      </c>
      <c r="H278" s="32">
        <v>45482</v>
      </c>
      <c r="I278" s="339" t="s">
        <v>1395</v>
      </c>
      <c r="J278" s="29" t="s">
        <v>94</v>
      </c>
      <c r="K278" s="29"/>
      <c r="L278" s="29"/>
      <c r="M278" s="45" t="s">
        <v>1396</v>
      </c>
      <c r="N278" s="45" t="s">
        <v>1397</v>
      </c>
      <c r="O278" s="294"/>
      <c r="P278" s="45" t="s">
        <v>1398</v>
      </c>
      <c r="Q278" s="44" t="s">
        <v>1372</v>
      </c>
      <c r="R278" s="46">
        <v>45482</v>
      </c>
      <c r="S278" s="39">
        <v>45657</v>
      </c>
      <c r="T278" s="46" t="s">
        <v>1399</v>
      </c>
      <c r="U278" s="41">
        <v>45520</v>
      </c>
      <c r="V278" s="59" t="s">
        <v>1400</v>
      </c>
      <c r="W278" s="41" t="s">
        <v>101</v>
      </c>
      <c r="X278" s="41" t="s">
        <v>101</v>
      </c>
      <c r="Y278" s="48"/>
      <c r="Z278" s="48" t="s">
        <v>94</v>
      </c>
      <c r="AA278" s="29"/>
    </row>
    <row r="279" spans="1:27" ht="409.5" hidden="1" x14ac:dyDescent="0.2">
      <c r="A279" s="377">
        <v>16</v>
      </c>
      <c r="B279" s="168" t="s">
        <v>1926</v>
      </c>
      <c r="C279" s="15">
        <v>2024</v>
      </c>
      <c r="D279" s="323" t="s">
        <v>1366</v>
      </c>
      <c r="E279" s="254" t="s">
        <v>865</v>
      </c>
      <c r="F279" s="30" t="s">
        <v>2007</v>
      </c>
      <c r="G279" s="31" t="s">
        <v>1367</v>
      </c>
      <c r="H279" s="32">
        <v>45482</v>
      </c>
      <c r="I279" s="339" t="s">
        <v>1395</v>
      </c>
      <c r="J279" s="29" t="s">
        <v>94</v>
      </c>
      <c r="K279" s="29"/>
      <c r="L279" s="29"/>
      <c r="M279" s="45" t="s">
        <v>1396</v>
      </c>
      <c r="N279" s="45" t="s">
        <v>1397</v>
      </c>
      <c r="O279" s="294"/>
      <c r="P279" s="45" t="s">
        <v>1401</v>
      </c>
      <c r="Q279" s="44" t="s">
        <v>1372</v>
      </c>
      <c r="R279" s="46">
        <v>45482</v>
      </c>
      <c r="S279" s="39">
        <v>45657</v>
      </c>
      <c r="T279" s="46" t="s">
        <v>1399</v>
      </c>
      <c r="U279" s="41">
        <v>45520</v>
      </c>
      <c r="V279" s="59" t="s">
        <v>1400</v>
      </c>
      <c r="W279" s="41" t="s">
        <v>101</v>
      </c>
      <c r="X279" s="41" t="s">
        <v>101</v>
      </c>
      <c r="Y279" s="48"/>
      <c r="Z279" s="48" t="s">
        <v>94</v>
      </c>
      <c r="AA279" s="29"/>
    </row>
    <row r="280" spans="1:27" ht="409.5" hidden="1" x14ac:dyDescent="0.2">
      <c r="A280" s="377">
        <v>16</v>
      </c>
      <c r="B280" s="168" t="s">
        <v>1927</v>
      </c>
      <c r="C280" s="15">
        <v>2024</v>
      </c>
      <c r="D280" s="323" t="s">
        <v>1366</v>
      </c>
      <c r="E280" s="254" t="s">
        <v>879</v>
      </c>
      <c r="F280" s="30" t="s">
        <v>2007</v>
      </c>
      <c r="G280" s="31" t="s">
        <v>1367</v>
      </c>
      <c r="H280" s="32">
        <v>45482</v>
      </c>
      <c r="I280" s="339" t="s">
        <v>1402</v>
      </c>
      <c r="J280" s="29" t="s">
        <v>94</v>
      </c>
      <c r="K280" s="29"/>
      <c r="L280" s="29"/>
      <c r="M280" s="45" t="s">
        <v>1403</v>
      </c>
      <c r="N280" s="45" t="s">
        <v>1404</v>
      </c>
      <c r="O280" s="294"/>
      <c r="P280" s="45" t="s">
        <v>1405</v>
      </c>
      <c r="Q280" s="44" t="s">
        <v>1372</v>
      </c>
      <c r="R280" s="46">
        <v>45482</v>
      </c>
      <c r="S280" s="41">
        <v>45838</v>
      </c>
      <c r="T280" s="46" t="s">
        <v>1406</v>
      </c>
      <c r="U280" s="41">
        <v>45520</v>
      </c>
      <c r="V280" s="59" t="s">
        <v>1407</v>
      </c>
      <c r="W280" s="41" t="s">
        <v>101</v>
      </c>
      <c r="X280" s="41" t="s">
        <v>101</v>
      </c>
      <c r="Y280" s="48"/>
      <c r="Z280" s="48" t="s">
        <v>94</v>
      </c>
      <c r="AA280" s="29"/>
    </row>
    <row r="281" spans="1:27" ht="330" hidden="1" x14ac:dyDescent="0.2">
      <c r="A281" s="377">
        <v>17</v>
      </c>
      <c r="B281" s="168" t="s">
        <v>1928</v>
      </c>
      <c r="C281" s="152" t="s">
        <v>1408</v>
      </c>
      <c r="D281" s="366" t="s">
        <v>1298</v>
      </c>
      <c r="E281" s="254" t="s">
        <v>927</v>
      </c>
      <c r="F281" s="30" t="s">
        <v>2008</v>
      </c>
      <c r="G281" s="31" t="s">
        <v>1409</v>
      </c>
      <c r="H281" s="32">
        <v>44533</v>
      </c>
      <c r="I281" s="342" t="s">
        <v>1410</v>
      </c>
      <c r="J281" s="69"/>
      <c r="K281" s="29" t="s">
        <v>94</v>
      </c>
      <c r="L281" s="29"/>
      <c r="M281" s="29"/>
      <c r="N281" s="31" t="s">
        <v>1411</v>
      </c>
      <c r="O281" s="294"/>
      <c r="P281" s="44" t="s">
        <v>1412</v>
      </c>
      <c r="Q281" s="243" t="s">
        <v>1010</v>
      </c>
      <c r="R281" s="39">
        <v>45513</v>
      </c>
      <c r="S281" s="75">
        <v>45878</v>
      </c>
      <c r="T281" s="39" t="s">
        <v>593</v>
      </c>
      <c r="U281" s="39"/>
      <c r="V281" s="44"/>
      <c r="W281" s="39"/>
      <c r="X281" s="39"/>
      <c r="Y281" s="69"/>
      <c r="Z281" s="69"/>
      <c r="AA281" s="29"/>
    </row>
    <row r="282" spans="1:27" ht="379.5" hidden="1" x14ac:dyDescent="0.2">
      <c r="A282" s="377">
        <v>17</v>
      </c>
      <c r="B282" s="168" t="s">
        <v>1929</v>
      </c>
      <c r="C282" s="152" t="s">
        <v>1408</v>
      </c>
      <c r="D282" s="366" t="s">
        <v>1298</v>
      </c>
      <c r="E282" s="254" t="s">
        <v>927</v>
      </c>
      <c r="F282" s="30" t="s">
        <v>2008</v>
      </c>
      <c r="G282" s="31" t="s">
        <v>1409</v>
      </c>
      <c r="H282" s="32">
        <v>44533</v>
      </c>
      <c r="I282" s="342" t="s">
        <v>1413</v>
      </c>
      <c r="J282" s="31"/>
      <c r="K282" s="29" t="s">
        <v>94</v>
      </c>
      <c r="L282" s="29"/>
      <c r="M282" s="29"/>
      <c r="N282" s="31" t="s">
        <v>1414</v>
      </c>
      <c r="O282" s="294"/>
      <c r="P282" s="44" t="s">
        <v>1412</v>
      </c>
      <c r="Q282" s="243" t="s">
        <v>1010</v>
      </c>
      <c r="R282" s="39">
        <v>45513</v>
      </c>
      <c r="S282" s="75">
        <v>45878</v>
      </c>
      <c r="T282" s="39" t="s">
        <v>593</v>
      </c>
      <c r="U282" s="39"/>
      <c r="V282" s="44"/>
      <c r="W282" s="39"/>
      <c r="X282" s="39"/>
      <c r="Y282" s="29"/>
      <c r="Z282" s="29"/>
      <c r="AA282" s="29"/>
    </row>
    <row r="283" spans="1:27" ht="313.5" hidden="1" x14ac:dyDescent="0.2">
      <c r="A283" s="377">
        <v>17</v>
      </c>
      <c r="B283" s="168" t="s">
        <v>1930</v>
      </c>
      <c r="C283" s="152" t="s">
        <v>1408</v>
      </c>
      <c r="D283" s="366" t="s">
        <v>1293</v>
      </c>
      <c r="E283" s="254" t="s">
        <v>927</v>
      </c>
      <c r="F283" s="30" t="s">
        <v>2008</v>
      </c>
      <c r="G283" s="31" t="s">
        <v>1409</v>
      </c>
      <c r="H283" s="32">
        <v>44533</v>
      </c>
      <c r="I283" s="339" t="s">
        <v>1415</v>
      </c>
      <c r="J283" s="29"/>
      <c r="K283" s="29" t="s">
        <v>94</v>
      </c>
      <c r="L283" s="29"/>
      <c r="M283" s="29"/>
      <c r="N283" s="31" t="s">
        <v>1416</v>
      </c>
      <c r="O283" s="294"/>
      <c r="P283" s="44" t="s">
        <v>1412</v>
      </c>
      <c r="Q283" s="243" t="s">
        <v>1010</v>
      </c>
      <c r="R283" s="39">
        <v>45513</v>
      </c>
      <c r="S283" s="75">
        <v>45878</v>
      </c>
      <c r="T283" s="39" t="s">
        <v>593</v>
      </c>
      <c r="U283" s="39"/>
      <c r="V283" s="44"/>
      <c r="W283" s="39"/>
      <c r="X283" s="39"/>
      <c r="Y283" s="29"/>
      <c r="Z283" s="29"/>
      <c r="AA283" s="29"/>
    </row>
    <row r="284" spans="1:27" ht="140.25" hidden="1" x14ac:dyDescent="0.2">
      <c r="A284" s="377">
        <v>17</v>
      </c>
      <c r="B284" s="168" t="s">
        <v>1931</v>
      </c>
      <c r="C284" s="152" t="s">
        <v>1408</v>
      </c>
      <c r="D284" s="323" t="s">
        <v>1417</v>
      </c>
      <c r="E284" s="254" t="s">
        <v>859</v>
      </c>
      <c r="F284" s="30" t="s">
        <v>2008</v>
      </c>
      <c r="G284" s="31" t="s">
        <v>1409</v>
      </c>
      <c r="H284" s="32">
        <v>44533</v>
      </c>
      <c r="I284" s="343" t="s">
        <v>1418</v>
      </c>
      <c r="J284" s="29"/>
      <c r="K284" s="29" t="s">
        <v>94</v>
      </c>
      <c r="L284" s="29"/>
      <c r="M284" s="29"/>
      <c r="N284" s="31" t="s">
        <v>1419</v>
      </c>
      <c r="O284" s="294"/>
      <c r="P284" s="44" t="s">
        <v>1420</v>
      </c>
      <c r="Q284" s="243" t="s">
        <v>1010</v>
      </c>
      <c r="R284" s="39">
        <v>45513</v>
      </c>
      <c r="S284" s="75">
        <v>45878</v>
      </c>
      <c r="T284" s="39" t="s">
        <v>593</v>
      </c>
      <c r="U284" s="39"/>
      <c r="V284" s="50"/>
      <c r="W284" s="39"/>
      <c r="X284" s="39"/>
      <c r="Y284" s="29"/>
      <c r="Z284" s="29"/>
      <c r="AA284" s="29"/>
    </row>
    <row r="285" spans="1:27" ht="115.5" hidden="1" x14ac:dyDescent="0.2">
      <c r="A285" s="377">
        <v>17</v>
      </c>
      <c r="B285" s="168" t="s">
        <v>1932</v>
      </c>
      <c r="C285" s="152" t="s">
        <v>1408</v>
      </c>
      <c r="D285" s="323" t="s">
        <v>1417</v>
      </c>
      <c r="E285" s="254" t="s">
        <v>955</v>
      </c>
      <c r="F285" s="30" t="s">
        <v>2008</v>
      </c>
      <c r="G285" s="31" t="s">
        <v>1409</v>
      </c>
      <c r="H285" s="32">
        <v>44533</v>
      </c>
      <c r="I285" s="342" t="s">
        <v>1421</v>
      </c>
      <c r="J285" s="29"/>
      <c r="K285" s="29" t="s">
        <v>94</v>
      </c>
      <c r="L285" s="29"/>
      <c r="M285" s="29"/>
      <c r="N285" s="31" t="s">
        <v>1422</v>
      </c>
      <c r="O285" s="294"/>
      <c r="P285" s="44" t="s">
        <v>1423</v>
      </c>
      <c r="Q285" s="243" t="s">
        <v>1010</v>
      </c>
      <c r="R285" s="39">
        <v>45513</v>
      </c>
      <c r="S285" s="75">
        <v>45878</v>
      </c>
      <c r="T285" s="39" t="s">
        <v>593</v>
      </c>
      <c r="U285" s="39"/>
      <c r="V285" s="44"/>
      <c r="W285" s="39"/>
      <c r="X285" s="39"/>
      <c r="Y285" s="29"/>
      <c r="Z285" s="29"/>
      <c r="AA285" s="29"/>
    </row>
    <row r="286" spans="1:27" ht="153" hidden="1" x14ac:dyDescent="0.2">
      <c r="A286" s="377">
        <v>17</v>
      </c>
      <c r="B286" s="168" t="s">
        <v>1933</v>
      </c>
      <c r="C286" s="152" t="s">
        <v>1408</v>
      </c>
      <c r="D286" s="323" t="s">
        <v>1417</v>
      </c>
      <c r="E286" s="254" t="s">
        <v>892</v>
      </c>
      <c r="F286" s="30" t="s">
        <v>2008</v>
      </c>
      <c r="G286" s="31" t="s">
        <v>1409</v>
      </c>
      <c r="H286" s="32">
        <v>44533</v>
      </c>
      <c r="I286" s="344" t="s">
        <v>1424</v>
      </c>
      <c r="J286" s="29"/>
      <c r="K286" s="29" t="s">
        <v>94</v>
      </c>
      <c r="L286" s="29"/>
      <c r="M286" s="29"/>
      <c r="N286" s="31" t="s">
        <v>1425</v>
      </c>
      <c r="O286" s="294"/>
      <c r="P286" s="44" t="s">
        <v>1426</v>
      </c>
      <c r="Q286" s="243" t="s">
        <v>1010</v>
      </c>
      <c r="R286" s="39">
        <v>45513</v>
      </c>
      <c r="S286" s="75">
        <v>45878</v>
      </c>
      <c r="T286" s="39" t="s">
        <v>1427</v>
      </c>
      <c r="U286" s="39"/>
      <c r="V286" s="31"/>
      <c r="W286" s="39"/>
      <c r="X286" s="39"/>
      <c r="Y286" s="29"/>
      <c r="Z286" s="29"/>
      <c r="AA286" s="29"/>
    </row>
    <row r="287" spans="1:27" ht="114.75" hidden="1" x14ac:dyDescent="0.2">
      <c r="A287" s="377">
        <v>17</v>
      </c>
      <c r="B287" s="168" t="s">
        <v>1934</v>
      </c>
      <c r="C287" s="152" t="s">
        <v>1408</v>
      </c>
      <c r="D287" s="323" t="s">
        <v>1417</v>
      </c>
      <c r="E287" s="254" t="s">
        <v>983</v>
      </c>
      <c r="F287" s="30" t="s">
        <v>2008</v>
      </c>
      <c r="G287" s="31" t="s">
        <v>1409</v>
      </c>
      <c r="H287" s="32">
        <v>44533</v>
      </c>
      <c r="I287" s="344" t="s">
        <v>1428</v>
      </c>
      <c r="J287" s="29"/>
      <c r="K287" s="29" t="s">
        <v>94</v>
      </c>
      <c r="L287" s="29"/>
      <c r="M287" s="29"/>
      <c r="N287" s="31" t="s">
        <v>1429</v>
      </c>
      <c r="O287" s="294"/>
      <c r="P287" s="50" t="s">
        <v>1430</v>
      </c>
      <c r="Q287" s="243" t="s">
        <v>1010</v>
      </c>
      <c r="R287" s="39">
        <v>45513</v>
      </c>
      <c r="S287" s="75">
        <v>45878</v>
      </c>
      <c r="T287" s="75" t="s">
        <v>1011</v>
      </c>
      <c r="U287" s="39"/>
      <c r="V287" s="50"/>
      <c r="W287" s="39"/>
      <c r="X287" s="39"/>
      <c r="Y287" s="29"/>
      <c r="Z287" s="29"/>
      <c r="AA287" s="29"/>
    </row>
    <row r="288" spans="1:27" ht="267.75" hidden="1" x14ac:dyDescent="0.2">
      <c r="A288" s="377">
        <v>18</v>
      </c>
      <c r="B288" s="168" t="s">
        <v>1935</v>
      </c>
      <c r="C288" s="152" t="s">
        <v>1431</v>
      </c>
      <c r="D288" s="366" t="s">
        <v>1298</v>
      </c>
      <c r="E288" s="254" t="s">
        <v>859</v>
      </c>
      <c r="F288" s="30" t="s">
        <v>2009</v>
      </c>
      <c r="G288" s="31" t="s">
        <v>1409</v>
      </c>
      <c r="H288" s="32"/>
      <c r="I288" s="345" t="s">
        <v>1432</v>
      </c>
      <c r="J288" s="69"/>
      <c r="K288" s="29" t="s">
        <v>94</v>
      </c>
      <c r="L288" s="29"/>
      <c r="M288" s="29"/>
      <c r="N288" s="346" t="s">
        <v>1433</v>
      </c>
      <c r="O288" s="294"/>
      <c r="P288" s="44" t="s">
        <v>1434</v>
      </c>
      <c r="Q288" s="31" t="s">
        <v>1435</v>
      </c>
      <c r="R288" s="46">
        <v>45513</v>
      </c>
      <c r="S288" s="39">
        <v>45878</v>
      </c>
      <c r="T288" s="39" t="s">
        <v>1436</v>
      </c>
      <c r="U288" s="39"/>
      <c r="V288" s="44"/>
      <c r="W288" s="39"/>
      <c r="X288" s="39"/>
      <c r="Y288" s="69"/>
      <c r="Z288" s="69"/>
      <c r="AA288" s="29"/>
    </row>
    <row r="289" spans="1:27" ht="267.75" hidden="1" x14ac:dyDescent="0.2">
      <c r="A289" s="377">
        <v>18</v>
      </c>
      <c r="B289" s="168" t="s">
        <v>1936</v>
      </c>
      <c r="C289" s="152" t="s">
        <v>1431</v>
      </c>
      <c r="D289" s="366" t="s">
        <v>1298</v>
      </c>
      <c r="E289" s="254" t="s">
        <v>859</v>
      </c>
      <c r="F289" s="30" t="s">
        <v>2009</v>
      </c>
      <c r="G289" s="31" t="s">
        <v>1409</v>
      </c>
      <c r="H289" s="32"/>
      <c r="I289" s="347" t="s">
        <v>1432</v>
      </c>
      <c r="J289" s="69"/>
      <c r="K289" s="29" t="s">
        <v>94</v>
      </c>
      <c r="L289" s="29"/>
      <c r="M289" s="29"/>
      <c r="N289" s="346" t="s">
        <v>1433</v>
      </c>
      <c r="O289" s="294"/>
      <c r="P289" s="44" t="s">
        <v>1437</v>
      </c>
      <c r="Q289" s="31" t="s">
        <v>1435</v>
      </c>
      <c r="R289" s="46">
        <v>45513</v>
      </c>
      <c r="S289" s="39">
        <v>45878</v>
      </c>
      <c r="T289" s="39" t="s">
        <v>1436</v>
      </c>
      <c r="U289" s="39"/>
      <c r="V289" s="44"/>
      <c r="W289" s="39"/>
      <c r="X289" s="39"/>
      <c r="Y289" s="69"/>
      <c r="Z289" s="69"/>
      <c r="AA289" s="29"/>
    </row>
    <row r="290" spans="1:27" ht="267.75" hidden="1" x14ac:dyDescent="0.2">
      <c r="A290" s="377">
        <v>18</v>
      </c>
      <c r="B290" s="168" t="s">
        <v>1937</v>
      </c>
      <c r="C290" s="152" t="s">
        <v>1431</v>
      </c>
      <c r="D290" s="366" t="s">
        <v>1298</v>
      </c>
      <c r="E290" s="254" t="s">
        <v>859</v>
      </c>
      <c r="F290" s="30" t="s">
        <v>2009</v>
      </c>
      <c r="G290" s="31" t="s">
        <v>1409</v>
      </c>
      <c r="H290" s="32"/>
      <c r="I290" s="348" t="s">
        <v>1432</v>
      </c>
      <c r="J290" s="69"/>
      <c r="K290" s="29" t="s">
        <v>94</v>
      </c>
      <c r="L290" s="29"/>
      <c r="M290" s="29"/>
      <c r="N290" s="346" t="s">
        <v>1438</v>
      </c>
      <c r="O290" s="294"/>
      <c r="P290" s="44" t="s">
        <v>1439</v>
      </c>
      <c r="Q290" s="31" t="s">
        <v>1435</v>
      </c>
      <c r="R290" s="46">
        <v>45513</v>
      </c>
      <c r="S290" s="39">
        <v>45878</v>
      </c>
      <c r="T290" s="39" t="s">
        <v>1436</v>
      </c>
      <c r="U290" s="39"/>
      <c r="V290" s="44"/>
      <c r="W290" s="39"/>
      <c r="X290" s="39"/>
      <c r="Y290" s="69"/>
      <c r="Z290" s="69"/>
      <c r="AA290" s="29"/>
    </row>
    <row r="291" spans="1:27" ht="267.75" hidden="1" x14ac:dyDescent="0.2">
      <c r="A291" s="377">
        <v>18</v>
      </c>
      <c r="B291" s="168" t="s">
        <v>1938</v>
      </c>
      <c r="C291" s="152" t="s">
        <v>1431</v>
      </c>
      <c r="D291" s="366" t="s">
        <v>1298</v>
      </c>
      <c r="E291" s="254" t="s">
        <v>859</v>
      </c>
      <c r="F291" s="30" t="s">
        <v>2009</v>
      </c>
      <c r="G291" s="31" t="s">
        <v>1409</v>
      </c>
      <c r="H291" s="32"/>
      <c r="I291" s="347" t="s">
        <v>1432</v>
      </c>
      <c r="J291" s="69"/>
      <c r="K291" s="29" t="s">
        <v>94</v>
      </c>
      <c r="L291" s="29"/>
      <c r="M291" s="29"/>
      <c r="N291" s="346" t="s">
        <v>1440</v>
      </c>
      <c r="O291" s="294"/>
      <c r="P291" s="44" t="s">
        <v>1441</v>
      </c>
      <c r="Q291" s="31" t="s">
        <v>1435</v>
      </c>
      <c r="R291" s="46">
        <v>45513</v>
      </c>
      <c r="S291" s="39">
        <v>45878</v>
      </c>
      <c r="T291" s="39" t="s">
        <v>1436</v>
      </c>
      <c r="U291" s="39"/>
      <c r="V291" s="44"/>
      <c r="W291" s="39"/>
      <c r="X291" s="39"/>
      <c r="Y291" s="69"/>
      <c r="Z291" s="69"/>
      <c r="AA291" s="29"/>
    </row>
    <row r="292" spans="1:27" ht="267.75" hidden="1" x14ac:dyDescent="0.2">
      <c r="A292" s="377">
        <v>18</v>
      </c>
      <c r="B292" s="168" t="s">
        <v>1939</v>
      </c>
      <c r="C292" s="152" t="s">
        <v>1431</v>
      </c>
      <c r="D292" s="366" t="s">
        <v>1298</v>
      </c>
      <c r="E292" s="254" t="s">
        <v>859</v>
      </c>
      <c r="F292" s="30" t="s">
        <v>2009</v>
      </c>
      <c r="G292" s="31" t="s">
        <v>1409</v>
      </c>
      <c r="H292" s="32"/>
      <c r="I292" s="347" t="s">
        <v>1432</v>
      </c>
      <c r="J292" s="69"/>
      <c r="K292" s="29" t="s">
        <v>94</v>
      </c>
      <c r="L292" s="29"/>
      <c r="M292" s="29"/>
      <c r="N292" s="346" t="s">
        <v>1440</v>
      </c>
      <c r="O292" s="294"/>
      <c r="P292" s="350" t="s">
        <v>1442</v>
      </c>
      <c r="Q292" s="31" t="s">
        <v>1435</v>
      </c>
      <c r="R292" s="46">
        <v>45513</v>
      </c>
      <c r="S292" s="39">
        <v>45878</v>
      </c>
      <c r="T292" s="39" t="s">
        <v>1436</v>
      </c>
      <c r="U292" s="39"/>
      <c r="V292" s="44"/>
      <c r="W292" s="39"/>
      <c r="X292" s="39"/>
      <c r="Y292" s="69"/>
      <c r="Z292" s="69"/>
      <c r="AA292" s="29"/>
    </row>
    <row r="293" spans="1:27" ht="267.75" hidden="1" x14ac:dyDescent="0.2">
      <c r="A293" s="377">
        <v>18</v>
      </c>
      <c r="B293" s="168" t="s">
        <v>1940</v>
      </c>
      <c r="C293" s="152" t="s">
        <v>1431</v>
      </c>
      <c r="D293" s="366" t="s">
        <v>1298</v>
      </c>
      <c r="E293" s="254" t="s">
        <v>859</v>
      </c>
      <c r="F293" s="30" t="s">
        <v>2009</v>
      </c>
      <c r="G293" s="31" t="s">
        <v>1409</v>
      </c>
      <c r="H293" s="32"/>
      <c r="I293" s="347" t="s">
        <v>1432</v>
      </c>
      <c r="J293" s="69"/>
      <c r="K293" s="29" t="s">
        <v>94</v>
      </c>
      <c r="L293" s="29"/>
      <c r="M293" s="29"/>
      <c r="N293" s="346" t="s">
        <v>1440</v>
      </c>
      <c r="O293" s="294"/>
      <c r="P293" s="44" t="s">
        <v>1443</v>
      </c>
      <c r="Q293" s="31" t="s">
        <v>1435</v>
      </c>
      <c r="R293" s="46">
        <v>45513</v>
      </c>
      <c r="S293" s="39">
        <v>45878</v>
      </c>
      <c r="T293" s="39" t="s">
        <v>1436</v>
      </c>
      <c r="U293" s="39"/>
      <c r="V293" s="44"/>
      <c r="W293" s="39"/>
      <c r="X293" s="39"/>
      <c r="Y293" s="69"/>
      <c r="Z293" s="69"/>
      <c r="AA293" s="29"/>
    </row>
    <row r="294" spans="1:27" ht="267.75" hidden="1" x14ac:dyDescent="0.2">
      <c r="A294" s="377">
        <v>18</v>
      </c>
      <c r="B294" s="168" t="s">
        <v>1941</v>
      </c>
      <c r="C294" s="152" t="s">
        <v>1431</v>
      </c>
      <c r="D294" s="366" t="s">
        <v>1298</v>
      </c>
      <c r="E294" s="254" t="s">
        <v>859</v>
      </c>
      <c r="F294" s="30" t="s">
        <v>2009</v>
      </c>
      <c r="G294" s="31" t="s">
        <v>1409</v>
      </c>
      <c r="H294" s="32"/>
      <c r="I294" s="349" t="s">
        <v>1432</v>
      </c>
      <c r="J294" s="69"/>
      <c r="K294" s="29" t="s">
        <v>94</v>
      </c>
      <c r="L294" s="29"/>
      <c r="M294" s="29"/>
      <c r="N294" s="346" t="s">
        <v>1440</v>
      </c>
      <c r="O294" s="294"/>
      <c r="P294" s="44" t="s">
        <v>1444</v>
      </c>
      <c r="Q294" s="31" t="s">
        <v>1435</v>
      </c>
      <c r="R294" s="46">
        <v>45513</v>
      </c>
      <c r="S294" s="39">
        <v>45878</v>
      </c>
      <c r="T294" s="39" t="s">
        <v>1436</v>
      </c>
      <c r="U294" s="39"/>
      <c r="V294" s="44"/>
      <c r="W294" s="39"/>
      <c r="X294" s="39"/>
      <c r="Y294" s="69"/>
      <c r="Z294" s="69"/>
      <c r="AA294" s="29"/>
    </row>
    <row r="295" spans="1:27" ht="264" hidden="1" x14ac:dyDescent="0.25">
      <c r="A295" s="377">
        <v>19</v>
      </c>
      <c r="B295" s="168" t="s">
        <v>1942</v>
      </c>
      <c r="C295" s="152">
        <v>2024</v>
      </c>
      <c r="D295" s="366" t="s">
        <v>1298</v>
      </c>
      <c r="E295" s="254" t="s">
        <v>927</v>
      </c>
      <c r="F295" s="30" t="s">
        <v>2010</v>
      </c>
      <c r="G295" s="243" t="s">
        <v>1445</v>
      </c>
      <c r="H295" s="32">
        <v>45482</v>
      </c>
      <c r="I295" s="353" t="s">
        <v>1446</v>
      </c>
      <c r="J295" s="31"/>
      <c r="K295" s="243"/>
      <c r="L295" s="243" t="s">
        <v>94</v>
      </c>
      <c r="M295" s="352" t="s">
        <v>1447</v>
      </c>
      <c r="N295" s="352" t="s">
        <v>1448</v>
      </c>
      <c r="O295" s="294"/>
      <c r="P295" s="355" t="s">
        <v>1449</v>
      </c>
      <c r="Q295" s="351" t="s">
        <v>1450</v>
      </c>
      <c r="R295" s="356">
        <v>45513</v>
      </c>
      <c r="S295" s="357">
        <v>45878</v>
      </c>
      <c r="T295" s="356" t="s">
        <v>1451</v>
      </c>
      <c r="U295" s="376"/>
      <c r="V295" s="20"/>
      <c r="W295" s="20"/>
      <c r="X295" s="20"/>
      <c r="Y295" s="20"/>
      <c r="Z295" s="20"/>
      <c r="AA295" s="20"/>
    </row>
    <row r="296" spans="1:27" ht="198" hidden="1" x14ac:dyDescent="0.25">
      <c r="A296" s="377">
        <v>19</v>
      </c>
      <c r="B296" s="168" t="s">
        <v>1943</v>
      </c>
      <c r="C296" s="152">
        <v>2024</v>
      </c>
      <c r="D296" s="366" t="s">
        <v>1298</v>
      </c>
      <c r="E296" s="254" t="s">
        <v>927</v>
      </c>
      <c r="F296" s="30" t="s">
        <v>2010</v>
      </c>
      <c r="G296" s="243" t="s">
        <v>1445</v>
      </c>
      <c r="H296" s="32">
        <v>45482</v>
      </c>
      <c r="I296" s="353" t="s">
        <v>1452</v>
      </c>
      <c r="J296" s="31" t="s">
        <v>94</v>
      </c>
      <c r="K296" s="243"/>
      <c r="L296" s="243"/>
      <c r="M296" s="352" t="s">
        <v>1453</v>
      </c>
      <c r="N296" s="352" t="s">
        <v>1448</v>
      </c>
      <c r="O296" s="294"/>
      <c r="P296" s="351" t="s">
        <v>1454</v>
      </c>
      <c r="Q296" s="352" t="s">
        <v>1455</v>
      </c>
      <c r="R296" s="356">
        <v>45513</v>
      </c>
      <c r="S296" s="357">
        <v>45878</v>
      </c>
      <c r="T296" s="356" t="s">
        <v>1456</v>
      </c>
      <c r="U296" s="376"/>
      <c r="V296" s="20"/>
      <c r="W296" s="20"/>
      <c r="X296" s="20"/>
      <c r="Y296" s="20"/>
      <c r="Z296" s="20"/>
      <c r="AA296" s="20"/>
    </row>
    <row r="297" spans="1:27" ht="132" hidden="1" x14ac:dyDescent="0.25">
      <c r="A297" s="377">
        <v>19</v>
      </c>
      <c r="B297" s="168" t="s">
        <v>1944</v>
      </c>
      <c r="C297" s="152">
        <v>2024</v>
      </c>
      <c r="D297" s="366" t="s">
        <v>1302</v>
      </c>
      <c r="E297" s="254" t="s">
        <v>927</v>
      </c>
      <c r="F297" s="30" t="s">
        <v>2010</v>
      </c>
      <c r="G297" s="243" t="s">
        <v>1445</v>
      </c>
      <c r="H297" s="32">
        <v>45482</v>
      </c>
      <c r="I297" s="353" t="s">
        <v>1457</v>
      </c>
      <c r="J297" s="31" t="s">
        <v>192</v>
      </c>
      <c r="K297" s="243"/>
      <c r="L297" s="243"/>
      <c r="M297" s="352" t="s">
        <v>1458</v>
      </c>
      <c r="N297" s="352" t="s">
        <v>1459</v>
      </c>
      <c r="O297" s="294"/>
      <c r="P297" s="352" t="s">
        <v>1460</v>
      </c>
      <c r="Q297" s="352" t="s">
        <v>1461</v>
      </c>
      <c r="R297" s="357">
        <v>45536</v>
      </c>
      <c r="S297" s="357">
        <v>45657</v>
      </c>
      <c r="T297" s="357" t="s">
        <v>1462</v>
      </c>
      <c r="U297" s="376"/>
      <c r="V297" s="20"/>
      <c r="W297" s="20"/>
      <c r="X297" s="20"/>
      <c r="Y297" s="20"/>
      <c r="Z297" s="20"/>
      <c r="AA297" s="20"/>
    </row>
    <row r="298" spans="1:27" ht="132" hidden="1" x14ac:dyDescent="0.25">
      <c r="A298" s="377">
        <v>19</v>
      </c>
      <c r="B298" s="168" t="s">
        <v>1945</v>
      </c>
      <c r="C298" s="152">
        <v>2024</v>
      </c>
      <c r="D298" s="366" t="s">
        <v>1302</v>
      </c>
      <c r="E298" s="254" t="s">
        <v>927</v>
      </c>
      <c r="F298" s="30" t="s">
        <v>2010</v>
      </c>
      <c r="G298" s="243" t="s">
        <v>1445</v>
      </c>
      <c r="H298" s="32">
        <v>45482</v>
      </c>
      <c r="I298" s="353" t="s">
        <v>1463</v>
      </c>
      <c r="J298" s="31"/>
      <c r="K298" s="243"/>
      <c r="L298" s="243" t="s">
        <v>192</v>
      </c>
      <c r="M298" s="352" t="s">
        <v>1447</v>
      </c>
      <c r="N298" s="352" t="s">
        <v>1459</v>
      </c>
      <c r="O298" s="294"/>
      <c r="P298" s="352" t="s">
        <v>1464</v>
      </c>
      <c r="Q298" s="352" t="s">
        <v>1461</v>
      </c>
      <c r="R298" s="357">
        <v>45536</v>
      </c>
      <c r="S298" s="357">
        <v>45900</v>
      </c>
      <c r="T298" s="357" t="s">
        <v>1465</v>
      </c>
      <c r="U298" s="376"/>
      <c r="V298" s="20"/>
      <c r="W298" s="20"/>
      <c r="X298" s="20"/>
      <c r="Y298" s="20"/>
      <c r="Z298" s="20"/>
      <c r="AA298" s="20"/>
    </row>
    <row r="299" spans="1:27" ht="132" hidden="1" x14ac:dyDescent="0.25">
      <c r="A299" s="377">
        <v>19</v>
      </c>
      <c r="B299" s="168" t="s">
        <v>1946</v>
      </c>
      <c r="C299" s="152">
        <v>2024</v>
      </c>
      <c r="D299" s="366" t="s">
        <v>1302</v>
      </c>
      <c r="E299" s="254" t="s">
        <v>927</v>
      </c>
      <c r="F299" s="30" t="s">
        <v>2010</v>
      </c>
      <c r="G299" s="243" t="s">
        <v>1445</v>
      </c>
      <c r="H299" s="32">
        <v>45482</v>
      </c>
      <c r="I299" s="353" t="s">
        <v>1466</v>
      </c>
      <c r="J299" s="31"/>
      <c r="K299" s="243"/>
      <c r="L299" s="243" t="s">
        <v>192</v>
      </c>
      <c r="M299" s="352" t="s">
        <v>1447</v>
      </c>
      <c r="N299" s="352" t="s">
        <v>1467</v>
      </c>
      <c r="O299" s="294"/>
      <c r="P299" s="352" t="s">
        <v>1468</v>
      </c>
      <c r="Q299" s="352" t="s">
        <v>1461</v>
      </c>
      <c r="R299" s="357">
        <v>45536</v>
      </c>
      <c r="S299" s="357">
        <v>45900</v>
      </c>
      <c r="T299" s="357" t="s">
        <v>1469</v>
      </c>
      <c r="U299" s="376"/>
      <c r="V299" s="20"/>
      <c r="W299" s="20"/>
      <c r="X299" s="20"/>
      <c r="Y299" s="20"/>
      <c r="Z299" s="20"/>
      <c r="AA299" s="20"/>
    </row>
    <row r="300" spans="1:27" ht="132" hidden="1" x14ac:dyDescent="0.25">
      <c r="A300" s="377">
        <v>19</v>
      </c>
      <c r="B300" s="168" t="s">
        <v>1947</v>
      </c>
      <c r="C300" s="152">
        <v>2024</v>
      </c>
      <c r="D300" s="253" t="s">
        <v>1336</v>
      </c>
      <c r="E300" s="254" t="s">
        <v>927</v>
      </c>
      <c r="F300" s="30" t="s">
        <v>2010</v>
      </c>
      <c r="G300" s="243" t="s">
        <v>1445</v>
      </c>
      <c r="H300" s="32">
        <v>45482</v>
      </c>
      <c r="I300" s="353" t="s">
        <v>1470</v>
      </c>
      <c r="J300" s="31" t="s">
        <v>94</v>
      </c>
      <c r="K300" s="243"/>
      <c r="L300" s="243"/>
      <c r="M300" s="352" t="s">
        <v>1471</v>
      </c>
      <c r="N300" s="352" t="s">
        <v>1472</v>
      </c>
      <c r="O300" s="294"/>
      <c r="P300" s="352" t="s">
        <v>1473</v>
      </c>
      <c r="Q300" s="352" t="s">
        <v>1474</v>
      </c>
      <c r="R300" s="357">
        <v>45537</v>
      </c>
      <c r="S300" s="357">
        <v>45541</v>
      </c>
      <c r="T300" s="357" t="s">
        <v>1475</v>
      </c>
      <c r="U300" s="376"/>
      <c r="V300" s="20"/>
      <c r="W300" s="20"/>
      <c r="X300" s="20"/>
      <c r="Y300" s="20"/>
      <c r="Z300" s="20"/>
      <c r="AA300" s="20"/>
    </row>
    <row r="301" spans="1:27" ht="132" hidden="1" x14ac:dyDescent="0.25">
      <c r="A301" s="377">
        <v>19</v>
      </c>
      <c r="B301" s="168" t="s">
        <v>1948</v>
      </c>
      <c r="C301" s="152">
        <v>2024</v>
      </c>
      <c r="D301" s="253" t="s">
        <v>1336</v>
      </c>
      <c r="E301" s="254" t="s">
        <v>927</v>
      </c>
      <c r="F301" s="30" t="s">
        <v>2010</v>
      </c>
      <c r="G301" s="243" t="s">
        <v>1445</v>
      </c>
      <c r="H301" s="32">
        <v>45482</v>
      </c>
      <c r="I301" s="353" t="s">
        <v>1470</v>
      </c>
      <c r="J301" s="31"/>
      <c r="K301" s="243" t="s">
        <v>94</v>
      </c>
      <c r="L301" s="243"/>
      <c r="M301" s="352" t="s">
        <v>1447</v>
      </c>
      <c r="N301" s="352" t="s">
        <v>1476</v>
      </c>
      <c r="O301" s="294"/>
      <c r="P301" s="352" t="s">
        <v>1477</v>
      </c>
      <c r="Q301" s="352" t="s">
        <v>1478</v>
      </c>
      <c r="R301" s="357">
        <v>45526</v>
      </c>
      <c r="S301" s="357">
        <v>45625</v>
      </c>
      <c r="T301" s="357" t="s">
        <v>1479</v>
      </c>
      <c r="U301" s="376"/>
      <c r="V301" s="20"/>
      <c r="W301" s="20"/>
      <c r="X301" s="20"/>
      <c r="Y301" s="20"/>
      <c r="Z301" s="20"/>
      <c r="AA301" s="20"/>
    </row>
    <row r="302" spans="1:27" ht="132" hidden="1" x14ac:dyDescent="0.25">
      <c r="A302" s="377">
        <v>19</v>
      </c>
      <c r="B302" s="168" t="s">
        <v>1949</v>
      </c>
      <c r="C302" s="152">
        <v>2024</v>
      </c>
      <c r="D302" s="366" t="s">
        <v>1293</v>
      </c>
      <c r="E302" s="254" t="s">
        <v>927</v>
      </c>
      <c r="F302" s="30" t="s">
        <v>2010</v>
      </c>
      <c r="G302" s="243" t="s">
        <v>1445</v>
      </c>
      <c r="H302" s="32">
        <v>45482</v>
      </c>
      <c r="I302" s="353" t="s">
        <v>1480</v>
      </c>
      <c r="J302" s="31"/>
      <c r="K302" s="243"/>
      <c r="L302" s="243" t="s">
        <v>94</v>
      </c>
      <c r="M302" s="352" t="s">
        <v>1447</v>
      </c>
      <c r="N302" s="352" t="s">
        <v>1481</v>
      </c>
      <c r="O302" s="294"/>
      <c r="P302" s="351" t="s">
        <v>1482</v>
      </c>
      <c r="Q302" s="351" t="s">
        <v>1483</v>
      </c>
      <c r="R302" s="358">
        <v>45536</v>
      </c>
      <c r="S302" s="358">
        <v>45657</v>
      </c>
      <c r="T302" s="356" t="s">
        <v>1484</v>
      </c>
      <c r="U302" s="376"/>
      <c r="V302" s="20"/>
      <c r="W302" s="20"/>
      <c r="X302" s="20"/>
      <c r="Y302" s="20"/>
      <c r="Z302" s="20"/>
      <c r="AA302" s="20"/>
    </row>
    <row r="303" spans="1:27" ht="165" hidden="1" x14ac:dyDescent="0.25">
      <c r="A303" s="377">
        <v>19</v>
      </c>
      <c r="B303" s="168" t="s">
        <v>1950</v>
      </c>
      <c r="C303" s="152">
        <v>2024</v>
      </c>
      <c r="D303" s="366" t="s">
        <v>1298</v>
      </c>
      <c r="E303" s="254" t="s">
        <v>859</v>
      </c>
      <c r="F303" s="30" t="s">
        <v>2010</v>
      </c>
      <c r="G303" s="243" t="s">
        <v>1445</v>
      </c>
      <c r="H303" s="32">
        <v>45482</v>
      </c>
      <c r="I303" s="353" t="s">
        <v>1485</v>
      </c>
      <c r="J303" s="31"/>
      <c r="K303" s="243" t="s">
        <v>94</v>
      </c>
      <c r="L303" s="243"/>
      <c r="M303" s="352" t="s">
        <v>1447</v>
      </c>
      <c r="N303" s="352" t="s">
        <v>1486</v>
      </c>
      <c r="O303" s="294"/>
      <c r="P303" s="352" t="s">
        <v>1487</v>
      </c>
      <c r="Q303" s="351" t="s">
        <v>1488</v>
      </c>
      <c r="R303" s="356">
        <v>45513</v>
      </c>
      <c r="S303" s="357">
        <v>45878</v>
      </c>
      <c r="T303" s="356" t="s">
        <v>593</v>
      </c>
      <c r="U303" s="376"/>
      <c r="V303" s="20"/>
      <c r="W303" s="20"/>
      <c r="X303" s="20"/>
      <c r="Y303" s="20"/>
      <c r="Z303" s="20"/>
      <c r="AA303" s="20"/>
    </row>
    <row r="304" spans="1:27" ht="181.5" hidden="1" x14ac:dyDescent="0.25">
      <c r="A304" s="377">
        <v>19</v>
      </c>
      <c r="B304" s="168" t="s">
        <v>1951</v>
      </c>
      <c r="C304" s="152">
        <v>2024</v>
      </c>
      <c r="D304" s="366" t="s">
        <v>1302</v>
      </c>
      <c r="E304" s="254" t="s">
        <v>859</v>
      </c>
      <c r="F304" s="30" t="s">
        <v>2010</v>
      </c>
      <c r="G304" s="243" t="s">
        <v>1445</v>
      </c>
      <c r="H304" s="32">
        <v>45482</v>
      </c>
      <c r="I304" s="353" t="s">
        <v>1489</v>
      </c>
      <c r="J304" s="31"/>
      <c r="K304" s="243" t="s">
        <v>192</v>
      </c>
      <c r="L304" s="243"/>
      <c r="M304" s="352" t="s">
        <v>1447</v>
      </c>
      <c r="N304" s="352" t="s">
        <v>1490</v>
      </c>
      <c r="O304" s="294"/>
      <c r="P304" s="352" t="s">
        <v>1491</v>
      </c>
      <c r="Q304" s="352" t="s">
        <v>1461</v>
      </c>
      <c r="R304" s="357">
        <v>45536</v>
      </c>
      <c r="S304" s="357">
        <v>45900</v>
      </c>
      <c r="T304" s="357" t="s">
        <v>1469</v>
      </c>
      <c r="U304" s="376"/>
      <c r="V304" s="20"/>
      <c r="W304" s="20"/>
      <c r="X304" s="20"/>
      <c r="Y304" s="20"/>
      <c r="Z304" s="20"/>
      <c r="AA304" s="20"/>
    </row>
    <row r="305" spans="1:27" ht="148.5" hidden="1" x14ac:dyDescent="0.25">
      <c r="A305" s="377">
        <v>19</v>
      </c>
      <c r="B305" s="168" t="s">
        <v>1952</v>
      </c>
      <c r="C305" s="152">
        <v>2024</v>
      </c>
      <c r="D305" s="253" t="s">
        <v>1336</v>
      </c>
      <c r="E305" s="254" t="s">
        <v>859</v>
      </c>
      <c r="F305" s="30" t="s">
        <v>2010</v>
      </c>
      <c r="G305" s="243" t="s">
        <v>1445</v>
      </c>
      <c r="H305" s="32">
        <v>45482</v>
      </c>
      <c r="I305" s="353" t="s">
        <v>1492</v>
      </c>
      <c r="J305" s="31"/>
      <c r="K305" s="243" t="s">
        <v>94</v>
      </c>
      <c r="L305" s="243"/>
      <c r="M305" s="352" t="s">
        <v>1447</v>
      </c>
      <c r="N305" s="352" t="s">
        <v>1493</v>
      </c>
      <c r="O305" s="294"/>
      <c r="P305" s="352" t="s">
        <v>1494</v>
      </c>
      <c r="Q305" s="352" t="s">
        <v>1495</v>
      </c>
      <c r="R305" s="357">
        <v>45526</v>
      </c>
      <c r="S305" s="357">
        <v>45626</v>
      </c>
      <c r="T305" s="357" t="s">
        <v>1496</v>
      </c>
      <c r="U305" s="376"/>
      <c r="V305" s="20"/>
      <c r="W305" s="20"/>
      <c r="X305" s="20"/>
      <c r="Y305" s="20"/>
      <c r="Z305" s="20"/>
      <c r="AA305" s="20"/>
    </row>
    <row r="306" spans="1:27" ht="132" hidden="1" x14ac:dyDescent="0.25">
      <c r="A306" s="377">
        <v>19</v>
      </c>
      <c r="B306" s="168" t="s">
        <v>1953</v>
      </c>
      <c r="C306" s="152">
        <v>2024</v>
      </c>
      <c r="D306" s="366" t="s">
        <v>1293</v>
      </c>
      <c r="E306" s="254" t="s">
        <v>859</v>
      </c>
      <c r="F306" s="30" t="s">
        <v>2010</v>
      </c>
      <c r="G306" s="243" t="s">
        <v>1445</v>
      </c>
      <c r="H306" s="32">
        <v>45482</v>
      </c>
      <c r="I306" s="353" t="s">
        <v>1497</v>
      </c>
      <c r="J306" s="31"/>
      <c r="K306" s="243" t="s">
        <v>94</v>
      </c>
      <c r="L306" s="243"/>
      <c r="M306" s="352" t="s">
        <v>1447</v>
      </c>
      <c r="N306" s="352" t="s">
        <v>1498</v>
      </c>
      <c r="O306" s="294"/>
      <c r="P306" s="351" t="s">
        <v>1499</v>
      </c>
      <c r="Q306" s="351" t="s">
        <v>1500</v>
      </c>
      <c r="R306" s="358">
        <v>45536</v>
      </c>
      <c r="S306" s="358">
        <v>45657</v>
      </c>
      <c r="T306" s="356" t="s">
        <v>1501</v>
      </c>
      <c r="U306" s="376"/>
      <c r="V306" s="20"/>
      <c r="W306" s="20"/>
      <c r="X306" s="20"/>
      <c r="Y306" s="20"/>
      <c r="Z306" s="20"/>
      <c r="AA306" s="20"/>
    </row>
    <row r="307" spans="1:27" ht="132" hidden="1" x14ac:dyDescent="0.25">
      <c r="A307" s="377">
        <v>19</v>
      </c>
      <c r="B307" s="168" t="s">
        <v>1954</v>
      </c>
      <c r="C307" s="152">
        <v>2024</v>
      </c>
      <c r="D307" s="366" t="s">
        <v>1293</v>
      </c>
      <c r="E307" s="254" t="s">
        <v>859</v>
      </c>
      <c r="F307" s="30" t="s">
        <v>2010</v>
      </c>
      <c r="G307" s="243" t="s">
        <v>1445</v>
      </c>
      <c r="H307" s="32">
        <v>45482</v>
      </c>
      <c r="I307" s="353" t="s">
        <v>1497</v>
      </c>
      <c r="J307" s="31"/>
      <c r="K307" s="243"/>
      <c r="L307" s="243" t="s">
        <v>94</v>
      </c>
      <c r="M307" s="352" t="s">
        <v>1447</v>
      </c>
      <c r="N307" s="352" t="s">
        <v>1498</v>
      </c>
      <c r="O307" s="294"/>
      <c r="P307" s="351" t="s">
        <v>1502</v>
      </c>
      <c r="Q307" s="351" t="s">
        <v>1503</v>
      </c>
      <c r="R307" s="358">
        <v>45536</v>
      </c>
      <c r="S307" s="358">
        <v>45657</v>
      </c>
      <c r="T307" s="356" t="s">
        <v>1504</v>
      </c>
      <c r="U307" s="376"/>
      <c r="V307" s="20"/>
      <c r="W307" s="20"/>
      <c r="X307" s="20"/>
      <c r="Y307" s="20"/>
      <c r="Z307" s="20"/>
      <c r="AA307" s="20"/>
    </row>
    <row r="308" spans="1:27" ht="363" hidden="1" x14ac:dyDescent="0.25">
      <c r="A308" s="377">
        <v>19</v>
      </c>
      <c r="B308" s="168" t="s">
        <v>1955</v>
      </c>
      <c r="C308" s="152">
        <v>2024</v>
      </c>
      <c r="D308" s="366" t="s">
        <v>1298</v>
      </c>
      <c r="E308" s="254" t="s">
        <v>955</v>
      </c>
      <c r="F308" s="30" t="s">
        <v>2010</v>
      </c>
      <c r="G308" s="243" t="s">
        <v>1445</v>
      </c>
      <c r="H308" s="32">
        <v>45482</v>
      </c>
      <c r="I308" s="353" t="s">
        <v>1505</v>
      </c>
      <c r="J308" s="31"/>
      <c r="K308" s="243"/>
      <c r="L308" s="243" t="s">
        <v>94</v>
      </c>
      <c r="M308" s="352" t="s">
        <v>1447</v>
      </c>
      <c r="N308" s="352" t="s">
        <v>1506</v>
      </c>
      <c r="O308" s="294"/>
      <c r="P308" s="352" t="s">
        <v>1507</v>
      </c>
      <c r="Q308" s="351" t="s">
        <v>1450</v>
      </c>
      <c r="R308" s="356">
        <v>45513</v>
      </c>
      <c r="S308" s="357">
        <v>45878</v>
      </c>
      <c r="T308" s="356" t="s">
        <v>1508</v>
      </c>
      <c r="U308" s="376"/>
      <c r="V308" s="20"/>
      <c r="W308" s="20"/>
      <c r="X308" s="20"/>
      <c r="Y308" s="20"/>
      <c r="Z308" s="20"/>
      <c r="AA308" s="20"/>
    </row>
    <row r="309" spans="1:27" ht="132" hidden="1" x14ac:dyDescent="0.25">
      <c r="A309" s="377">
        <v>19</v>
      </c>
      <c r="B309" s="168" t="s">
        <v>1956</v>
      </c>
      <c r="C309" s="152">
        <v>2024</v>
      </c>
      <c r="D309" s="366" t="s">
        <v>1302</v>
      </c>
      <c r="E309" s="254" t="s">
        <v>955</v>
      </c>
      <c r="F309" s="30" t="s">
        <v>2010</v>
      </c>
      <c r="G309" s="243" t="s">
        <v>1445</v>
      </c>
      <c r="H309" s="32">
        <v>45482</v>
      </c>
      <c r="I309" s="353" t="s">
        <v>1509</v>
      </c>
      <c r="J309" s="31"/>
      <c r="K309" s="243" t="s">
        <v>192</v>
      </c>
      <c r="L309" s="243"/>
      <c r="M309" s="352" t="s">
        <v>1447</v>
      </c>
      <c r="N309" s="352" t="s">
        <v>1510</v>
      </c>
      <c r="O309" s="294"/>
      <c r="P309" s="352" t="s">
        <v>1511</v>
      </c>
      <c r="Q309" s="352" t="s">
        <v>1461</v>
      </c>
      <c r="R309" s="357">
        <v>45536</v>
      </c>
      <c r="S309" s="357">
        <v>45900</v>
      </c>
      <c r="T309" s="357" t="s">
        <v>1512</v>
      </c>
      <c r="U309" s="376"/>
      <c r="V309" s="20"/>
      <c r="W309" s="20"/>
      <c r="X309" s="20"/>
      <c r="Y309" s="20"/>
      <c r="Z309" s="20"/>
      <c r="AA309" s="20"/>
    </row>
    <row r="310" spans="1:27" ht="132" hidden="1" x14ac:dyDescent="0.25">
      <c r="A310" s="377">
        <v>19</v>
      </c>
      <c r="B310" s="168" t="s">
        <v>1957</v>
      </c>
      <c r="C310" s="152">
        <v>2024</v>
      </c>
      <c r="D310" s="253" t="s">
        <v>1336</v>
      </c>
      <c r="E310" s="254" t="s">
        <v>955</v>
      </c>
      <c r="F310" s="30" t="s">
        <v>2010</v>
      </c>
      <c r="G310" s="243" t="s">
        <v>1445</v>
      </c>
      <c r="H310" s="32">
        <v>45482</v>
      </c>
      <c r="I310" s="353" t="s">
        <v>1513</v>
      </c>
      <c r="J310" s="31"/>
      <c r="K310" s="243" t="s">
        <v>94</v>
      </c>
      <c r="L310" s="243"/>
      <c r="M310" s="352" t="s">
        <v>1447</v>
      </c>
      <c r="N310" s="352" t="s">
        <v>1514</v>
      </c>
      <c r="O310" s="294"/>
      <c r="P310" s="352" t="s">
        <v>1515</v>
      </c>
      <c r="Q310" s="352" t="s">
        <v>1516</v>
      </c>
      <c r="R310" s="357">
        <v>45526</v>
      </c>
      <c r="S310" s="357">
        <v>45625</v>
      </c>
      <c r="T310" s="357" t="s">
        <v>1517</v>
      </c>
      <c r="U310" s="376"/>
      <c r="V310" s="20"/>
      <c r="W310" s="20"/>
      <c r="X310" s="20"/>
      <c r="Y310" s="20"/>
      <c r="Z310" s="20"/>
      <c r="AA310" s="20"/>
    </row>
    <row r="311" spans="1:27" ht="132" hidden="1" x14ac:dyDescent="0.25">
      <c r="A311" s="377">
        <v>19</v>
      </c>
      <c r="B311" s="168" t="s">
        <v>1958</v>
      </c>
      <c r="C311" s="152">
        <v>2024</v>
      </c>
      <c r="D311" s="253" t="s">
        <v>1336</v>
      </c>
      <c r="E311" s="254" t="s">
        <v>955</v>
      </c>
      <c r="F311" s="30" t="s">
        <v>2010</v>
      </c>
      <c r="G311" s="243" t="s">
        <v>1445</v>
      </c>
      <c r="H311" s="32">
        <v>45482</v>
      </c>
      <c r="I311" s="353" t="s">
        <v>1513</v>
      </c>
      <c r="J311" s="31"/>
      <c r="K311" s="243" t="s">
        <v>94</v>
      </c>
      <c r="L311" s="243"/>
      <c r="M311" s="352" t="s">
        <v>1447</v>
      </c>
      <c r="N311" s="352" t="s">
        <v>1518</v>
      </c>
      <c r="O311" s="294"/>
      <c r="P311" s="352" t="s">
        <v>1519</v>
      </c>
      <c r="Q311" s="352" t="s">
        <v>1520</v>
      </c>
      <c r="R311" s="357">
        <v>45537</v>
      </c>
      <c r="S311" s="357">
        <v>45541</v>
      </c>
      <c r="T311" s="357" t="s">
        <v>1521</v>
      </c>
      <c r="U311" s="376"/>
      <c r="V311" s="20"/>
      <c r="W311" s="20"/>
      <c r="X311" s="20"/>
      <c r="Y311" s="20"/>
      <c r="Z311" s="20"/>
      <c r="AA311" s="20"/>
    </row>
    <row r="312" spans="1:27" ht="132" hidden="1" x14ac:dyDescent="0.25">
      <c r="A312" s="377">
        <v>19</v>
      </c>
      <c r="B312" s="168" t="s">
        <v>1959</v>
      </c>
      <c r="C312" s="152">
        <v>2024</v>
      </c>
      <c r="D312" s="253" t="s">
        <v>1336</v>
      </c>
      <c r="E312" s="254" t="s">
        <v>955</v>
      </c>
      <c r="F312" s="30" t="s">
        <v>2010</v>
      </c>
      <c r="G312" s="243" t="s">
        <v>1445</v>
      </c>
      <c r="H312" s="32">
        <v>45482</v>
      </c>
      <c r="I312" s="353" t="s">
        <v>1513</v>
      </c>
      <c r="J312" s="31"/>
      <c r="K312" s="243" t="s">
        <v>94</v>
      </c>
      <c r="L312" s="243"/>
      <c r="M312" s="352" t="s">
        <v>1447</v>
      </c>
      <c r="N312" s="352" t="s">
        <v>1518</v>
      </c>
      <c r="O312" s="294"/>
      <c r="P312" s="352" t="s">
        <v>1522</v>
      </c>
      <c r="Q312" s="352" t="s">
        <v>1523</v>
      </c>
      <c r="R312" s="357">
        <v>45537</v>
      </c>
      <c r="S312" s="357">
        <v>45902</v>
      </c>
      <c r="T312" s="357" t="s">
        <v>1524</v>
      </c>
      <c r="U312" s="376"/>
      <c r="V312" s="20"/>
      <c r="W312" s="20"/>
      <c r="X312" s="20"/>
      <c r="Y312" s="20"/>
      <c r="Z312" s="20"/>
      <c r="AA312" s="20"/>
    </row>
    <row r="313" spans="1:27" ht="132" hidden="1" x14ac:dyDescent="0.25">
      <c r="A313" s="377">
        <v>19</v>
      </c>
      <c r="B313" s="168" t="s">
        <v>1960</v>
      </c>
      <c r="C313" s="152">
        <v>2024</v>
      </c>
      <c r="D313" s="253" t="s">
        <v>1336</v>
      </c>
      <c r="E313" s="254" t="s">
        <v>955</v>
      </c>
      <c r="F313" s="30" t="s">
        <v>2010</v>
      </c>
      <c r="G313" s="243" t="s">
        <v>1445</v>
      </c>
      <c r="H313" s="32">
        <v>45482</v>
      </c>
      <c r="I313" s="353" t="s">
        <v>1513</v>
      </c>
      <c r="J313" s="31"/>
      <c r="K313" s="243" t="s">
        <v>94</v>
      </c>
      <c r="L313" s="243"/>
      <c r="M313" s="352" t="s">
        <v>1447</v>
      </c>
      <c r="N313" s="352" t="s">
        <v>1525</v>
      </c>
      <c r="O313" s="294"/>
      <c r="P313" s="352" t="s">
        <v>1526</v>
      </c>
      <c r="Q313" s="352" t="s">
        <v>1523</v>
      </c>
      <c r="R313" s="357">
        <v>45537</v>
      </c>
      <c r="S313" s="357">
        <v>45541</v>
      </c>
      <c r="T313" s="357" t="s">
        <v>1527</v>
      </c>
      <c r="U313" s="376"/>
      <c r="V313" s="20"/>
      <c r="W313" s="20"/>
      <c r="X313" s="20"/>
      <c r="Y313" s="20"/>
      <c r="Z313" s="20"/>
      <c r="AA313" s="20"/>
    </row>
    <row r="314" spans="1:27" ht="132" hidden="1" x14ac:dyDescent="0.25">
      <c r="A314" s="377">
        <v>19</v>
      </c>
      <c r="B314" s="168" t="s">
        <v>1961</v>
      </c>
      <c r="C314" s="152">
        <v>2024</v>
      </c>
      <c r="D314" s="253" t="s">
        <v>1336</v>
      </c>
      <c r="E314" s="254" t="s">
        <v>955</v>
      </c>
      <c r="F314" s="30" t="s">
        <v>2010</v>
      </c>
      <c r="G314" s="243" t="s">
        <v>1445</v>
      </c>
      <c r="H314" s="32">
        <v>45482</v>
      </c>
      <c r="I314" s="353" t="s">
        <v>1513</v>
      </c>
      <c r="J314" s="31"/>
      <c r="K314" s="243" t="s">
        <v>94</v>
      </c>
      <c r="L314" s="243"/>
      <c r="M314" s="352" t="s">
        <v>1447</v>
      </c>
      <c r="N314" s="352" t="s">
        <v>1528</v>
      </c>
      <c r="O314" s="294"/>
      <c r="P314" s="352" t="s">
        <v>1529</v>
      </c>
      <c r="Q314" s="352" t="s">
        <v>1520</v>
      </c>
      <c r="R314" s="357">
        <v>45537</v>
      </c>
      <c r="S314" s="357">
        <v>45902</v>
      </c>
      <c r="T314" s="357" t="s">
        <v>1530</v>
      </c>
      <c r="U314" s="376"/>
      <c r="V314" s="20"/>
      <c r="W314" s="20"/>
      <c r="X314" s="20"/>
      <c r="Y314" s="20"/>
      <c r="Z314" s="20"/>
      <c r="AA314" s="20"/>
    </row>
    <row r="315" spans="1:27" ht="132" hidden="1" x14ac:dyDescent="0.25">
      <c r="A315" s="377">
        <v>19</v>
      </c>
      <c r="B315" s="168" t="s">
        <v>1962</v>
      </c>
      <c r="C315" s="152">
        <v>2024</v>
      </c>
      <c r="D315" s="366" t="s">
        <v>1293</v>
      </c>
      <c r="E315" s="254" t="s">
        <v>955</v>
      </c>
      <c r="F315" s="30" t="s">
        <v>2010</v>
      </c>
      <c r="G315" s="243" t="s">
        <v>1445</v>
      </c>
      <c r="H315" s="32">
        <v>45482</v>
      </c>
      <c r="I315" s="353" t="s">
        <v>1531</v>
      </c>
      <c r="J315" s="31"/>
      <c r="K315" s="243" t="s">
        <v>94</v>
      </c>
      <c r="L315" s="243"/>
      <c r="M315" s="352" t="s">
        <v>1447</v>
      </c>
      <c r="N315" s="352" t="s">
        <v>1532</v>
      </c>
      <c r="O315" s="294"/>
      <c r="P315" s="351" t="s">
        <v>1499</v>
      </c>
      <c r="Q315" s="351" t="s">
        <v>1500</v>
      </c>
      <c r="R315" s="358">
        <v>45536</v>
      </c>
      <c r="S315" s="358">
        <v>45657</v>
      </c>
      <c r="T315" s="356" t="s">
        <v>1533</v>
      </c>
      <c r="U315" s="376"/>
      <c r="V315" s="20"/>
      <c r="W315" s="20"/>
      <c r="X315" s="20"/>
      <c r="Y315" s="20"/>
      <c r="Z315" s="20"/>
      <c r="AA315" s="20"/>
    </row>
    <row r="316" spans="1:27" ht="132" hidden="1" x14ac:dyDescent="0.25">
      <c r="A316" s="377">
        <v>19</v>
      </c>
      <c r="B316" s="168" t="s">
        <v>1963</v>
      </c>
      <c r="C316" s="152">
        <v>2024</v>
      </c>
      <c r="D316" s="366" t="s">
        <v>1293</v>
      </c>
      <c r="E316" s="254" t="s">
        <v>955</v>
      </c>
      <c r="F316" s="30" t="s">
        <v>2010</v>
      </c>
      <c r="G316" s="243" t="s">
        <v>1445</v>
      </c>
      <c r="H316" s="32">
        <v>45482</v>
      </c>
      <c r="I316" s="353" t="s">
        <v>1531</v>
      </c>
      <c r="J316" s="31"/>
      <c r="K316" s="243"/>
      <c r="L316" s="243" t="s">
        <v>94</v>
      </c>
      <c r="M316" s="352" t="s">
        <v>1447</v>
      </c>
      <c r="N316" s="352" t="s">
        <v>1534</v>
      </c>
      <c r="O316" s="294"/>
      <c r="P316" s="351" t="s">
        <v>1535</v>
      </c>
      <c r="Q316" s="351" t="s">
        <v>1536</v>
      </c>
      <c r="R316" s="358">
        <v>45536</v>
      </c>
      <c r="S316" s="358">
        <v>45657</v>
      </c>
      <c r="T316" s="356" t="s">
        <v>1537</v>
      </c>
      <c r="U316" s="376"/>
      <c r="V316" s="20"/>
      <c r="W316" s="20"/>
      <c r="X316" s="20"/>
      <c r="Y316" s="20"/>
      <c r="Z316" s="20"/>
      <c r="AA316" s="20"/>
    </row>
    <row r="317" spans="1:27" ht="313.5" hidden="1" x14ac:dyDescent="0.25">
      <c r="A317" s="377">
        <v>19</v>
      </c>
      <c r="B317" s="168" t="s">
        <v>1964</v>
      </c>
      <c r="C317" s="152">
        <v>2024</v>
      </c>
      <c r="D317" s="366" t="s">
        <v>1298</v>
      </c>
      <c r="E317" s="254" t="s">
        <v>892</v>
      </c>
      <c r="F317" s="30" t="s">
        <v>2010</v>
      </c>
      <c r="G317" s="243" t="s">
        <v>1445</v>
      </c>
      <c r="H317" s="32">
        <v>45482</v>
      </c>
      <c r="I317" s="353" t="s">
        <v>1538</v>
      </c>
      <c r="J317" s="31"/>
      <c r="K317" s="243" t="s">
        <v>94</v>
      </c>
      <c r="L317" s="243"/>
      <c r="M317" s="352" t="s">
        <v>1447</v>
      </c>
      <c r="N317" s="352" t="s">
        <v>1539</v>
      </c>
      <c r="O317" s="294"/>
      <c r="P317" s="352" t="s">
        <v>1540</v>
      </c>
      <c r="Q317" s="351" t="s">
        <v>1450</v>
      </c>
      <c r="R317" s="356">
        <v>45513</v>
      </c>
      <c r="S317" s="357">
        <v>45878</v>
      </c>
      <c r="T317" s="356" t="s">
        <v>1508</v>
      </c>
      <c r="U317" s="376"/>
      <c r="V317" s="20"/>
      <c r="W317" s="20"/>
      <c r="X317" s="20"/>
      <c r="Y317" s="20"/>
      <c r="Z317" s="20"/>
      <c r="AA317" s="20"/>
    </row>
    <row r="318" spans="1:27" ht="132" hidden="1" x14ac:dyDescent="0.25">
      <c r="A318" s="377">
        <v>19</v>
      </c>
      <c r="B318" s="168" t="s">
        <v>1965</v>
      </c>
      <c r="C318" s="152">
        <v>2024</v>
      </c>
      <c r="D318" s="366" t="s">
        <v>1302</v>
      </c>
      <c r="E318" s="254" t="s">
        <v>892</v>
      </c>
      <c r="F318" s="30" t="s">
        <v>2010</v>
      </c>
      <c r="G318" s="243" t="s">
        <v>1445</v>
      </c>
      <c r="H318" s="32">
        <v>45482</v>
      </c>
      <c r="I318" s="353" t="s">
        <v>1541</v>
      </c>
      <c r="J318" s="31"/>
      <c r="K318" s="243"/>
      <c r="L318" s="243" t="s">
        <v>192</v>
      </c>
      <c r="M318" s="352" t="s">
        <v>1447</v>
      </c>
      <c r="N318" s="352" t="s">
        <v>1542</v>
      </c>
      <c r="O318" s="294"/>
      <c r="P318" s="354" t="s">
        <v>1543</v>
      </c>
      <c r="Q318" s="352" t="s">
        <v>1461</v>
      </c>
      <c r="R318" s="357">
        <v>45536</v>
      </c>
      <c r="S318" s="357">
        <v>45900</v>
      </c>
      <c r="T318" s="357" t="s">
        <v>1544</v>
      </c>
      <c r="U318" s="376"/>
      <c r="V318" s="20"/>
      <c r="W318" s="20"/>
      <c r="X318" s="20"/>
      <c r="Y318" s="20"/>
      <c r="Z318" s="20"/>
      <c r="AA318" s="20"/>
    </row>
    <row r="319" spans="1:27" ht="132" hidden="1" x14ac:dyDescent="0.25">
      <c r="A319" s="377">
        <v>19</v>
      </c>
      <c r="B319" s="168" t="s">
        <v>1966</v>
      </c>
      <c r="C319" s="152">
        <v>2024</v>
      </c>
      <c r="D319" s="253" t="s">
        <v>1336</v>
      </c>
      <c r="E319" s="254" t="s">
        <v>892</v>
      </c>
      <c r="F319" s="30" t="s">
        <v>2010</v>
      </c>
      <c r="G319" s="243" t="s">
        <v>1445</v>
      </c>
      <c r="H319" s="32">
        <v>45482</v>
      </c>
      <c r="I319" s="353" t="s">
        <v>1545</v>
      </c>
      <c r="J319" s="31"/>
      <c r="K319" s="243" t="s">
        <v>94</v>
      </c>
      <c r="L319" s="243"/>
      <c r="M319" s="352" t="s">
        <v>1447</v>
      </c>
      <c r="N319" s="352" t="s">
        <v>1546</v>
      </c>
      <c r="O319" s="294"/>
      <c r="P319" s="352" t="s">
        <v>1547</v>
      </c>
      <c r="Q319" s="352" t="s">
        <v>1548</v>
      </c>
      <c r="R319" s="357">
        <v>45526</v>
      </c>
      <c r="S319" s="357">
        <v>45550</v>
      </c>
      <c r="T319" s="357" t="s">
        <v>1549</v>
      </c>
      <c r="U319" s="376"/>
      <c r="V319" s="20"/>
      <c r="W319" s="20"/>
      <c r="X319" s="20"/>
      <c r="Y319" s="20"/>
      <c r="Z319" s="20"/>
      <c r="AA319" s="20"/>
    </row>
    <row r="320" spans="1:27" ht="132" hidden="1" x14ac:dyDescent="0.25">
      <c r="A320" s="377">
        <v>19</v>
      </c>
      <c r="B320" s="168" t="s">
        <v>1967</v>
      </c>
      <c r="C320" s="152">
        <v>2024</v>
      </c>
      <c r="D320" s="253" t="s">
        <v>1336</v>
      </c>
      <c r="E320" s="254" t="s">
        <v>892</v>
      </c>
      <c r="F320" s="30" t="s">
        <v>2010</v>
      </c>
      <c r="G320" s="243" t="s">
        <v>1445</v>
      </c>
      <c r="H320" s="32">
        <v>45482</v>
      </c>
      <c r="I320" s="353" t="s">
        <v>1545</v>
      </c>
      <c r="J320" s="31"/>
      <c r="K320" s="243" t="s">
        <v>94</v>
      </c>
      <c r="L320" s="243"/>
      <c r="M320" s="352" t="s">
        <v>1447</v>
      </c>
      <c r="N320" s="352" t="s">
        <v>1550</v>
      </c>
      <c r="O320" s="294"/>
      <c r="P320" s="352" t="s">
        <v>1551</v>
      </c>
      <c r="Q320" s="352" t="s">
        <v>1552</v>
      </c>
      <c r="R320" s="357">
        <v>45526</v>
      </c>
      <c r="S320" s="357">
        <v>45625</v>
      </c>
      <c r="T320" s="357" t="s">
        <v>1553</v>
      </c>
      <c r="U320" s="376"/>
      <c r="V320" s="20"/>
      <c r="W320" s="20"/>
      <c r="X320" s="20"/>
      <c r="Y320" s="20"/>
      <c r="Z320" s="20"/>
      <c r="AA320" s="20"/>
    </row>
    <row r="321" spans="1:27" ht="132" hidden="1" x14ac:dyDescent="0.25">
      <c r="A321" s="377">
        <v>19</v>
      </c>
      <c r="B321" s="168" t="s">
        <v>1968</v>
      </c>
      <c r="C321" s="152">
        <v>2024</v>
      </c>
      <c r="D321" s="366" t="s">
        <v>1293</v>
      </c>
      <c r="E321" s="254" t="s">
        <v>892</v>
      </c>
      <c r="F321" s="30" t="s">
        <v>2010</v>
      </c>
      <c r="G321" s="243" t="s">
        <v>1445</v>
      </c>
      <c r="H321" s="32">
        <v>45482</v>
      </c>
      <c r="I321" s="353" t="s">
        <v>1554</v>
      </c>
      <c r="J321" s="31"/>
      <c r="K321" s="243"/>
      <c r="L321" s="243" t="s">
        <v>94</v>
      </c>
      <c r="M321" s="352" t="s">
        <v>1447</v>
      </c>
      <c r="N321" s="352" t="s">
        <v>1555</v>
      </c>
      <c r="O321" s="294"/>
      <c r="P321" s="351" t="s">
        <v>1556</v>
      </c>
      <c r="Q321" s="351" t="s">
        <v>1500</v>
      </c>
      <c r="R321" s="358">
        <v>45536</v>
      </c>
      <c r="S321" s="358">
        <v>45657</v>
      </c>
      <c r="T321" s="356" t="s">
        <v>1557</v>
      </c>
      <c r="U321" s="376"/>
      <c r="V321" s="20"/>
      <c r="W321" s="20"/>
      <c r="X321" s="20"/>
      <c r="Y321" s="20"/>
      <c r="Z321" s="20"/>
      <c r="AA321" s="20"/>
    </row>
    <row r="322" spans="1:27" ht="132" hidden="1" x14ac:dyDescent="0.25">
      <c r="A322" s="377">
        <v>19</v>
      </c>
      <c r="B322" s="168" t="s">
        <v>1969</v>
      </c>
      <c r="C322" s="152">
        <v>2024</v>
      </c>
      <c r="D322" s="366" t="s">
        <v>1293</v>
      </c>
      <c r="E322" s="254" t="s">
        <v>892</v>
      </c>
      <c r="F322" s="30" t="s">
        <v>2010</v>
      </c>
      <c r="G322" s="243" t="s">
        <v>1445</v>
      </c>
      <c r="H322" s="32">
        <v>45482</v>
      </c>
      <c r="I322" s="353" t="s">
        <v>1554</v>
      </c>
      <c r="J322" s="31"/>
      <c r="K322" s="243" t="s">
        <v>94</v>
      </c>
      <c r="L322" s="243"/>
      <c r="M322" s="352" t="s">
        <v>1447</v>
      </c>
      <c r="N322" s="352" t="s">
        <v>1555</v>
      </c>
      <c r="O322" s="294"/>
      <c r="P322" s="351" t="s">
        <v>1558</v>
      </c>
      <c r="Q322" s="351" t="s">
        <v>1500</v>
      </c>
      <c r="R322" s="358">
        <v>45536</v>
      </c>
      <c r="S322" s="358">
        <v>45657</v>
      </c>
      <c r="T322" s="356" t="s">
        <v>1557</v>
      </c>
      <c r="U322" s="376"/>
      <c r="V322" s="20"/>
      <c r="W322" s="20"/>
      <c r="X322" s="20"/>
      <c r="Y322" s="20"/>
      <c r="Z322" s="20"/>
      <c r="AA322" s="20"/>
    </row>
    <row r="323" spans="1:27" ht="132" hidden="1" x14ac:dyDescent="0.25">
      <c r="A323" s="377">
        <v>19</v>
      </c>
      <c r="B323" s="168" t="s">
        <v>1970</v>
      </c>
      <c r="C323" s="152">
        <v>2024</v>
      </c>
      <c r="D323" s="323" t="s">
        <v>1559</v>
      </c>
      <c r="E323" s="254" t="s">
        <v>865</v>
      </c>
      <c r="F323" s="30" t="s">
        <v>2010</v>
      </c>
      <c r="G323" s="243" t="s">
        <v>1445</v>
      </c>
      <c r="H323" s="32">
        <v>45482</v>
      </c>
      <c r="I323" s="353" t="s">
        <v>1560</v>
      </c>
      <c r="J323" s="31"/>
      <c r="K323" s="243" t="s">
        <v>94</v>
      </c>
      <c r="L323" s="243"/>
      <c r="M323" s="352" t="s">
        <v>1447</v>
      </c>
      <c r="N323" s="352" t="s">
        <v>1561</v>
      </c>
      <c r="O323" s="294"/>
      <c r="P323" s="352" t="s">
        <v>1562</v>
      </c>
      <c r="Q323" s="352" t="s">
        <v>1559</v>
      </c>
      <c r="R323" s="357">
        <v>45539</v>
      </c>
      <c r="S323" s="357">
        <v>45657</v>
      </c>
      <c r="T323" s="357" t="s">
        <v>1563</v>
      </c>
      <c r="U323" s="376"/>
      <c r="V323" s="20"/>
      <c r="W323" s="20"/>
      <c r="X323" s="20"/>
      <c r="Y323" s="20"/>
      <c r="Z323" s="20"/>
      <c r="AA323" s="20"/>
    </row>
    <row r="324" spans="1:27" ht="132" hidden="1" x14ac:dyDescent="0.25">
      <c r="A324" s="377">
        <v>19</v>
      </c>
      <c r="B324" s="168" t="s">
        <v>1971</v>
      </c>
      <c r="C324" s="152">
        <v>2024</v>
      </c>
      <c r="D324" s="323" t="s">
        <v>1559</v>
      </c>
      <c r="E324" s="254" t="s">
        <v>865</v>
      </c>
      <c r="F324" s="30" t="s">
        <v>2010</v>
      </c>
      <c r="G324" s="243" t="s">
        <v>1445</v>
      </c>
      <c r="H324" s="32">
        <v>45482</v>
      </c>
      <c r="I324" s="353" t="s">
        <v>1564</v>
      </c>
      <c r="J324" s="31"/>
      <c r="K324" s="243" t="s">
        <v>94</v>
      </c>
      <c r="L324" s="243"/>
      <c r="M324" s="352" t="s">
        <v>1447</v>
      </c>
      <c r="N324" s="352" t="s">
        <v>1561</v>
      </c>
      <c r="O324" s="294"/>
      <c r="P324" s="352" t="s">
        <v>1565</v>
      </c>
      <c r="Q324" s="352" t="s">
        <v>1559</v>
      </c>
      <c r="R324" s="357">
        <v>45292</v>
      </c>
      <c r="S324" s="358">
        <v>45297</v>
      </c>
      <c r="T324" s="357" t="s">
        <v>1566</v>
      </c>
      <c r="U324" s="376"/>
      <c r="V324" s="20"/>
      <c r="W324" s="20"/>
      <c r="X324" s="20"/>
      <c r="Y324" s="20"/>
      <c r="Z324" s="20"/>
      <c r="AA324" s="20"/>
    </row>
    <row r="325" spans="1:27" ht="132" hidden="1" x14ac:dyDescent="0.25">
      <c r="A325" s="377">
        <v>19</v>
      </c>
      <c r="B325" s="168" t="s">
        <v>1972</v>
      </c>
      <c r="C325" s="152">
        <v>2024</v>
      </c>
      <c r="D325" s="323" t="s">
        <v>1559</v>
      </c>
      <c r="E325" s="254" t="s">
        <v>865</v>
      </c>
      <c r="F325" s="30" t="s">
        <v>2010</v>
      </c>
      <c r="G325" s="243" t="s">
        <v>1445</v>
      </c>
      <c r="H325" s="32">
        <v>45482</v>
      </c>
      <c r="I325" s="353" t="s">
        <v>1567</v>
      </c>
      <c r="J325" s="31"/>
      <c r="K325" s="243" t="s">
        <v>94</v>
      </c>
      <c r="L325" s="243"/>
      <c r="M325" s="352" t="s">
        <v>1447</v>
      </c>
      <c r="N325" s="352" t="s">
        <v>1561</v>
      </c>
      <c r="O325" s="294"/>
      <c r="P325" s="352" t="s">
        <v>1568</v>
      </c>
      <c r="Q325" s="352" t="s">
        <v>1559</v>
      </c>
      <c r="R325" s="357">
        <v>45298</v>
      </c>
      <c r="S325" s="357">
        <v>45746</v>
      </c>
      <c r="T325" s="357" t="s">
        <v>1569</v>
      </c>
      <c r="U325" s="376"/>
      <c r="V325" s="20"/>
      <c r="W325" s="20"/>
      <c r="X325" s="20"/>
      <c r="Y325" s="20"/>
      <c r="Z325" s="20"/>
      <c r="AA325" s="20"/>
    </row>
    <row r="326" spans="1:27" ht="165" hidden="1" x14ac:dyDescent="0.25">
      <c r="A326" s="377">
        <v>19</v>
      </c>
      <c r="B326" s="168" t="s">
        <v>1973</v>
      </c>
      <c r="C326" s="152">
        <v>2024</v>
      </c>
      <c r="D326" s="323" t="s">
        <v>1559</v>
      </c>
      <c r="E326" s="254" t="s">
        <v>865</v>
      </c>
      <c r="F326" s="30" t="s">
        <v>2010</v>
      </c>
      <c r="G326" s="243" t="s">
        <v>1445</v>
      </c>
      <c r="H326" s="32">
        <v>45482</v>
      </c>
      <c r="I326" s="353" t="s">
        <v>1564</v>
      </c>
      <c r="J326" s="31"/>
      <c r="K326" s="243" t="s">
        <v>94</v>
      </c>
      <c r="L326" s="243"/>
      <c r="M326" s="352" t="s">
        <v>1447</v>
      </c>
      <c r="N326" s="352" t="s">
        <v>1561</v>
      </c>
      <c r="O326" s="294"/>
      <c r="P326" s="352" t="s">
        <v>1570</v>
      </c>
      <c r="Q326" s="352" t="s">
        <v>1559</v>
      </c>
      <c r="R326" s="357">
        <v>45539</v>
      </c>
      <c r="S326" s="357">
        <v>45657</v>
      </c>
      <c r="T326" s="359" t="s">
        <v>1571</v>
      </c>
      <c r="U326" s="376"/>
      <c r="V326" s="20"/>
      <c r="W326" s="20"/>
      <c r="X326" s="20"/>
      <c r="Y326" s="20"/>
      <c r="Z326" s="20"/>
      <c r="AA326" s="20"/>
    </row>
    <row r="327" spans="1:27" ht="132" hidden="1" x14ac:dyDescent="0.25">
      <c r="A327" s="377">
        <v>19</v>
      </c>
      <c r="B327" s="168" t="s">
        <v>1974</v>
      </c>
      <c r="C327" s="152">
        <v>2024</v>
      </c>
      <c r="D327" s="323" t="s">
        <v>1559</v>
      </c>
      <c r="E327" s="254" t="s">
        <v>865</v>
      </c>
      <c r="F327" s="30" t="s">
        <v>2010</v>
      </c>
      <c r="G327" s="243" t="s">
        <v>1445</v>
      </c>
      <c r="H327" s="32">
        <v>45482</v>
      </c>
      <c r="I327" s="353" t="s">
        <v>1560</v>
      </c>
      <c r="J327" s="31"/>
      <c r="K327" s="243" t="s">
        <v>94</v>
      </c>
      <c r="L327" s="243"/>
      <c r="M327" s="352" t="s">
        <v>1447</v>
      </c>
      <c r="N327" s="352" t="s">
        <v>1561</v>
      </c>
      <c r="O327" s="294"/>
      <c r="P327" s="352" t="s">
        <v>1572</v>
      </c>
      <c r="Q327" s="352" t="s">
        <v>1559</v>
      </c>
      <c r="R327" s="357">
        <v>45539</v>
      </c>
      <c r="S327" s="357">
        <v>45657</v>
      </c>
      <c r="T327" s="357" t="s">
        <v>1573</v>
      </c>
      <c r="U327" s="376"/>
      <c r="V327" s="20"/>
      <c r="W327" s="20"/>
      <c r="X327" s="20"/>
      <c r="Y327" s="20"/>
      <c r="Z327" s="20"/>
      <c r="AA327" s="20"/>
    </row>
    <row r="328" spans="1:27" ht="409.5" hidden="1" x14ac:dyDescent="0.25">
      <c r="A328" s="377">
        <v>19</v>
      </c>
      <c r="B328" s="168" t="s">
        <v>1975</v>
      </c>
      <c r="C328" s="152">
        <v>2024</v>
      </c>
      <c r="D328" s="366" t="s">
        <v>1298</v>
      </c>
      <c r="E328" s="254" t="s">
        <v>865</v>
      </c>
      <c r="F328" s="30" t="s">
        <v>2010</v>
      </c>
      <c r="G328" s="243" t="s">
        <v>1445</v>
      </c>
      <c r="H328" s="32">
        <v>45482</v>
      </c>
      <c r="I328" s="353" t="s">
        <v>1574</v>
      </c>
      <c r="J328" s="31"/>
      <c r="K328" s="243" t="s">
        <v>192</v>
      </c>
      <c r="L328" s="243"/>
      <c r="M328" s="352" t="s">
        <v>1447</v>
      </c>
      <c r="N328" s="352" t="s">
        <v>1539</v>
      </c>
      <c r="O328" s="294"/>
      <c r="P328" s="352" t="s">
        <v>1575</v>
      </c>
      <c r="Q328" s="352" t="s">
        <v>1450</v>
      </c>
      <c r="R328" s="357">
        <v>45513</v>
      </c>
      <c r="S328" s="357">
        <v>45878</v>
      </c>
      <c r="T328" s="357" t="s">
        <v>1576</v>
      </c>
      <c r="U328" s="376"/>
      <c r="V328" s="20"/>
      <c r="W328" s="20"/>
      <c r="X328" s="20"/>
      <c r="Y328" s="20"/>
      <c r="Z328" s="20"/>
      <c r="AA328" s="20"/>
    </row>
    <row r="329" spans="1:27" ht="132" hidden="1" x14ac:dyDescent="0.25">
      <c r="A329" s="377">
        <v>19</v>
      </c>
      <c r="B329" s="168" t="s">
        <v>1976</v>
      </c>
      <c r="C329" s="152">
        <v>2024</v>
      </c>
      <c r="D329" s="366" t="s">
        <v>1302</v>
      </c>
      <c r="E329" s="254" t="s">
        <v>865</v>
      </c>
      <c r="F329" s="30" t="s">
        <v>2010</v>
      </c>
      <c r="G329" s="243" t="s">
        <v>1445</v>
      </c>
      <c r="H329" s="32">
        <v>45482</v>
      </c>
      <c r="I329" s="353" t="s">
        <v>1577</v>
      </c>
      <c r="J329" s="31"/>
      <c r="K329" s="243" t="s">
        <v>192</v>
      </c>
      <c r="L329" s="243"/>
      <c r="M329" s="352" t="s">
        <v>1447</v>
      </c>
      <c r="N329" s="352" t="s">
        <v>1578</v>
      </c>
      <c r="O329" s="294"/>
      <c r="P329" s="352" t="s">
        <v>1579</v>
      </c>
      <c r="Q329" s="352" t="s">
        <v>1461</v>
      </c>
      <c r="R329" s="357">
        <v>45536</v>
      </c>
      <c r="S329" s="357">
        <v>45656</v>
      </c>
      <c r="T329" s="357" t="s">
        <v>1580</v>
      </c>
      <c r="U329" s="376"/>
      <c r="V329" s="20"/>
      <c r="W329" s="20"/>
      <c r="X329" s="20"/>
      <c r="Y329" s="20"/>
      <c r="Z329" s="20"/>
      <c r="AA329" s="20"/>
    </row>
    <row r="330" spans="1:27" ht="148.5" hidden="1" x14ac:dyDescent="0.25">
      <c r="A330" s="377">
        <v>19</v>
      </c>
      <c r="B330" s="168" t="s">
        <v>1977</v>
      </c>
      <c r="C330" s="152">
        <v>2024</v>
      </c>
      <c r="D330" s="253" t="s">
        <v>1336</v>
      </c>
      <c r="E330" s="254" t="s">
        <v>865</v>
      </c>
      <c r="F330" s="30" t="s">
        <v>2010</v>
      </c>
      <c r="G330" s="243" t="s">
        <v>1445</v>
      </c>
      <c r="H330" s="32">
        <v>45482</v>
      </c>
      <c r="I330" s="353" t="s">
        <v>1581</v>
      </c>
      <c r="J330" s="31"/>
      <c r="K330" s="243" t="s">
        <v>94</v>
      </c>
      <c r="L330" s="243"/>
      <c r="M330" s="352" t="s">
        <v>1447</v>
      </c>
      <c r="N330" s="352" t="s">
        <v>1582</v>
      </c>
      <c r="O330" s="294"/>
      <c r="P330" s="352" t="s">
        <v>1583</v>
      </c>
      <c r="Q330" s="352" t="s">
        <v>1495</v>
      </c>
      <c r="R330" s="357">
        <v>45526</v>
      </c>
      <c r="S330" s="358">
        <v>45625</v>
      </c>
      <c r="T330" s="357" t="s">
        <v>1584</v>
      </c>
      <c r="U330" s="376"/>
      <c r="V330" s="20"/>
      <c r="W330" s="20"/>
      <c r="X330" s="20"/>
      <c r="Y330" s="20"/>
      <c r="Z330" s="20"/>
      <c r="AA330" s="20"/>
    </row>
    <row r="331" spans="1:27" ht="132" hidden="1" x14ac:dyDescent="0.25">
      <c r="A331" s="377">
        <v>19</v>
      </c>
      <c r="B331" s="168" t="s">
        <v>1978</v>
      </c>
      <c r="C331" s="152">
        <v>2024</v>
      </c>
      <c r="D331" s="366" t="s">
        <v>1293</v>
      </c>
      <c r="E331" s="254" t="s">
        <v>865</v>
      </c>
      <c r="F331" s="30" t="s">
        <v>2010</v>
      </c>
      <c r="G331" s="243" t="s">
        <v>1445</v>
      </c>
      <c r="H331" s="32">
        <v>45482</v>
      </c>
      <c r="I331" s="353" t="s">
        <v>1585</v>
      </c>
      <c r="J331" s="31"/>
      <c r="K331" s="243"/>
      <c r="L331" s="243" t="s">
        <v>94</v>
      </c>
      <c r="M331" s="352" t="s">
        <v>1447</v>
      </c>
      <c r="N331" s="352" t="s">
        <v>1586</v>
      </c>
      <c r="O331" s="294"/>
      <c r="P331" s="351" t="s">
        <v>1587</v>
      </c>
      <c r="Q331" s="352" t="s">
        <v>1588</v>
      </c>
      <c r="R331" s="358">
        <v>45536</v>
      </c>
      <c r="S331" s="358">
        <v>45657</v>
      </c>
      <c r="T331" s="356" t="s">
        <v>1557</v>
      </c>
      <c r="U331" s="376"/>
      <c r="V331" s="20"/>
      <c r="W331" s="20"/>
      <c r="X331" s="20"/>
      <c r="Y331" s="20"/>
      <c r="Z331" s="20"/>
      <c r="AA331" s="20"/>
    </row>
    <row r="332" spans="1:27" ht="165" hidden="1" x14ac:dyDescent="0.25">
      <c r="A332" s="377">
        <v>19</v>
      </c>
      <c r="B332" s="168" t="s">
        <v>1979</v>
      </c>
      <c r="C332" s="152">
        <v>2024</v>
      </c>
      <c r="D332" s="366" t="s">
        <v>1298</v>
      </c>
      <c r="E332" s="254" t="s">
        <v>879</v>
      </c>
      <c r="F332" s="30" t="s">
        <v>2010</v>
      </c>
      <c r="G332" s="243" t="s">
        <v>1445</v>
      </c>
      <c r="H332" s="32">
        <v>45482</v>
      </c>
      <c r="I332" s="353" t="s">
        <v>1589</v>
      </c>
      <c r="J332" s="31"/>
      <c r="K332" s="243" t="s">
        <v>192</v>
      </c>
      <c r="L332" s="243"/>
      <c r="M332" s="352" t="s">
        <v>1447</v>
      </c>
      <c r="N332" s="352" t="s">
        <v>1590</v>
      </c>
      <c r="O332" s="294"/>
      <c r="P332" s="352" t="s">
        <v>1591</v>
      </c>
      <c r="Q332" s="351" t="s">
        <v>1450</v>
      </c>
      <c r="R332" s="356">
        <v>45513</v>
      </c>
      <c r="S332" s="357">
        <v>45878</v>
      </c>
      <c r="T332" s="356" t="s">
        <v>1592</v>
      </c>
      <c r="U332" s="376"/>
      <c r="V332" s="20"/>
      <c r="W332" s="20"/>
      <c r="X332" s="20"/>
      <c r="Y332" s="20"/>
      <c r="Z332" s="20"/>
      <c r="AA332" s="20"/>
    </row>
    <row r="333" spans="1:27" ht="132" hidden="1" x14ac:dyDescent="0.25">
      <c r="A333" s="377">
        <v>19</v>
      </c>
      <c r="B333" s="168" t="s">
        <v>1980</v>
      </c>
      <c r="C333" s="152">
        <v>2024</v>
      </c>
      <c r="D333" s="366" t="s">
        <v>1302</v>
      </c>
      <c r="E333" s="254" t="s">
        <v>879</v>
      </c>
      <c r="F333" s="30" t="s">
        <v>2010</v>
      </c>
      <c r="G333" s="243" t="s">
        <v>1445</v>
      </c>
      <c r="H333" s="32">
        <v>45482</v>
      </c>
      <c r="I333" s="353" t="s">
        <v>1593</v>
      </c>
      <c r="J333" s="31"/>
      <c r="K333" s="243"/>
      <c r="L333" s="243" t="s">
        <v>192</v>
      </c>
      <c r="M333" s="352" t="s">
        <v>1447</v>
      </c>
      <c r="N333" s="352" t="s">
        <v>1594</v>
      </c>
      <c r="O333" s="294"/>
      <c r="P333" s="352" t="s">
        <v>1595</v>
      </c>
      <c r="Q333" s="352" t="s">
        <v>1461</v>
      </c>
      <c r="R333" s="357">
        <v>45536</v>
      </c>
      <c r="S333" s="357">
        <v>45656</v>
      </c>
      <c r="T333" s="357" t="s">
        <v>1596</v>
      </c>
      <c r="U333" s="376"/>
      <c r="V333" s="20"/>
      <c r="W333" s="20"/>
      <c r="X333" s="20"/>
      <c r="Y333" s="20"/>
      <c r="Z333" s="20"/>
      <c r="AA333" s="20"/>
    </row>
    <row r="334" spans="1:27" ht="132" hidden="1" x14ac:dyDescent="0.25">
      <c r="A334" s="377">
        <v>19</v>
      </c>
      <c r="B334" s="168" t="s">
        <v>1981</v>
      </c>
      <c r="C334" s="152">
        <v>2024</v>
      </c>
      <c r="D334" s="366" t="s">
        <v>1302</v>
      </c>
      <c r="E334" s="254" t="s">
        <v>879</v>
      </c>
      <c r="F334" s="30" t="s">
        <v>2010</v>
      </c>
      <c r="G334" s="243" t="s">
        <v>1445</v>
      </c>
      <c r="H334" s="32">
        <v>45482</v>
      </c>
      <c r="I334" s="353" t="s">
        <v>1593</v>
      </c>
      <c r="J334" s="31"/>
      <c r="K334" s="243" t="s">
        <v>192</v>
      </c>
      <c r="L334" s="243"/>
      <c r="M334" s="352" t="s">
        <v>1447</v>
      </c>
      <c r="N334" s="352" t="s">
        <v>1594</v>
      </c>
      <c r="O334" s="294"/>
      <c r="P334" s="352" t="s">
        <v>1597</v>
      </c>
      <c r="Q334" s="352" t="s">
        <v>1461</v>
      </c>
      <c r="R334" s="357">
        <v>45536</v>
      </c>
      <c r="S334" s="357">
        <v>45900</v>
      </c>
      <c r="T334" s="357" t="s">
        <v>1598</v>
      </c>
      <c r="U334" s="376"/>
      <c r="V334" s="20"/>
      <c r="W334" s="20"/>
      <c r="X334" s="20"/>
      <c r="Y334" s="20"/>
      <c r="Z334" s="20"/>
      <c r="AA334" s="20"/>
    </row>
    <row r="335" spans="1:27" ht="132" hidden="1" x14ac:dyDescent="0.25">
      <c r="A335" s="377">
        <v>19</v>
      </c>
      <c r="B335" s="168" t="s">
        <v>1982</v>
      </c>
      <c r="C335" s="152">
        <v>2024</v>
      </c>
      <c r="D335" s="253" t="s">
        <v>1336</v>
      </c>
      <c r="E335" s="254" t="s">
        <v>879</v>
      </c>
      <c r="F335" s="30" t="s">
        <v>2010</v>
      </c>
      <c r="G335" s="243" t="s">
        <v>1445</v>
      </c>
      <c r="H335" s="32">
        <v>45482</v>
      </c>
      <c r="I335" s="353" t="s">
        <v>1599</v>
      </c>
      <c r="J335" s="31"/>
      <c r="K335" s="243" t="s">
        <v>94</v>
      </c>
      <c r="L335" s="243"/>
      <c r="M335" s="352" t="s">
        <v>1447</v>
      </c>
      <c r="N335" s="352" t="s">
        <v>1600</v>
      </c>
      <c r="O335" s="294"/>
      <c r="P335" s="351" t="s">
        <v>1601</v>
      </c>
      <c r="Q335" s="351" t="s">
        <v>1478</v>
      </c>
      <c r="R335" s="357">
        <v>45537</v>
      </c>
      <c r="S335" s="357">
        <v>45541</v>
      </c>
      <c r="T335" s="357" t="s">
        <v>1602</v>
      </c>
      <c r="U335" s="376"/>
      <c r="V335" s="20"/>
      <c r="W335" s="20"/>
      <c r="X335" s="20"/>
      <c r="Y335" s="20"/>
      <c r="Z335" s="20"/>
      <c r="AA335" s="20"/>
    </row>
    <row r="336" spans="1:27" ht="132" hidden="1" x14ac:dyDescent="0.25">
      <c r="A336" s="377">
        <v>19</v>
      </c>
      <c r="B336" s="168" t="s">
        <v>1983</v>
      </c>
      <c r="C336" s="152">
        <v>2024</v>
      </c>
      <c r="D336" s="366" t="s">
        <v>1293</v>
      </c>
      <c r="E336" s="254" t="s">
        <v>879</v>
      </c>
      <c r="F336" s="30" t="s">
        <v>2010</v>
      </c>
      <c r="G336" s="243" t="s">
        <v>1445</v>
      </c>
      <c r="H336" s="32">
        <v>45482</v>
      </c>
      <c r="I336" s="353" t="s">
        <v>1603</v>
      </c>
      <c r="J336" s="31"/>
      <c r="K336" s="243"/>
      <c r="L336" s="243" t="s">
        <v>94</v>
      </c>
      <c r="M336" s="352" t="s">
        <v>1447</v>
      </c>
      <c r="N336" s="352" t="s">
        <v>1604</v>
      </c>
      <c r="O336" s="294"/>
      <c r="P336" s="352" t="s">
        <v>1605</v>
      </c>
      <c r="Q336" s="351" t="s">
        <v>1606</v>
      </c>
      <c r="R336" s="358">
        <v>45536</v>
      </c>
      <c r="S336" s="358">
        <v>45657</v>
      </c>
      <c r="T336" s="356" t="s">
        <v>1607</v>
      </c>
      <c r="U336" s="376"/>
      <c r="V336" s="20"/>
      <c r="W336" s="20"/>
      <c r="X336" s="20"/>
      <c r="Y336" s="20"/>
      <c r="Z336" s="20"/>
      <c r="AA336" s="20"/>
    </row>
    <row r="337" spans="1:27" ht="132" hidden="1" x14ac:dyDescent="0.25">
      <c r="A337" s="377">
        <v>19</v>
      </c>
      <c r="B337" s="168" t="s">
        <v>1984</v>
      </c>
      <c r="C337" s="152">
        <v>2024</v>
      </c>
      <c r="D337" s="366" t="s">
        <v>1293</v>
      </c>
      <c r="E337" s="254" t="s">
        <v>879</v>
      </c>
      <c r="F337" s="30" t="s">
        <v>2010</v>
      </c>
      <c r="G337" s="243" t="s">
        <v>1445</v>
      </c>
      <c r="H337" s="32">
        <v>45482</v>
      </c>
      <c r="I337" s="353" t="s">
        <v>1603</v>
      </c>
      <c r="J337" s="31"/>
      <c r="K337" s="243" t="s">
        <v>94</v>
      </c>
      <c r="L337" s="243"/>
      <c r="M337" s="352" t="s">
        <v>1447</v>
      </c>
      <c r="N337" s="352" t="s">
        <v>1608</v>
      </c>
      <c r="O337" s="294"/>
      <c r="P337" s="351" t="s">
        <v>1609</v>
      </c>
      <c r="Q337" s="351" t="s">
        <v>1606</v>
      </c>
      <c r="R337" s="358">
        <v>45536</v>
      </c>
      <c r="S337" s="358">
        <v>45657</v>
      </c>
      <c r="T337" s="357" t="s">
        <v>1610</v>
      </c>
      <c r="U337" s="376"/>
      <c r="V337" s="20"/>
      <c r="W337" s="20"/>
      <c r="X337" s="20"/>
      <c r="Y337" s="20"/>
      <c r="Z337" s="20"/>
      <c r="AA337" s="20"/>
    </row>
  </sheetData>
  <autoFilter ref="A4:AB337" xr:uid="{41955051-001C-4883-8C29-B9592D8F9DF0}">
    <filterColumn colId="5">
      <filters>
        <filter val="13. Seguimiento préstamo del FRISCO a las Sociedades - DSCLiquidaciones"/>
      </filters>
    </filterColumn>
  </autoFilter>
  <mergeCells count="2">
    <mergeCell ref="E2:E3"/>
    <mergeCell ref="F2:F3"/>
  </mergeCells>
  <phoneticPr fontId="18" type="noConversion"/>
  <dataValidations count="2">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M251" xr:uid="{FBA2E4D9-63E3-4A0A-8151-EFC1B163E663}">
      <formula1>0</formula1>
      <formula2>390</formula2>
    </dataValidation>
    <dataValidation type="list" allowBlank="1" showInputMessage="1" showErrorMessage="1" sqref="Y37 X156:X162 X186:X191 X206:X225" xr:uid="{2AC8B8C3-E91E-473E-AB24-C0C06DE85F34}">
      <formula1>#REF!</formula1>
    </dataValidation>
  </dataValidations>
  <hyperlinks>
    <hyperlink ref="T191" r:id="rId1" display="\\fileserver.saesas.gov.co\publica\150-DIRCOM\Alejandra Farak\SEGUIMIENTO COMITÉ REGIONAL" xr:uid="{95DFA858-3365-4B80-81D5-D561A83C2DBA}"/>
  </hyperlinks>
  <printOptions horizontalCentered="1" verticalCentered="1"/>
  <pageMargins left="0.70866141732283472" right="0.70866141732283472" top="0.74803149606299213" bottom="0.74803149606299213" header="0.31496062992125984" footer="0.31496062992125984"/>
  <pageSetup paperSize="149" scale="44" orientation="landscape"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F2DC5660-12C3-4F2B-A327-BD72704CCEFE}">
          <x14:formula1>
            <xm:f>Hoja1!$B$2:$B$4</xm:f>
          </x14:formula1>
          <xm:sqref>X37</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AD8DF-E4DA-46C1-A4EB-C20BBCE24A9F}">
  <sheetPr>
    <tabColor theme="6" tint="0.39997558519241921"/>
  </sheetPr>
  <dimension ref="A1:AB338"/>
  <sheetViews>
    <sheetView tabSelected="1" topLeftCell="A4" zoomScale="93" zoomScaleNormal="93" workbookViewId="0">
      <pane ySplit="1" topLeftCell="A5" activePane="bottomLeft" state="frozen"/>
      <selection activeCell="A4" sqref="A4"/>
      <selection pane="bottomLeft" activeCell="C5" sqref="C5"/>
    </sheetView>
  </sheetViews>
  <sheetFormatPr baseColWidth="10" defaultColWidth="11.42578125" defaultRowHeight="12.75" x14ac:dyDescent="0.2"/>
  <cols>
    <col min="1" max="1" width="14" style="167" customWidth="1"/>
    <col min="2" max="2" width="11.42578125" style="167"/>
    <col min="3" max="3" width="15.28515625" style="151" customWidth="1"/>
    <col min="4" max="4" width="25.42578125" style="151" customWidth="1"/>
    <col min="5" max="5" width="7.85546875" style="151" customWidth="1"/>
    <col min="6" max="6" width="24.7109375" style="8" customWidth="1"/>
    <col min="7" max="7" width="18.140625" style="475" customWidth="1"/>
    <col min="8" max="8" width="16.7109375" style="476" customWidth="1"/>
    <col min="9" max="9" width="44.28515625" style="151" customWidth="1"/>
    <col min="10" max="12" width="5.7109375" style="151" customWidth="1"/>
    <col min="13" max="13" width="18.140625" style="151" customWidth="1"/>
    <col min="14" max="14" width="63.28515625" style="151" customWidth="1"/>
    <col min="15" max="15" width="31.5703125" style="478" customWidth="1"/>
    <col min="16" max="16" width="67.28515625" style="151" customWidth="1"/>
    <col min="17" max="17" width="35.5703125" style="151" customWidth="1"/>
    <col min="18" max="18" width="14.28515625" style="479" customWidth="1"/>
    <col min="19" max="19" width="15.85546875" style="479" customWidth="1"/>
    <col min="20" max="20" width="20.5703125" style="151" customWidth="1"/>
    <col min="21" max="21" width="17.85546875" style="371" customWidth="1"/>
    <col min="22" max="22" width="99" style="8" customWidth="1"/>
    <col min="23" max="23" width="25.5703125" style="8" customWidth="1"/>
    <col min="24" max="24" width="19.140625" style="8" customWidth="1"/>
    <col min="25" max="25" width="7.85546875" style="8" customWidth="1"/>
    <col min="26" max="26" width="7.5703125" style="8" customWidth="1"/>
    <col min="27" max="27" width="6.5703125" style="8" customWidth="1"/>
    <col min="28" max="16384" width="11.42578125" style="8"/>
  </cols>
  <sheetData>
    <row r="1" spans="1:28" x14ac:dyDescent="0.2">
      <c r="O1" s="477"/>
    </row>
    <row r="2" spans="1:28" x14ac:dyDescent="0.2">
      <c r="E2" s="624"/>
      <c r="F2" s="625"/>
      <c r="G2" s="9"/>
      <c r="H2" s="10"/>
      <c r="I2" s="473"/>
      <c r="J2" s="473"/>
      <c r="O2" s="477"/>
    </row>
    <row r="3" spans="1:28" x14ac:dyDescent="0.2">
      <c r="E3" s="624"/>
      <c r="F3" s="625"/>
      <c r="G3" s="9"/>
      <c r="H3" s="10"/>
      <c r="I3" s="473"/>
      <c r="J3" s="473"/>
      <c r="O3" s="477"/>
    </row>
    <row r="4" spans="1:28" s="14" customFormat="1" ht="47.25" customHeight="1" x14ac:dyDescent="0.2">
      <c r="A4" s="471" t="s">
        <v>2114</v>
      </c>
      <c r="B4" s="471" t="s">
        <v>2115</v>
      </c>
      <c r="C4" s="471" t="s">
        <v>20</v>
      </c>
      <c r="D4" s="471" t="s">
        <v>2113</v>
      </c>
      <c r="E4" s="362" t="s">
        <v>22</v>
      </c>
      <c r="F4" s="471" t="s">
        <v>23</v>
      </c>
      <c r="G4" s="471" t="s">
        <v>24</v>
      </c>
      <c r="H4" s="474" t="s">
        <v>25</v>
      </c>
      <c r="I4" s="471" t="s">
        <v>26</v>
      </c>
      <c r="J4" s="18" t="s">
        <v>31</v>
      </c>
      <c r="K4" s="18" t="s">
        <v>32</v>
      </c>
      <c r="L4" s="18" t="s">
        <v>33</v>
      </c>
      <c r="M4" s="18" t="s">
        <v>34</v>
      </c>
      <c r="N4" s="18" t="s">
        <v>35</v>
      </c>
      <c r="O4" s="233" t="s">
        <v>36</v>
      </c>
      <c r="P4" s="18" t="s">
        <v>37</v>
      </c>
      <c r="Q4" s="18" t="s">
        <v>38</v>
      </c>
      <c r="R4" s="372" t="s">
        <v>39</v>
      </c>
      <c r="S4" s="372" t="s">
        <v>40</v>
      </c>
      <c r="T4" s="18" t="s">
        <v>41</v>
      </c>
      <c r="U4" s="373" t="s">
        <v>42</v>
      </c>
      <c r="V4" s="13" t="s">
        <v>43</v>
      </c>
      <c r="W4" s="13" t="s">
        <v>44</v>
      </c>
      <c r="X4" s="13" t="s">
        <v>45</v>
      </c>
      <c r="Y4" s="13" t="s">
        <v>46</v>
      </c>
      <c r="Z4" s="12" t="s">
        <v>47</v>
      </c>
      <c r="AA4" s="12" t="s">
        <v>31</v>
      </c>
      <c r="AB4" s="361"/>
    </row>
    <row r="5" spans="1:28" s="492" customFormat="1" ht="409.5" customHeight="1" x14ac:dyDescent="0.2">
      <c r="A5" s="471">
        <v>1</v>
      </c>
      <c r="B5" s="517" t="s">
        <v>1652</v>
      </c>
      <c r="C5" s="491">
        <v>2021</v>
      </c>
      <c r="D5" s="250" t="s">
        <v>98</v>
      </c>
      <c r="E5" s="486" t="s">
        <v>927</v>
      </c>
      <c r="F5" s="250" t="s">
        <v>2116</v>
      </c>
      <c r="G5" s="250" t="s">
        <v>92</v>
      </c>
      <c r="H5" s="248">
        <v>44546</v>
      </c>
      <c r="I5" s="484" t="s">
        <v>93</v>
      </c>
      <c r="J5" s="485"/>
      <c r="K5" s="486" t="s">
        <v>94</v>
      </c>
      <c r="L5" s="486"/>
      <c r="M5" s="486" t="s">
        <v>95</v>
      </c>
      <c r="N5" s="249" t="s">
        <v>96</v>
      </c>
      <c r="O5" s="235"/>
      <c r="P5" s="74" t="s">
        <v>97</v>
      </c>
      <c r="Q5" s="74" t="s">
        <v>98</v>
      </c>
      <c r="R5" s="71">
        <v>44621</v>
      </c>
      <c r="S5" s="188">
        <v>45838</v>
      </c>
      <c r="T5" s="71" t="s">
        <v>99</v>
      </c>
      <c r="U5" s="71">
        <v>45930</v>
      </c>
      <c r="V5" s="74" t="s">
        <v>2176</v>
      </c>
      <c r="W5" s="487" t="s">
        <v>2126</v>
      </c>
      <c r="X5" s="487" t="s">
        <v>2127</v>
      </c>
      <c r="Y5" s="486"/>
      <c r="Z5" s="486"/>
      <c r="AA5" s="486" t="s">
        <v>94</v>
      </c>
    </row>
    <row r="6" spans="1:28" s="492" customFormat="1" ht="409.5" customHeight="1" x14ac:dyDescent="0.2">
      <c r="A6" s="471">
        <v>1</v>
      </c>
      <c r="B6" s="517" t="s">
        <v>1653</v>
      </c>
      <c r="C6" s="491">
        <v>2021</v>
      </c>
      <c r="D6" s="250" t="s">
        <v>98</v>
      </c>
      <c r="E6" s="486" t="s">
        <v>859</v>
      </c>
      <c r="F6" s="250" t="s">
        <v>2116</v>
      </c>
      <c r="G6" s="250" t="s">
        <v>92</v>
      </c>
      <c r="H6" s="248">
        <v>44546</v>
      </c>
      <c r="I6" s="74" t="s">
        <v>102</v>
      </c>
      <c r="J6" s="250"/>
      <c r="K6" s="486" t="s">
        <v>94</v>
      </c>
      <c r="L6" s="486"/>
      <c r="M6" s="486" t="s">
        <v>95</v>
      </c>
      <c r="N6" s="249" t="s">
        <v>103</v>
      </c>
      <c r="O6" s="235"/>
      <c r="P6" s="74" t="s">
        <v>104</v>
      </c>
      <c r="Q6" s="74" t="s">
        <v>98</v>
      </c>
      <c r="R6" s="71">
        <v>44621</v>
      </c>
      <c r="S6" s="71">
        <v>45291</v>
      </c>
      <c r="T6" s="71" t="s">
        <v>105</v>
      </c>
      <c r="U6" s="71">
        <v>45518</v>
      </c>
      <c r="V6" s="74" t="s">
        <v>106</v>
      </c>
      <c r="W6" s="518" t="s">
        <v>2123</v>
      </c>
      <c r="X6" s="519" t="s">
        <v>2124</v>
      </c>
      <c r="Y6" s="486"/>
      <c r="Z6" s="486"/>
      <c r="AA6" s="486" t="s">
        <v>94</v>
      </c>
    </row>
    <row r="7" spans="1:28" s="492" customFormat="1" ht="409.5" customHeight="1" x14ac:dyDescent="0.2">
      <c r="A7" s="471">
        <v>1</v>
      </c>
      <c r="B7" s="517" t="s">
        <v>1654</v>
      </c>
      <c r="C7" s="491">
        <v>2021</v>
      </c>
      <c r="D7" s="250" t="s">
        <v>98</v>
      </c>
      <c r="E7" s="486" t="s">
        <v>955</v>
      </c>
      <c r="F7" s="250" t="s">
        <v>2116</v>
      </c>
      <c r="G7" s="250" t="s">
        <v>92</v>
      </c>
      <c r="H7" s="248">
        <v>44546</v>
      </c>
      <c r="I7" s="74" t="s">
        <v>108</v>
      </c>
      <c r="J7" s="486"/>
      <c r="K7" s="486" t="s">
        <v>94</v>
      </c>
      <c r="L7" s="486"/>
      <c r="M7" s="486" t="s">
        <v>95</v>
      </c>
      <c r="N7" s="249" t="s">
        <v>109</v>
      </c>
      <c r="O7" s="235"/>
      <c r="P7" s="74" t="s">
        <v>97</v>
      </c>
      <c r="Q7" s="74" t="s">
        <v>98</v>
      </c>
      <c r="R7" s="71">
        <v>44621</v>
      </c>
      <c r="S7" s="188">
        <v>45838</v>
      </c>
      <c r="T7" s="71" t="s">
        <v>99</v>
      </c>
      <c r="U7" s="71">
        <v>45930</v>
      </c>
      <c r="V7" s="74" t="s">
        <v>2176</v>
      </c>
      <c r="W7" s="487" t="s">
        <v>2126</v>
      </c>
      <c r="X7" s="487" t="s">
        <v>2127</v>
      </c>
      <c r="Y7" s="486"/>
      <c r="Z7" s="486"/>
      <c r="AA7" s="486" t="s">
        <v>94</v>
      </c>
    </row>
    <row r="8" spans="1:28" s="492" customFormat="1" ht="409.5" customHeight="1" x14ac:dyDescent="0.2">
      <c r="A8" s="471">
        <v>1</v>
      </c>
      <c r="B8" s="517" t="s">
        <v>1655</v>
      </c>
      <c r="C8" s="491">
        <v>2021</v>
      </c>
      <c r="D8" s="250" t="s">
        <v>112</v>
      </c>
      <c r="E8" s="486" t="s">
        <v>955</v>
      </c>
      <c r="F8" s="250" t="s">
        <v>2116</v>
      </c>
      <c r="G8" s="250" t="s">
        <v>92</v>
      </c>
      <c r="H8" s="248">
        <v>44546</v>
      </c>
      <c r="I8" s="74" t="s">
        <v>108</v>
      </c>
      <c r="J8" s="486"/>
      <c r="K8" s="486" t="s">
        <v>94</v>
      </c>
      <c r="L8" s="486"/>
      <c r="M8" s="486" t="s">
        <v>95</v>
      </c>
      <c r="N8" s="250" t="s">
        <v>111</v>
      </c>
      <c r="O8" s="235"/>
      <c r="P8" s="74" t="s">
        <v>115</v>
      </c>
      <c r="Q8" s="74" t="s">
        <v>112</v>
      </c>
      <c r="R8" s="506">
        <v>44576</v>
      </c>
      <c r="S8" s="71">
        <v>45838</v>
      </c>
      <c r="T8" s="71" t="s">
        <v>113</v>
      </c>
      <c r="U8" s="71">
        <v>45930</v>
      </c>
      <c r="V8" s="74" t="s">
        <v>2176</v>
      </c>
      <c r="W8" s="487" t="s">
        <v>2126</v>
      </c>
      <c r="X8" s="487" t="s">
        <v>2127</v>
      </c>
      <c r="Y8" s="486"/>
      <c r="Z8" s="486"/>
      <c r="AA8" s="486" t="s">
        <v>94</v>
      </c>
    </row>
    <row r="9" spans="1:28" s="492" customFormat="1" ht="409.5" customHeight="1" x14ac:dyDescent="0.2">
      <c r="A9" s="471">
        <v>1</v>
      </c>
      <c r="B9" s="517" t="s">
        <v>1656</v>
      </c>
      <c r="C9" s="491">
        <v>2021</v>
      </c>
      <c r="D9" s="250" t="s">
        <v>112</v>
      </c>
      <c r="E9" s="486" t="s">
        <v>955</v>
      </c>
      <c r="F9" s="250" t="s">
        <v>2116</v>
      </c>
      <c r="G9" s="250" t="s">
        <v>92</v>
      </c>
      <c r="H9" s="248">
        <v>44546</v>
      </c>
      <c r="I9" s="74" t="s">
        <v>108</v>
      </c>
      <c r="J9" s="486"/>
      <c r="K9" s="486" t="s">
        <v>94</v>
      </c>
      <c r="L9" s="486"/>
      <c r="M9" s="486" t="s">
        <v>95</v>
      </c>
      <c r="N9" s="250" t="s">
        <v>111</v>
      </c>
      <c r="O9" s="235"/>
      <c r="P9" s="74" t="s">
        <v>116</v>
      </c>
      <c r="Q9" s="74" t="s">
        <v>112</v>
      </c>
      <c r="R9" s="506">
        <v>44576</v>
      </c>
      <c r="S9" s="71">
        <v>45838</v>
      </c>
      <c r="T9" s="71" t="s">
        <v>113</v>
      </c>
      <c r="U9" s="71">
        <v>45930</v>
      </c>
      <c r="V9" s="74" t="s">
        <v>2176</v>
      </c>
      <c r="W9" s="487" t="s">
        <v>2126</v>
      </c>
      <c r="X9" s="487" t="s">
        <v>2127</v>
      </c>
      <c r="Y9" s="486"/>
      <c r="Z9" s="486"/>
      <c r="AA9" s="486" t="s">
        <v>94</v>
      </c>
    </row>
    <row r="10" spans="1:28" s="492" customFormat="1" ht="409.5" customHeight="1" x14ac:dyDescent="0.2">
      <c r="A10" s="471">
        <v>1</v>
      </c>
      <c r="B10" s="517" t="s">
        <v>1657</v>
      </c>
      <c r="C10" s="491">
        <v>2021</v>
      </c>
      <c r="D10" s="250" t="s">
        <v>112</v>
      </c>
      <c r="E10" s="486" t="s">
        <v>955</v>
      </c>
      <c r="F10" s="250" t="s">
        <v>2116</v>
      </c>
      <c r="G10" s="250" t="s">
        <v>92</v>
      </c>
      <c r="H10" s="248">
        <v>44546</v>
      </c>
      <c r="I10" s="74" t="s">
        <v>108</v>
      </c>
      <c r="J10" s="486"/>
      <c r="K10" s="486" t="s">
        <v>94</v>
      </c>
      <c r="L10" s="486"/>
      <c r="M10" s="486" t="s">
        <v>95</v>
      </c>
      <c r="N10" s="250" t="s">
        <v>111</v>
      </c>
      <c r="O10" s="235"/>
      <c r="P10" s="74" t="s">
        <v>117</v>
      </c>
      <c r="Q10" s="74" t="s">
        <v>112</v>
      </c>
      <c r="R10" s="506">
        <v>44576</v>
      </c>
      <c r="S10" s="71">
        <v>45838</v>
      </c>
      <c r="T10" s="71" t="s">
        <v>113</v>
      </c>
      <c r="U10" s="71">
        <v>45930</v>
      </c>
      <c r="V10" s="74" t="s">
        <v>2176</v>
      </c>
      <c r="W10" s="487" t="s">
        <v>2126</v>
      </c>
      <c r="X10" s="487" t="s">
        <v>2127</v>
      </c>
      <c r="Y10" s="486"/>
      <c r="Z10" s="486"/>
      <c r="AA10" s="486" t="s">
        <v>94</v>
      </c>
    </row>
    <row r="11" spans="1:28" s="492" customFormat="1" ht="409.5" customHeight="1" x14ac:dyDescent="0.2">
      <c r="A11" s="471">
        <v>1</v>
      </c>
      <c r="B11" s="517" t="s">
        <v>1658</v>
      </c>
      <c r="C11" s="491">
        <v>2021</v>
      </c>
      <c r="D11" s="250" t="s">
        <v>112</v>
      </c>
      <c r="E11" s="486" t="s">
        <v>955</v>
      </c>
      <c r="F11" s="250" t="s">
        <v>2116</v>
      </c>
      <c r="G11" s="250" t="s">
        <v>92</v>
      </c>
      <c r="H11" s="248">
        <v>44546</v>
      </c>
      <c r="I11" s="74" t="s">
        <v>108</v>
      </c>
      <c r="J11" s="486"/>
      <c r="K11" s="486" t="s">
        <v>94</v>
      </c>
      <c r="L11" s="486"/>
      <c r="M11" s="486" t="s">
        <v>95</v>
      </c>
      <c r="N11" s="250" t="s">
        <v>111</v>
      </c>
      <c r="O11" s="235"/>
      <c r="P11" s="74" t="s">
        <v>118</v>
      </c>
      <c r="Q11" s="74" t="s">
        <v>112</v>
      </c>
      <c r="R11" s="506">
        <v>44576</v>
      </c>
      <c r="S11" s="71">
        <v>45838</v>
      </c>
      <c r="T11" s="71" t="s">
        <v>113</v>
      </c>
      <c r="U11" s="71">
        <v>45930</v>
      </c>
      <c r="V11" s="74" t="s">
        <v>2176</v>
      </c>
      <c r="W11" s="487" t="s">
        <v>2126</v>
      </c>
      <c r="X11" s="487" t="s">
        <v>2127</v>
      </c>
      <c r="Y11" s="486"/>
      <c r="Z11" s="486"/>
      <c r="AA11" s="486" t="s">
        <v>94</v>
      </c>
    </row>
    <row r="12" spans="1:28" s="492" customFormat="1" ht="409.5" customHeight="1" x14ac:dyDescent="0.2">
      <c r="A12" s="471">
        <v>1</v>
      </c>
      <c r="B12" s="517" t="s">
        <v>1659</v>
      </c>
      <c r="C12" s="491">
        <v>2021</v>
      </c>
      <c r="D12" s="250" t="s">
        <v>98</v>
      </c>
      <c r="E12" s="486" t="s">
        <v>892</v>
      </c>
      <c r="F12" s="250" t="s">
        <v>2116</v>
      </c>
      <c r="G12" s="250" t="s">
        <v>92</v>
      </c>
      <c r="H12" s="248">
        <v>44546</v>
      </c>
      <c r="I12" s="74" t="s">
        <v>119</v>
      </c>
      <c r="J12" s="486"/>
      <c r="K12" s="486" t="s">
        <v>94</v>
      </c>
      <c r="L12" s="486"/>
      <c r="M12" s="486" t="s">
        <v>95</v>
      </c>
      <c r="N12" s="250" t="s">
        <v>120</v>
      </c>
      <c r="O12" s="235"/>
      <c r="P12" s="74" t="s">
        <v>122</v>
      </c>
      <c r="Q12" s="74" t="s">
        <v>98</v>
      </c>
      <c r="R12" s="506">
        <v>44652</v>
      </c>
      <c r="S12" s="71">
        <v>45838</v>
      </c>
      <c r="T12" s="71" t="s">
        <v>124</v>
      </c>
      <c r="U12" s="71">
        <v>45930</v>
      </c>
      <c r="V12" s="74" t="s">
        <v>2176</v>
      </c>
      <c r="W12" s="487" t="s">
        <v>2126</v>
      </c>
      <c r="X12" s="487" t="s">
        <v>2127</v>
      </c>
      <c r="Y12" s="486"/>
      <c r="Z12" s="486"/>
      <c r="AA12" s="486" t="s">
        <v>94</v>
      </c>
      <c r="AB12" s="520"/>
    </row>
    <row r="13" spans="1:28" s="492" customFormat="1" ht="409.5" customHeight="1" x14ac:dyDescent="0.2">
      <c r="A13" s="471">
        <v>1</v>
      </c>
      <c r="B13" s="517" t="s">
        <v>1660</v>
      </c>
      <c r="C13" s="491">
        <v>2021</v>
      </c>
      <c r="D13" s="250" t="s">
        <v>98</v>
      </c>
      <c r="E13" s="486" t="s">
        <v>892</v>
      </c>
      <c r="F13" s="250" t="s">
        <v>2116</v>
      </c>
      <c r="G13" s="250" t="s">
        <v>92</v>
      </c>
      <c r="H13" s="248">
        <v>44546</v>
      </c>
      <c r="I13" s="74" t="s">
        <v>119</v>
      </c>
      <c r="J13" s="486"/>
      <c r="K13" s="486" t="s">
        <v>94</v>
      </c>
      <c r="L13" s="486"/>
      <c r="M13" s="486" t="s">
        <v>95</v>
      </c>
      <c r="N13" s="250" t="s">
        <v>120</v>
      </c>
      <c r="O13" s="235"/>
      <c r="P13" s="74" t="s">
        <v>123</v>
      </c>
      <c r="Q13" s="74" t="s">
        <v>98</v>
      </c>
      <c r="R13" s="506">
        <v>44652</v>
      </c>
      <c r="S13" s="71">
        <v>45838</v>
      </c>
      <c r="T13" s="71" t="s">
        <v>125</v>
      </c>
      <c r="U13" s="71">
        <v>45930</v>
      </c>
      <c r="V13" s="74" t="s">
        <v>2176</v>
      </c>
      <c r="W13" s="487" t="s">
        <v>2126</v>
      </c>
      <c r="X13" s="487" t="s">
        <v>2127</v>
      </c>
      <c r="Y13" s="486"/>
      <c r="Z13" s="486"/>
      <c r="AA13" s="486" t="s">
        <v>94</v>
      </c>
    </row>
    <row r="14" spans="1:28" s="492" customFormat="1" ht="409.5" customHeight="1" x14ac:dyDescent="0.2">
      <c r="A14" s="471">
        <v>1</v>
      </c>
      <c r="B14" s="517" t="s">
        <v>1661</v>
      </c>
      <c r="C14" s="491">
        <v>2021</v>
      </c>
      <c r="D14" s="250" t="s">
        <v>98</v>
      </c>
      <c r="E14" s="486" t="s">
        <v>865</v>
      </c>
      <c r="F14" s="250" t="s">
        <v>2116</v>
      </c>
      <c r="G14" s="250" t="s">
        <v>92</v>
      </c>
      <c r="H14" s="248">
        <v>44546</v>
      </c>
      <c r="I14" s="204" t="s">
        <v>126</v>
      </c>
      <c r="J14" s="486"/>
      <c r="K14" s="486" t="s">
        <v>94</v>
      </c>
      <c r="L14" s="486"/>
      <c r="M14" s="486" t="s">
        <v>95</v>
      </c>
      <c r="N14" s="250" t="s">
        <v>127</v>
      </c>
      <c r="O14" s="235"/>
      <c r="P14" s="74" t="s">
        <v>128</v>
      </c>
      <c r="Q14" s="74" t="s">
        <v>98</v>
      </c>
      <c r="R14" s="506">
        <v>44621</v>
      </c>
      <c r="S14" s="488">
        <v>44925</v>
      </c>
      <c r="T14" s="71" t="s">
        <v>129</v>
      </c>
      <c r="U14" s="71">
        <v>44800</v>
      </c>
      <c r="V14" s="282" t="s">
        <v>130</v>
      </c>
      <c r="W14" s="518" t="s">
        <v>2123</v>
      </c>
      <c r="X14" s="519" t="s">
        <v>2124</v>
      </c>
      <c r="Y14" s="486"/>
      <c r="Z14" s="486"/>
      <c r="AA14" s="486" t="s">
        <v>94</v>
      </c>
      <c r="AB14" s="520"/>
    </row>
    <row r="15" spans="1:28" s="492" customFormat="1" ht="409.5" customHeight="1" x14ac:dyDescent="0.2">
      <c r="A15" s="471">
        <v>1</v>
      </c>
      <c r="B15" s="517" t="s">
        <v>1662</v>
      </c>
      <c r="C15" s="491">
        <v>2021</v>
      </c>
      <c r="D15" s="250" t="s">
        <v>131</v>
      </c>
      <c r="E15" s="486" t="s">
        <v>865</v>
      </c>
      <c r="F15" s="250" t="s">
        <v>2116</v>
      </c>
      <c r="G15" s="250" t="s">
        <v>92</v>
      </c>
      <c r="H15" s="248">
        <v>44546</v>
      </c>
      <c r="I15" s="204" t="s">
        <v>126</v>
      </c>
      <c r="J15" s="486"/>
      <c r="K15" s="486" t="s">
        <v>94</v>
      </c>
      <c r="L15" s="486"/>
      <c r="M15" s="486" t="s">
        <v>95</v>
      </c>
      <c r="N15" s="250" t="s">
        <v>127</v>
      </c>
      <c r="O15" s="235"/>
      <c r="P15" s="204" t="s">
        <v>134</v>
      </c>
      <c r="Q15" s="74" t="s">
        <v>131</v>
      </c>
      <c r="R15" s="89">
        <v>44621</v>
      </c>
      <c r="S15" s="188">
        <v>45838</v>
      </c>
      <c r="T15" s="89" t="s">
        <v>132</v>
      </c>
      <c r="U15" s="71">
        <v>45930</v>
      </c>
      <c r="V15" s="74" t="s">
        <v>2176</v>
      </c>
      <c r="W15" s="487" t="s">
        <v>2126</v>
      </c>
      <c r="X15" s="487" t="s">
        <v>2127</v>
      </c>
      <c r="Y15" s="486"/>
      <c r="Z15" s="486"/>
      <c r="AA15" s="486" t="s">
        <v>94</v>
      </c>
      <c r="AB15" s="520"/>
    </row>
    <row r="16" spans="1:28" s="492" customFormat="1" ht="409.5" customHeight="1" x14ac:dyDescent="0.2">
      <c r="A16" s="471">
        <v>1</v>
      </c>
      <c r="B16" s="517" t="s">
        <v>1663</v>
      </c>
      <c r="C16" s="491">
        <v>2021</v>
      </c>
      <c r="D16" s="250" t="s">
        <v>131</v>
      </c>
      <c r="E16" s="486" t="s">
        <v>865</v>
      </c>
      <c r="F16" s="250" t="s">
        <v>2116</v>
      </c>
      <c r="G16" s="250" t="s">
        <v>92</v>
      </c>
      <c r="H16" s="248">
        <v>44546</v>
      </c>
      <c r="I16" s="204" t="s">
        <v>126</v>
      </c>
      <c r="J16" s="486"/>
      <c r="K16" s="486" t="s">
        <v>94</v>
      </c>
      <c r="L16" s="486"/>
      <c r="M16" s="486" t="s">
        <v>95</v>
      </c>
      <c r="N16" s="250" t="s">
        <v>127</v>
      </c>
      <c r="O16" s="235"/>
      <c r="P16" s="204" t="s">
        <v>135</v>
      </c>
      <c r="Q16" s="74" t="s">
        <v>131</v>
      </c>
      <c r="R16" s="89">
        <v>44621</v>
      </c>
      <c r="S16" s="188">
        <v>45838</v>
      </c>
      <c r="T16" s="89" t="s">
        <v>132</v>
      </c>
      <c r="U16" s="71">
        <v>45930</v>
      </c>
      <c r="V16" s="74" t="s">
        <v>2176</v>
      </c>
      <c r="W16" s="487" t="s">
        <v>2126</v>
      </c>
      <c r="X16" s="487" t="s">
        <v>2127</v>
      </c>
      <c r="Y16" s="486"/>
      <c r="Z16" s="486"/>
      <c r="AA16" s="486" t="s">
        <v>94</v>
      </c>
    </row>
    <row r="17" spans="1:28" s="492" customFormat="1" ht="409.5" customHeight="1" x14ac:dyDescent="0.2">
      <c r="A17" s="471">
        <v>1</v>
      </c>
      <c r="B17" s="517" t="s">
        <v>1664</v>
      </c>
      <c r="C17" s="491">
        <v>2021</v>
      </c>
      <c r="D17" s="250" t="s">
        <v>131</v>
      </c>
      <c r="E17" s="486" t="s">
        <v>865</v>
      </c>
      <c r="F17" s="250" t="s">
        <v>2116</v>
      </c>
      <c r="G17" s="250" t="s">
        <v>92</v>
      </c>
      <c r="H17" s="248">
        <v>44546</v>
      </c>
      <c r="I17" s="204" t="s">
        <v>126</v>
      </c>
      <c r="J17" s="486"/>
      <c r="K17" s="486" t="s">
        <v>94</v>
      </c>
      <c r="L17" s="486"/>
      <c r="M17" s="486" t="s">
        <v>95</v>
      </c>
      <c r="N17" s="250" t="s">
        <v>127</v>
      </c>
      <c r="O17" s="235"/>
      <c r="P17" s="204" t="s">
        <v>136</v>
      </c>
      <c r="Q17" s="74" t="s">
        <v>131</v>
      </c>
      <c r="R17" s="89">
        <v>44621</v>
      </c>
      <c r="S17" s="188">
        <v>45838</v>
      </c>
      <c r="T17" s="89" t="s">
        <v>132</v>
      </c>
      <c r="U17" s="71">
        <v>45930</v>
      </c>
      <c r="V17" s="74" t="s">
        <v>2176</v>
      </c>
      <c r="W17" s="487" t="s">
        <v>2126</v>
      </c>
      <c r="X17" s="487" t="s">
        <v>2127</v>
      </c>
      <c r="Y17" s="486"/>
      <c r="Z17" s="486"/>
      <c r="AA17" s="486" t="s">
        <v>94</v>
      </c>
    </row>
    <row r="18" spans="1:28" s="492" customFormat="1" ht="409.5" customHeight="1" x14ac:dyDescent="0.2">
      <c r="A18" s="471">
        <v>1</v>
      </c>
      <c r="B18" s="517" t="s">
        <v>1665</v>
      </c>
      <c r="C18" s="491">
        <v>2021</v>
      </c>
      <c r="D18" s="250" t="s">
        <v>98</v>
      </c>
      <c r="E18" s="495" t="s">
        <v>879</v>
      </c>
      <c r="F18" s="250" t="s">
        <v>2116</v>
      </c>
      <c r="G18" s="282" t="s">
        <v>92</v>
      </c>
      <c r="H18" s="493">
        <v>44546</v>
      </c>
      <c r="I18" s="499" t="s">
        <v>137</v>
      </c>
      <c r="J18" s="495"/>
      <c r="K18" s="495" t="s">
        <v>94</v>
      </c>
      <c r="L18" s="495"/>
      <c r="M18" s="495" t="s">
        <v>95</v>
      </c>
      <c r="N18" s="282" t="s">
        <v>138</v>
      </c>
      <c r="O18" s="235"/>
      <c r="P18" s="74" t="s">
        <v>139</v>
      </c>
      <c r="Q18" s="74" t="s">
        <v>98</v>
      </c>
      <c r="R18" s="71">
        <v>44621</v>
      </c>
      <c r="S18" s="188">
        <v>45838</v>
      </c>
      <c r="T18" s="71" t="s">
        <v>99</v>
      </c>
      <c r="U18" s="71">
        <v>45930</v>
      </c>
      <c r="V18" s="74" t="s">
        <v>2176</v>
      </c>
      <c r="W18" s="487" t="s">
        <v>2126</v>
      </c>
      <c r="X18" s="487" t="s">
        <v>2127</v>
      </c>
      <c r="Y18" s="486"/>
      <c r="Z18" s="486"/>
      <c r="AA18" s="486" t="s">
        <v>94</v>
      </c>
      <c r="AB18" s="520"/>
    </row>
    <row r="19" spans="1:28" s="492" customFormat="1" ht="409.5" customHeight="1" x14ac:dyDescent="0.2">
      <c r="A19" s="471">
        <v>1</v>
      </c>
      <c r="B19" s="517" t="s">
        <v>1666</v>
      </c>
      <c r="C19" s="491">
        <v>2021</v>
      </c>
      <c r="D19" s="250" t="s">
        <v>142</v>
      </c>
      <c r="E19" s="495" t="s">
        <v>879</v>
      </c>
      <c r="F19" s="250" t="s">
        <v>2116</v>
      </c>
      <c r="G19" s="282" t="s">
        <v>92</v>
      </c>
      <c r="H19" s="493">
        <v>44546</v>
      </c>
      <c r="I19" s="499" t="s">
        <v>137</v>
      </c>
      <c r="J19" s="495"/>
      <c r="K19" s="495" t="s">
        <v>94</v>
      </c>
      <c r="L19" s="495"/>
      <c r="M19" s="495" t="s">
        <v>95</v>
      </c>
      <c r="N19" s="282" t="s">
        <v>138</v>
      </c>
      <c r="O19" s="235"/>
      <c r="P19" s="74" t="s">
        <v>141</v>
      </c>
      <c r="Q19" s="74" t="s">
        <v>142</v>
      </c>
      <c r="R19" s="71">
        <v>44957</v>
      </c>
      <c r="S19" s="188">
        <v>45838</v>
      </c>
      <c r="T19" s="71" t="s">
        <v>143</v>
      </c>
      <c r="U19" s="71">
        <v>45930</v>
      </c>
      <c r="V19" s="74" t="s">
        <v>2176</v>
      </c>
      <c r="W19" s="487" t="s">
        <v>2126</v>
      </c>
      <c r="X19" s="487" t="s">
        <v>2127</v>
      </c>
      <c r="Y19" s="486"/>
      <c r="Z19" s="486"/>
      <c r="AA19" s="486" t="s">
        <v>94</v>
      </c>
      <c r="AB19" s="520"/>
    </row>
    <row r="20" spans="1:28" s="492" customFormat="1" ht="409.5" customHeight="1" x14ac:dyDescent="0.2">
      <c r="A20" s="471">
        <v>1</v>
      </c>
      <c r="B20" s="517" t="s">
        <v>1667</v>
      </c>
      <c r="C20" s="491">
        <v>2021</v>
      </c>
      <c r="D20" s="250" t="s">
        <v>112</v>
      </c>
      <c r="E20" s="486" t="s">
        <v>983</v>
      </c>
      <c r="F20" s="250" t="s">
        <v>2116</v>
      </c>
      <c r="G20" s="250" t="s">
        <v>92</v>
      </c>
      <c r="H20" s="248">
        <v>44546</v>
      </c>
      <c r="I20" s="204" t="s">
        <v>144</v>
      </c>
      <c r="J20" s="486" t="s">
        <v>94</v>
      </c>
      <c r="K20" s="486">
        <v>0</v>
      </c>
      <c r="L20" s="486"/>
      <c r="M20" s="250" t="s">
        <v>145</v>
      </c>
      <c r="N20" s="486"/>
      <c r="O20" s="204"/>
      <c r="P20" s="235"/>
      <c r="Q20" s="74" t="s">
        <v>112</v>
      </c>
      <c r="R20" s="89">
        <v>44526</v>
      </c>
      <c r="S20" s="489">
        <v>44537</v>
      </c>
      <c r="T20" s="89" t="s">
        <v>146</v>
      </c>
      <c r="U20" s="71">
        <v>44804</v>
      </c>
      <c r="V20" s="204" t="s">
        <v>147</v>
      </c>
      <c r="W20" s="518" t="s">
        <v>2123</v>
      </c>
      <c r="X20" s="519" t="s">
        <v>2124</v>
      </c>
      <c r="Y20" s="486"/>
      <c r="Z20" s="486"/>
      <c r="AA20" s="486" t="s">
        <v>94</v>
      </c>
      <c r="AB20" s="520"/>
    </row>
    <row r="21" spans="1:28" s="492" customFormat="1" ht="409.5" customHeight="1" x14ac:dyDescent="0.2">
      <c r="A21" s="471">
        <v>1</v>
      </c>
      <c r="B21" s="517" t="s">
        <v>1668</v>
      </c>
      <c r="C21" s="491">
        <v>2021</v>
      </c>
      <c r="D21" s="250" t="s">
        <v>98</v>
      </c>
      <c r="E21" s="486" t="s">
        <v>898</v>
      </c>
      <c r="F21" s="250" t="s">
        <v>2116</v>
      </c>
      <c r="G21" s="250" t="s">
        <v>92</v>
      </c>
      <c r="H21" s="248">
        <v>44546</v>
      </c>
      <c r="I21" s="204" t="s">
        <v>148</v>
      </c>
      <c r="J21" s="486"/>
      <c r="K21" s="486" t="s">
        <v>94</v>
      </c>
      <c r="L21" s="486"/>
      <c r="M21" s="486" t="s">
        <v>95</v>
      </c>
      <c r="N21" s="250" t="s">
        <v>149</v>
      </c>
      <c r="O21" s="235"/>
      <c r="P21" s="74" t="s">
        <v>150</v>
      </c>
      <c r="Q21" s="74" t="s">
        <v>98</v>
      </c>
      <c r="R21" s="71">
        <v>44621</v>
      </c>
      <c r="S21" s="188">
        <v>45838</v>
      </c>
      <c r="T21" s="71" t="s">
        <v>99</v>
      </c>
      <c r="U21" s="71">
        <v>45930</v>
      </c>
      <c r="V21" s="74" t="s">
        <v>2176</v>
      </c>
      <c r="W21" s="487" t="s">
        <v>2126</v>
      </c>
      <c r="X21" s="487" t="s">
        <v>2127</v>
      </c>
      <c r="Y21" s="486"/>
      <c r="Z21" s="486"/>
      <c r="AA21" s="486" t="s">
        <v>94</v>
      </c>
      <c r="AB21" s="520"/>
    </row>
    <row r="22" spans="1:28" s="492" customFormat="1" ht="409.5" customHeight="1" x14ac:dyDescent="0.2">
      <c r="A22" s="471">
        <v>1</v>
      </c>
      <c r="B22" s="517" t="s">
        <v>1669</v>
      </c>
      <c r="C22" s="491">
        <v>2021</v>
      </c>
      <c r="D22" s="250" t="s">
        <v>142</v>
      </c>
      <c r="E22" s="486" t="s">
        <v>903</v>
      </c>
      <c r="F22" s="250" t="s">
        <v>2116</v>
      </c>
      <c r="G22" s="250" t="s">
        <v>92</v>
      </c>
      <c r="H22" s="248">
        <v>44546</v>
      </c>
      <c r="I22" s="204" t="s">
        <v>152</v>
      </c>
      <c r="J22" s="486"/>
      <c r="K22" s="486" t="s">
        <v>94</v>
      </c>
      <c r="L22" s="486"/>
      <c r="M22" s="486" t="s">
        <v>95</v>
      </c>
      <c r="N22" s="74" t="s">
        <v>153</v>
      </c>
      <c r="O22" s="235"/>
      <c r="P22" s="204" t="s">
        <v>154</v>
      </c>
      <c r="Q22" s="74" t="s">
        <v>142</v>
      </c>
      <c r="R22" s="71">
        <v>44621</v>
      </c>
      <c r="S22" s="188">
        <v>45838</v>
      </c>
      <c r="T22" s="89" t="s">
        <v>155</v>
      </c>
      <c r="U22" s="71">
        <v>45930</v>
      </c>
      <c r="V22" s="74" t="s">
        <v>2176</v>
      </c>
      <c r="W22" s="487" t="s">
        <v>2126</v>
      </c>
      <c r="X22" s="487" t="s">
        <v>2127</v>
      </c>
      <c r="Y22" s="486"/>
      <c r="Z22" s="486"/>
      <c r="AA22" s="486" t="s">
        <v>94</v>
      </c>
      <c r="AB22" s="520"/>
    </row>
    <row r="23" spans="1:28" s="492" customFormat="1" ht="409.5" customHeight="1" x14ac:dyDescent="0.2">
      <c r="A23" s="471">
        <v>1</v>
      </c>
      <c r="B23" s="517" t="s">
        <v>1670</v>
      </c>
      <c r="C23" s="491">
        <v>2021</v>
      </c>
      <c r="D23" s="250" t="s">
        <v>142</v>
      </c>
      <c r="E23" s="486" t="s">
        <v>903</v>
      </c>
      <c r="F23" s="250" t="s">
        <v>2116</v>
      </c>
      <c r="G23" s="250" t="s">
        <v>92</v>
      </c>
      <c r="H23" s="248">
        <v>44546</v>
      </c>
      <c r="I23" s="204" t="s">
        <v>152</v>
      </c>
      <c r="J23" s="486"/>
      <c r="K23" s="486" t="s">
        <v>94</v>
      </c>
      <c r="L23" s="486"/>
      <c r="M23" s="486" t="s">
        <v>95</v>
      </c>
      <c r="N23" s="74" t="s">
        <v>153</v>
      </c>
      <c r="O23" s="235"/>
      <c r="P23" s="204" t="s">
        <v>156</v>
      </c>
      <c r="Q23" s="74" t="s">
        <v>142</v>
      </c>
      <c r="R23" s="71">
        <v>44621</v>
      </c>
      <c r="S23" s="188">
        <v>45838</v>
      </c>
      <c r="T23" s="89" t="s">
        <v>99</v>
      </c>
      <c r="U23" s="71">
        <v>45930</v>
      </c>
      <c r="V23" s="74" t="s">
        <v>2176</v>
      </c>
      <c r="W23" s="487" t="s">
        <v>2126</v>
      </c>
      <c r="X23" s="487" t="s">
        <v>2127</v>
      </c>
      <c r="Y23" s="486"/>
      <c r="Z23" s="486"/>
      <c r="AA23" s="486" t="s">
        <v>94</v>
      </c>
    </row>
    <row r="24" spans="1:28" s="492" customFormat="1" ht="409.5" customHeight="1" x14ac:dyDescent="0.2">
      <c r="A24" s="471">
        <v>1</v>
      </c>
      <c r="B24" s="517" t="s">
        <v>1671</v>
      </c>
      <c r="C24" s="491">
        <v>2021</v>
      </c>
      <c r="D24" s="250" t="s">
        <v>142</v>
      </c>
      <c r="E24" s="486" t="s">
        <v>884</v>
      </c>
      <c r="F24" s="250" t="s">
        <v>2116</v>
      </c>
      <c r="G24" s="250" t="s">
        <v>92</v>
      </c>
      <c r="H24" s="248">
        <v>44546</v>
      </c>
      <c r="I24" s="204" t="s">
        <v>157</v>
      </c>
      <c r="J24" s="486"/>
      <c r="K24" s="486" t="s">
        <v>94</v>
      </c>
      <c r="L24" s="486"/>
      <c r="M24" s="486" t="s">
        <v>95</v>
      </c>
      <c r="N24" s="250" t="s">
        <v>158</v>
      </c>
      <c r="O24" s="235"/>
      <c r="P24" s="204" t="s">
        <v>161</v>
      </c>
      <c r="Q24" s="74" t="s">
        <v>142</v>
      </c>
      <c r="R24" s="89">
        <v>44537</v>
      </c>
      <c r="S24" s="188">
        <v>45838</v>
      </c>
      <c r="T24" s="89" t="s">
        <v>159</v>
      </c>
      <c r="U24" s="71">
        <v>45930</v>
      </c>
      <c r="V24" s="74" t="s">
        <v>2176</v>
      </c>
      <c r="W24" s="487" t="s">
        <v>2126</v>
      </c>
      <c r="X24" s="487" t="s">
        <v>2127</v>
      </c>
      <c r="Y24" s="486"/>
      <c r="Z24" s="486"/>
      <c r="AA24" s="486" t="s">
        <v>94</v>
      </c>
      <c r="AB24" s="520"/>
    </row>
    <row r="25" spans="1:28" s="492" customFormat="1" ht="409.5" customHeight="1" x14ac:dyDescent="0.2">
      <c r="A25" s="471">
        <v>1</v>
      </c>
      <c r="B25" s="517" t="s">
        <v>1672</v>
      </c>
      <c r="C25" s="491">
        <v>2021</v>
      </c>
      <c r="D25" s="250" t="s">
        <v>142</v>
      </c>
      <c r="E25" s="486" t="s">
        <v>884</v>
      </c>
      <c r="F25" s="250" t="s">
        <v>2116</v>
      </c>
      <c r="G25" s="250" t="s">
        <v>92</v>
      </c>
      <c r="H25" s="248">
        <v>44546</v>
      </c>
      <c r="I25" s="204" t="s">
        <v>157</v>
      </c>
      <c r="J25" s="486"/>
      <c r="K25" s="486" t="s">
        <v>94</v>
      </c>
      <c r="L25" s="486"/>
      <c r="M25" s="486" t="s">
        <v>95</v>
      </c>
      <c r="N25" s="250" t="s">
        <v>158</v>
      </c>
      <c r="O25" s="235"/>
      <c r="P25" s="204" t="s">
        <v>163</v>
      </c>
      <c r="Q25" s="74" t="s">
        <v>142</v>
      </c>
      <c r="R25" s="89">
        <v>44537</v>
      </c>
      <c r="S25" s="188">
        <v>45838</v>
      </c>
      <c r="T25" s="89" t="s">
        <v>159</v>
      </c>
      <c r="U25" s="71">
        <v>45930</v>
      </c>
      <c r="V25" s="74" t="s">
        <v>2176</v>
      </c>
      <c r="W25" s="487" t="s">
        <v>2126</v>
      </c>
      <c r="X25" s="487" t="s">
        <v>2127</v>
      </c>
      <c r="Y25" s="486"/>
      <c r="Z25" s="486"/>
      <c r="AA25" s="486" t="s">
        <v>94</v>
      </c>
    </row>
    <row r="26" spans="1:28" s="492" customFormat="1" ht="409.5" customHeight="1" x14ac:dyDescent="0.2">
      <c r="A26" s="471">
        <v>1</v>
      </c>
      <c r="B26" s="517" t="s">
        <v>1673</v>
      </c>
      <c r="C26" s="491">
        <v>2021</v>
      </c>
      <c r="D26" s="250" t="s">
        <v>142</v>
      </c>
      <c r="E26" s="486" t="s">
        <v>884</v>
      </c>
      <c r="F26" s="250" t="s">
        <v>2116</v>
      </c>
      <c r="G26" s="250" t="s">
        <v>92</v>
      </c>
      <c r="H26" s="248">
        <v>44546</v>
      </c>
      <c r="I26" s="204" t="s">
        <v>157</v>
      </c>
      <c r="J26" s="486"/>
      <c r="K26" s="486" t="s">
        <v>94</v>
      </c>
      <c r="L26" s="486"/>
      <c r="M26" s="486" t="s">
        <v>95</v>
      </c>
      <c r="N26" s="250" t="s">
        <v>158</v>
      </c>
      <c r="O26" s="235"/>
      <c r="P26" s="204" t="s">
        <v>162</v>
      </c>
      <c r="Q26" s="74" t="s">
        <v>142</v>
      </c>
      <c r="R26" s="89">
        <v>44537</v>
      </c>
      <c r="S26" s="188">
        <v>45838</v>
      </c>
      <c r="T26" s="89" t="s">
        <v>159</v>
      </c>
      <c r="U26" s="71">
        <v>45930</v>
      </c>
      <c r="V26" s="74" t="s">
        <v>2176</v>
      </c>
      <c r="W26" s="487" t="s">
        <v>2126</v>
      </c>
      <c r="X26" s="487" t="s">
        <v>2127</v>
      </c>
      <c r="Y26" s="486"/>
      <c r="Z26" s="486"/>
      <c r="AA26" s="486" t="s">
        <v>94</v>
      </c>
    </row>
    <row r="27" spans="1:28" s="492" customFormat="1" ht="409.5" customHeight="1" x14ac:dyDescent="0.2">
      <c r="A27" s="471">
        <v>1</v>
      </c>
      <c r="B27" s="517" t="s">
        <v>1674</v>
      </c>
      <c r="C27" s="491">
        <v>2021</v>
      </c>
      <c r="D27" s="191" t="s">
        <v>168</v>
      </c>
      <c r="E27" s="486" t="s">
        <v>1146</v>
      </c>
      <c r="F27" s="250" t="s">
        <v>2116</v>
      </c>
      <c r="G27" s="250" t="s">
        <v>92</v>
      </c>
      <c r="H27" s="248">
        <v>44546</v>
      </c>
      <c r="I27" s="204" t="s">
        <v>164</v>
      </c>
      <c r="J27" s="486" t="s">
        <v>94</v>
      </c>
      <c r="K27" s="486"/>
      <c r="L27" s="486"/>
      <c r="M27" s="249" t="s">
        <v>165</v>
      </c>
      <c r="N27" s="486" t="s">
        <v>166</v>
      </c>
      <c r="O27" s="235"/>
      <c r="P27" s="204" t="s">
        <v>167</v>
      </c>
      <c r="Q27" s="204" t="s">
        <v>168</v>
      </c>
      <c r="R27" s="89">
        <v>44771</v>
      </c>
      <c r="S27" s="188">
        <v>44834</v>
      </c>
      <c r="T27" s="89" t="s">
        <v>169</v>
      </c>
      <c r="U27" s="71">
        <v>45147</v>
      </c>
      <c r="V27" s="89" t="s">
        <v>170</v>
      </c>
      <c r="W27" s="518" t="s">
        <v>2123</v>
      </c>
      <c r="X27" s="519" t="s">
        <v>2124</v>
      </c>
      <c r="Y27" s="486"/>
      <c r="Z27" s="486"/>
      <c r="AA27" s="486" t="s">
        <v>94</v>
      </c>
      <c r="AB27" s="520"/>
    </row>
    <row r="28" spans="1:28" s="492" customFormat="1" ht="409.5" customHeight="1" x14ac:dyDescent="0.2">
      <c r="A28" s="471">
        <v>1</v>
      </c>
      <c r="B28" s="517" t="s">
        <v>1675</v>
      </c>
      <c r="C28" s="491">
        <v>2021</v>
      </c>
      <c r="D28" s="250" t="s">
        <v>98</v>
      </c>
      <c r="E28" s="486" t="s">
        <v>1621</v>
      </c>
      <c r="F28" s="250" t="s">
        <v>2116</v>
      </c>
      <c r="G28" s="250" t="s">
        <v>92</v>
      </c>
      <c r="H28" s="248">
        <v>44546</v>
      </c>
      <c r="I28" s="204" t="s">
        <v>171</v>
      </c>
      <c r="J28" s="486"/>
      <c r="K28" s="486" t="s">
        <v>94</v>
      </c>
      <c r="L28" s="486"/>
      <c r="M28" s="486" t="s">
        <v>95</v>
      </c>
      <c r="N28" s="250" t="s">
        <v>149</v>
      </c>
      <c r="O28" s="235"/>
      <c r="P28" s="74" t="s">
        <v>150</v>
      </c>
      <c r="Q28" s="74" t="s">
        <v>98</v>
      </c>
      <c r="R28" s="71">
        <v>44621</v>
      </c>
      <c r="S28" s="188">
        <v>45838</v>
      </c>
      <c r="T28" s="71" t="s">
        <v>99</v>
      </c>
      <c r="U28" s="71">
        <v>45930</v>
      </c>
      <c r="V28" s="74" t="s">
        <v>2176</v>
      </c>
      <c r="W28" s="487" t="s">
        <v>2126</v>
      </c>
      <c r="X28" s="487" t="s">
        <v>2127</v>
      </c>
      <c r="Y28" s="486"/>
      <c r="Z28" s="486"/>
      <c r="AA28" s="486" t="s">
        <v>94</v>
      </c>
      <c r="AB28" s="520"/>
    </row>
    <row r="29" spans="1:28" s="492" customFormat="1" ht="409.5" customHeight="1" x14ac:dyDescent="0.2">
      <c r="A29" s="471">
        <v>1</v>
      </c>
      <c r="B29" s="517" t="s">
        <v>1676</v>
      </c>
      <c r="C29" s="491">
        <v>2021</v>
      </c>
      <c r="D29" s="191" t="s">
        <v>168</v>
      </c>
      <c r="E29" s="486" t="s">
        <v>1622</v>
      </c>
      <c r="F29" s="250" t="s">
        <v>2116</v>
      </c>
      <c r="G29" s="250" t="s">
        <v>92</v>
      </c>
      <c r="H29" s="248">
        <v>44546</v>
      </c>
      <c r="I29" s="204" t="s">
        <v>172</v>
      </c>
      <c r="J29" s="486" t="s">
        <v>94</v>
      </c>
      <c r="K29" s="486"/>
      <c r="L29" s="486"/>
      <c r="M29" s="249" t="s">
        <v>173</v>
      </c>
      <c r="N29" s="249" t="s">
        <v>174</v>
      </c>
      <c r="O29" s="235"/>
      <c r="P29" s="204" t="s">
        <v>175</v>
      </c>
      <c r="Q29" s="204" t="s">
        <v>168</v>
      </c>
      <c r="R29" s="89">
        <v>44519</v>
      </c>
      <c r="S29" s="188">
        <v>45838</v>
      </c>
      <c r="T29" s="89" t="s">
        <v>2253</v>
      </c>
      <c r="U29" s="71">
        <v>45930</v>
      </c>
      <c r="V29" s="74" t="s">
        <v>2176</v>
      </c>
      <c r="W29" s="487" t="s">
        <v>2126</v>
      </c>
      <c r="X29" s="487" t="s">
        <v>2127</v>
      </c>
      <c r="Y29" s="486"/>
      <c r="Z29" s="486"/>
      <c r="AA29" s="486" t="s">
        <v>94</v>
      </c>
      <c r="AB29" s="520"/>
    </row>
    <row r="30" spans="1:28" s="492" customFormat="1" ht="409.5" customHeight="1" x14ac:dyDescent="0.2">
      <c r="A30" s="471">
        <v>1</v>
      </c>
      <c r="B30" s="517" t="s">
        <v>1677</v>
      </c>
      <c r="C30" s="491">
        <v>2021</v>
      </c>
      <c r="D30" s="191" t="s">
        <v>168</v>
      </c>
      <c r="E30" s="486" t="s">
        <v>1623</v>
      </c>
      <c r="F30" s="250" t="s">
        <v>2116</v>
      </c>
      <c r="G30" s="250" t="s">
        <v>92</v>
      </c>
      <c r="H30" s="248">
        <v>44546</v>
      </c>
      <c r="I30" s="204" t="s">
        <v>178</v>
      </c>
      <c r="J30" s="486"/>
      <c r="K30" s="486" t="s">
        <v>94</v>
      </c>
      <c r="L30" s="486"/>
      <c r="M30" s="486" t="s">
        <v>95</v>
      </c>
      <c r="N30" s="249" t="s">
        <v>179</v>
      </c>
      <c r="O30" s="235"/>
      <c r="P30" s="204" t="s">
        <v>182</v>
      </c>
      <c r="Q30" s="204" t="s">
        <v>168</v>
      </c>
      <c r="R30" s="89">
        <v>44571</v>
      </c>
      <c r="S30" s="188">
        <v>45291</v>
      </c>
      <c r="T30" s="89" t="s">
        <v>180</v>
      </c>
      <c r="U30" s="71">
        <v>45518</v>
      </c>
      <c r="V30" s="74" t="s">
        <v>2177</v>
      </c>
      <c r="W30" s="518" t="s">
        <v>2123</v>
      </c>
      <c r="X30" s="519" t="s">
        <v>2124</v>
      </c>
      <c r="Y30" s="486"/>
      <c r="Z30" s="486"/>
      <c r="AA30" s="486" t="s">
        <v>94</v>
      </c>
      <c r="AB30" s="520"/>
    </row>
    <row r="31" spans="1:28" s="492" customFormat="1" ht="409.5" customHeight="1" x14ac:dyDescent="0.2">
      <c r="A31" s="471">
        <v>1</v>
      </c>
      <c r="B31" s="517" t="s">
        <v>1678</v>
      </c>
      <c r="C31" s="491">
        <v>2021</v>
      </c>
      <c r="D31" s="191" t="s">
        <v>168</v>
      </c>
      <c r="E31" s="486" t="s">
        <v>1623</v>
      </c>
      <c r="F31" s="250" t="s">
        <v>2116</v>
      </c>
      <c r="G31" s="250" t="s">
        <v>92</v>
      </c>
      <c r="H31" s="248">
        <v>44546</v>
      </c>
      <c r="I31" s="204" t="s">
        <v>178</v>
      </c>
      <c r="J31" s="486"/>
      <c r="K31" s="486" t="s">
        <v>94</v>
      </c>
      <c r="L31" s="486"/>
      <c r="M31" s="486" t="s">
        <v>95</v>
      </c>
      <c r="N31" s="249" t="s">
        <v>179</v>
      </c>
      <c r="O31" s="235"/>
      <c r="P31" s="204" t="s">
        <v>183</v>
      </c>
      <c r="Q31" s="204" t="s">
        <v>168</v>
      </c>
      <c r="R31" s="89">
        <v>44571</v>
      </c>
      <c r="S31" s="188">
        <v>45291</v>
      </c>
      <c r="T31" s="89" t="s">
        <v>180</v>
      </c>
      <c r="U31" s="71">
        <v>45518</v>
      </c>
      <c r="V31" s="74" t="s">
        <v>2177</v>
      </c>
      <c r="W31" s="518" t="s">
        <v>2123</v>
      </c>
      <c r="X31" s="519" t="s">
        <v>2124</v>
      </c>
      <c r="Y31" s="486"/>
      <c r="Z31" s="486"/>
      <c r="AA31" s="486" t="s">
        <v>94</v>
      </c>
    </row>
    <row r="32" spans="1:28" s="492" customFormat="1" ht="409.5" customHeight="1" x14ac:dyDescent="0.2">
      <c r="A32" s="471">
        <v>1</v>
      </c>
      <c r="B32" s="517" t="s">
        <v>1679</v>
      </c>
      <c r="C32" s="491">
        <v>2021</v>
      </c>
      <c r="D32" s="191" t="s">
        <v>168</v>
      </c>
      <c r="E32" s="486" t="s">
        <v>1623</v>
      </c>
      <c r="F32" s="250" t="s">
        <v>2116</v>
      </c>
      <c r="G32" s="250" t="s">
        <v>92</v>
      </c>
      <c r="H32" s="248">
        <v>44546</v>
      </c>
      <c r="I32" s="204" t="s">
        <v>178</v>
      </c>
      <c r="J32" s="486"/>
      <c r="K32" s="486" t="s">
        <v>94</v>
      </c>
      <c r="L32" s="486"/>
      <c r="M32" s="486" t="s">
        <v>95</v>
      </c>
      <c r="N32" s="249" t="s">
        <v>179</v>
      </c>
      <c r="O32" s="235"/>
      <c r="P32" s="204" t="s">
        <v>184</v>
      </c>
      <c r="Q32" s="204" t="s">
        <v>168</v>
      </c>
      <c r="R32" s="89">
        <v>44571</v>
      </c>
      <c r="S32" s="188">
        <v>45291</v>
      </c>
      <c r="T32" s="89" t="s">
        <v>180</v>
      </c>
      <c r="U32" s="71">
        <v>45518</v>
      </c>
      <c r="V32" s="74" t="s">
        <v>2177</v>
      </c>
      <c r="W32" s="518" t="s">
        <v>2123</v>
      </c>
      <c r="X32" s="519" t="s">
        <v>2124</v>
      </c>
      <c r="Y32" s="486"/>
      <c r="Z32" s="486"/>
      <c r="AA32" s="486" t="s">
        <v>94</v>
      </c>
    </row>
    <row r="33" spans="1:28" s="492" customFormat="1" ht="409.5" customHeight="1" x14ac:dyDescent="0.2">
      <c r="A33" s="471">
        <v>1</v>
      </c>
      <c r="B33" s="517" t="s">
        <v>1680</v>
      </c>
      <c r="C33" s="491">
        <v>2021</v>
      </c>
      <c r="D33" s="191" t="s">
        <v>188</v>
      </c>
      <c r="E33" s="486" t="s">
        <v>1624</v>
      </c>
      <c r="F33" s="250" t="s">
        <v>2116</v>
      </c>
      <c r="G33" s="250" t="s">
        <v>92</v>
      </c>
      <c r="H33" s="248">
        <v>44546</v>
      </c>
      <c r="I33" s="204" t="s">
        <v>2254</v>
      </c>
      <c r="J33" s="486"/>
      <c r="K33" s="486" t="s">
        <v>94</v>
      </c>
      <c r="L33" s="486"/>
      <c r="M33" s="486" t="s">
        <v>95</v>
      </c>
      <c r="N33" s="204" t="s">
        <v>185</v>
      </c>
      <c r="O33" s="235"/>
      <c r="P33" s="204" t="s">
        <v>2255</v>
      </c>
      <c r="Q33" s="204" t="s">
        <v>188</v>
      </c>
      <c r="R33" s="188">
        <v>44562</v>
      </c>
      <c r="S33" s="188">
        <v>45838</v>
      </c>
      <c r="T33" s="89" t="s">
        <v>189</v>
      </c>
      <c r="U33" s="71">
        <v>45930</v>
      </c>
      <c r="V33" s="74" t="s">
        <v>2176</v>
      </c>
      <c r="W33" s="487" t="s">
        <v>2126</v>
      </c>
      <c r="X33" s="487" t="s">
        <v>2127</v>
      </c>
      <c r="Y33" s="486"/>
      <c r="Z33" s="486"/>
      <c r="AA33" s="486" t="s">
        <v>94</v>
      </c>
      <c r="AB33" s="521"/>
    </row>
    <row r="34" spans="1:28" s="492" customFormat="1" ht="409.5" customHeight="1" x14ac:dyDescent="0.2">
      <c r="A34" s="471">
        <v>1</v>
      </c>
      <c r="B34" s="517" t="s">
        <v>1681</v>
      </c>
      <c r="C34" s="491">
        <v>2021</v>
      </c>
      <c r="D34" s="250" t="s">
        <v>194</v>
      </c>
      <c r="E34" s="486" t="s">
        <v>1625</v>
      </c>
      <c r="F34" s="250" t="s">
        <v>2116</v>
      </c>
      <c r="G34" s="250" t="s">
        <v>92</v>
      </c>
      <c r="H34" s="248">
        <v>44546</v>
      </c>
      <c r="I34" s="204" t="s">
        <v>191</v>
      </c>
      <c r="J34" s="486"/>
      <c r="K34" s="486" t="s">
        <v>192</v>
      </c>
      <c r="L34" s="486"/>
      <c r="M34" s="486" t="s">
        <v>95</v>
      </c>
      <c r="N34" s="249" t="s">
        <v>193</v>
      </c>
      <c r="O34" s="235"/>
      <c r="P34" s="204" t="s">
        <v>197</v>
      </c>
      <c r="Q34" s="74" t="s">
        <v>194</v>
      </c>
      <c r="R34" s="89">
        <v>44571</v>
      </c>
      <c r="S34" s="188">
        <v>45838</v>
      </c>
      <c r="T34" s="89" t="s">
        <v>195</v>
      </c>
      <c r="U34" s="71">
        <v>45930</v>
      </c>
      <c r="V34" s="74" t="s">
        <v>2176</v>
      </c>
      <c r="W34" s="487" t="s">
        <v>2126</v>
      </c>
      <c r="X34" s="487" t="s">
        <v>2127</v>
      </c>
      <c r="Y34" s="486"/>
      <c r="Z34" s="486"/>
      <c r="AA34" s="486" t="s">
        <v>94</v>
      </c>
      <c r="AB34" s="520"/>
    </row>
    <row r="35" spans="1:28" s="492" customFormat="1" ht="409.5" customHeight="1" x14ac:dyDescent="0.2">
      <c r="A35" s="471">
        <v>1</v>
      </c>
      <c r="B35" s="517" t="s">
        <v>1682</v>
      </c>
      <c r="C35" s="491">
        <v>2021</v>
      </c>
      <c r="D35" s="250" t="s">
        <v>194</v>
      </c>
      <c r="E35" s="486" t="s">
        <v>1625</v>
      </c>
      <c r="F35" s="250" t="s">
        <v>2116</v>
      </c>
      <c r="G35" s="250" t="s">
        <v>92</v>
      </c>
      <c r="H35" s="248">
        <v>44546</v>
      </c>
      <c r="I35" s="204" t="s">
        <v>191</v>
      </c>
      <c r="J35" s="486"/>
      <c r="K35" s="486" t="s">
        <v>192</v>
      </c>
      <c r="L35" s="486"/>
      <c r="M35" s="486" t="s">
        <v>95</v>
      </c>
      <c r="N35" s="249" t="s">
        <v>193</v>
      </c>
      <c r="O35" s="235"/>
      <c r="P35" s="204" t="s">
        <v>198</v>
      </c>
      <c r="Q35" s="74" t="s">
        <v>194</v>
      </c>
      <c r="R35" s="89">
        <v>44571</v>
      </c>
      <c r="S35" s="188">
        <v>45838</v>
      </c>
      <c r="T35" s="89" t="s">
        <v>195</v>
      </c>
      <c r="U35" s="71">
        <v>45930</v>
      </c>
      <c r="V35" s="74" t="s">
        <v>2176</v>
      </c>
      <c r="W35" s="487" t="s">
        <v>2126</v>
      </c>
      <c r="X35" s="487" t="s">
        <v>2127</v>
      </c>
      <c r="Y35" s="486"/>
      <c r="Z35" s="486"/>
      <c r="AA35" s="486" t="s">
        <v>94</v>
      </c>
    </row>
    <row r="36" spans="1:28" s="492" customFormat="1" ht="409.5" customHeight="1" x14ac:dyDescent="0.2">
      <c r="A36" s="471">
        <v>1</v>
      </c>
      <c r="B36" s="517" t="s">
        <v>1683</v>
      </c>
      <c r="C36" s="491">
        <v>2021</v>
      </c>
      <c r="D36" s="250" t="s">
        <v>202</v>
      </c>
      <c r="E36" s="486" t="s">
        <v>1626</v>
      </c>
      <c r="F36" s="250" t="s">
        <v>2116</v>
      </c>
      <c r="G36" s="250" t="s">
        <v>92</v>
      </c>
      <c r="H36" s="248">
        <v>44546</v>
      </c>
      <c r="I36" s="204" t="s">
        <v>199</v>
      </c>
      <c r="J36" s="486"/>
      <c r="K36" s="486" t="s">
        <v>94</v>
      </c>
      <c r="L36" s="486"/>
      <c r="M36" s="486" t="s">
        <v>95</v>
      </c>
      <c r="N36" s="490" t="s">
        <v>200</v>
      </c>
      <c r="O36" s="235"/>
      <c r="P36" s="204" t="s">
        <v>201</v>
      </c>
      <c r="Q36" s="74" t="s">
        <v>202</v>
      </c>
      <c r="R36" s="217">
        <v>44568</v>
      </c>
      <c r="S36" s="71">
        <v>45838</v>
      </c>
      <c r="T36" s="71" t="s">
        <v>203</v>
      </c>
      <c r="U36" s="71">
        <v>45930</v>
      </c>
      <c r="V36" s="74" t="s">
        <v>2176</v>
      </c>
      <c r="W36" s="487" t="s">
        <v>2126</v>
      </c>
      <c r="X36" s="487" t="s">
        <v>2127</v>
      </c>
      <c r="Y36" s="486"/>
      <c r="Z36" s="486"/>
      <c r="AA36" s="486" t="s">
        <v>94</v>
      </c>
      <c r="AB36" s="520"/>
    </row>
    <row r="37" spans="1:28" s="492" customFormat="1" ht="409.5" customHeight="1" x14ac:dyDescent="0.2">
      <c r="A37" s="471">
        <v>2</v>
      </c>
      <c r="B37" s="517" t="s">
        <v>1684</v>
      </c>
      <c r="C37" s="491">
        <v>2022</v>
      </c>
      <c r="D37" s="191" t="s">
        <v>209</v>
      </c>
      <c r="E37" s="486" t="s">
        <v>927</v>
      </c>
      <c r="F37" s="250" t="s">
        <v>2117</v>
      </c>
      <c r="G37" s="250" t="s">
        <v>205</v>
      </c>
      <c r="H37" s="248">
        <v>44631</v>
      </c>
      <c r="I37" s="204" t="s">
        <v>206</v>
      </c>
      <c r="J37" s="486"/>
      <c r="K37" s="486" t="s">
        <v>94</v>
      </c>
      <c r="L37" s="486"/>
      <c r="M37" s="486"/>
      <c r="N37" s="74" t="s">
        <v>207</v>
      </c>
      <c r="O37" s="235"/>
      <c r="P37" s="250" t="s">
        <v>208</v>
      </c>
      <c r="Q37" s="191" t="s">
        <v>209</v>
      </c>
      <c r="R37" s="188">
        <v>44963</v>
      </c>
      <c r="S37" s="71">
        <v>45268</v>
      </c>
      <c r="T37" s="71" t="s">
        <v>210</v>
      </c>
      <c r="U37" s="71">
        <v>45518</v>
      </c>
      <c r="V37" s="250" t="s">
        <v>2256</v>
      </c>
      <c r="W37" s="71" t="s">
        <v>2123</v>
      </c>
      <c r="X37" s="71" t="s">
        <v>2124</v>
      </c>
      <c r="Y37" s="486"/>
      <c r="Z37" s="486"/>
      <c r="AA37" s="486" t="s">
        <v>94</v>
      </c>
    </row>
    <row r="38" spans="1:28" s="492" customFormat="1" ht="409.5" customHeight="1" x14ac:dyDescent="0.2">
      <c r="A38" s="471">
        <v>2</v>
      </c>
      <c r="B38" s="517" t="s">
        <v>1685</v>
      </c>
      <c r="C38" s="491">
        <v>2022</v>
      </c>
      <c r="D38" s="191" t="s">
        <v>209</v>
      </c>
      <c r="E38" s="486" t="s">
        <v>859</v>
      </c>
      <c r="F38" s="250" t="s">
        <v>2117</v>
      </c>
      <c r="G38" s="250" t="s">
        <v>212</v>
      </c>
      <c r="H38" s="248">
        <v>44631</v>
      </c>
      <c r="I38" s="204" t="s">
        <v>213</v>
      </c>
      <c r="J38" s="486"/>
      <c r="K38" s="486" t="s">
        <v>192</v>
      </c>
      <c r="L38" s="486"/>
      <c r="M38" s="486"/>
      <c r="N38" s="74" t="s">
        <v>207</v>
      </c>
      <c r="O38" s="235"/>
      <c r="P38" s="204" t="s">
        <v>214</v>
      </c>
      <c r="Q38" s="191" t="s">
        <v>209</v>
      </c>
      <c r="R38" s="188">
        <v>44963</v>
      </c>
      <c r="S38" s="71">
        <v>45178</v>
      </c>
      <c r="T38" s="71" t="s">
        <v>215</v>
      </c>
      <c r="U38" s="71">
        <v>45518</v>
      </c>
      <c r="V38" s="205" t="s">
        <v>2257</v>
      </c>
      <c r="W38" s="71" t="s">
        <v>2123</v>
      </c>
      <c r="X38" s="71" t="s">
        <v>2124</v>
      </c>
      <c r="Y38" s="486"/>
      <c r="Z38" s="486"/>
      <c r="AA38" s="486" t="s">
        <v>94</v>
      </c>
    </row>
    <row r="39" spans="1:28" s="492" customFormat="1" ht="409.5" customHeight="1" x14ac:dyDescent="0.2">
      <c r="A39" s="471">
        <v>2</v>
      </c>
      <c r="B39" s="517" t="s">
        <v>1686</v>
      </c>
      <c r="C39" s="491">
        <v>2022</v>
      </c>
      <c r="D39" s="191" t="s">
        <v>209</v>
      </c>
      <c r="E39" s="486" t="s">
        <v>955</v>
      </c>
      <c r="F39" s="250" t="s">
        <v>2117</v>
      </c>
      <c r="G39" s="250" t="s">
        <v>212</v>
      </c>
      <c r="H39" s="248"/>
      <c r="I39" s="74" t="s">
        <v>217</v>
      </c>
      <c r="J39" s="486"/>
      <c r="K39" s="486" t="s">
        <v>192</v>
      </c>
      <c r="L39" s="486"/>
      <c r="M39" s="486"/>
      <c r="N39" s="74" t="s">
        <v>218</v>
      </c>
      <c r="O39" s="235"/>
      <c r="P39" s="74" t="s">
        <v>219</v>
      </c>
      <c r="Q39" s="191" t="s">
        <v>209</v>
      </c>
      <c r="R39" s="188">
        <v>44963</v>
      </c>
      <c r="S39" s="71">
        <v>45275</v>
      </c>
      <c r="T39" s="71" t="s">
        <v>220</v>
      </c>
      <c r="U39" s="71">
        <v>45924</v>
      </c>
      <c r="V39" s="318" t="s">
        <v>2130</v>
      </c>
      <c r="W39" s="71" t="s">
        <v>2126</v>
      </c>
      <c r="X39" s="71" t="s">
        <v>2127</v>
      </c>
      <c r="Y39" s="486" t="s">
        <v>94</v>
      </c>
      <c r="Z39" s="486"/>
      <c r="AA39" s="486"/>
    </row>
    <row r="40" spans="1:28" s="492" customFormat="1" ht="409.5" customHeight="1" x14ac:dyDescent="0.3">
      <c r="A40" s="471">
        <v>2</v>
      </c>
      <c r="B40" s="517" t="s">
        <v>1687</v>
      </c>
      <c r="C40" s="491">
        <v>2022</v>
      </c>
      <c r="D40" s="191" t="s">
        <v>209</v>
      </c>
      <c r="E40" s="486" t="s">
        <v>892</v>
      </c>
      <c r="F40" s="250" t="s">
        <v>2117</v>
      </c>
      <c r="G40" s="522" t="s">
        <v>222</v>
      </c>
      <c r="H40" s="248">
        <v>44631</v>
      </c>
      <c r="I40" s="74" t="s">
        <v>223</v>
      </c>
      <c r="J40" s="486"/>
      <c r="K40" s="486" t="s">
        <v>192</v>
      </c>
      <c r="L40" s="486"/>
      <c r="M40" s="486"/>
      <c r="N40" s="74" t="s">
        <v>224</v>
      </c>
      <c r="O40" s="235"/>
      <c r="P40" s="74" t="s">
        <v>225</v>
      </c>
      <c r="Q40" s="191" t="s">
        <v>209</v>
      </c>
      <c r="R40" s="188">
        <v>44963</v>
      </c>
      <c r="S40" s="71">
        <v>45275</v>
      </c>
      <c r="T40" s="71" t="s">
        <v>226</v>
      </c>
      <c r="U40" s="71">
        <v>45518</v>
      </c>
      <c r="V40" s="250" t="s">
        <v>227</v>
      </c>
      <c r="W40" s="71" t="s">
        <v>2123</v>
      </c>
      <c r="X40" s="71" t="s">
        <v>2124</v>
      </c>
      <c r="Y40" s="486"/>
      <c r="Z40" s="486"/>
      <c r="AA40" s="486" t="s">
        <v>94</v>
      </c>
    </row>
    <row r="41" spans="1:28" s="492" customFormat="1" ht="409.5" customHeight="1" x14ac:dyDescent="0.3">
      <c r="A41" s="471">
        <v>2</v>
      </c>
      <c r="B41" s="517" t="s">
        <v>1688</v>
      </c>
      <c r="C41" s="491">
        <v>2022</v>
      </c>
      <c r="D41" s="191" t="s">
        <v>209</v>
      </c>
      <c r="E41" s="486" t="s">
        <v>865</v>
      </c>
      <c r="F41" s="250" t="s">
        <v>2117</v>
      </c>
      <c r="G41" s="522" t="s">
        <v>228</v>
      </c>
      <c r="H41" s="248">
        <v>44631</v>
      </c>
      <c r="I41" s="74" t="s">
        <v>229</v>
      </c>
      <c r="J41" s="486" t="s">
        <v>192</v>
      </c>
      <c r="K41" s="486"/>
      <c r="L41" s="486"/>
      <c r="M41" s="250" t="s">
        <v>230</v>
      </c>
      <c r="N41" s="74" t="s">
        <v>231</v>
      </c>
      <c r="O41" s="235"/>
      <c r="P41" s="74" t="s">
        <v>232</v>
      </c>
      <c r="Q41" s="191" t="s">
        <v>209</v>
      </c>
      <c r="R41" s="188">
        <v>44963</v>
      </c>
      <c r="S41" s="71">
        <v>45275</v>
      </c>
      <c r="T41" s="71" t="s">
        <v>233</v>
      </c>
      <c r="U41" s="71">
        <v>45924</v>
      </c>
      <c r="V41" s="318" t="s">
        <v>2131</v>
      </c>
      <c r="W41" s="71" t="s">
        <v>2132</v>
      </c>
      <c r="X41" s="71" t="s">
        <v>2127</v>
      </c>
      <c r="Y41" s="250" t="s">
        <v>94</v>
      </c>
      <c r="Z41" s="486"/>
      <c r="AA41" s="486"/>
    </row>
    <row r="42" spans="1:28" s="492" customFormat="1" ht="409.5" customHeight="1" x14ac:dyDescent="0.2">
      <c r="A42" s="471">
        <v>2</v>
      </c>
      <c r="B42" s="517" t="s">
        <v>1689</v>
      </c>
      <c r="C42" s="491">
        <v>2022</v>
      </c>
      <c r="D42" s="250" t="s">
        <v>239</v>
      </c>
      <c r="E42" s="486" t="s">
        <v>879</v>
      </c>
      <c r="F42" s="250" t="s">
        <v>2117</v>
      </c>
      <c r="G42" s="250" t="s">
        <v>235</v>
      </c>
      <c r="H42" s="248">
        <v>44631</v>
      </c>
      <c r="I42" s="74" t="s">
        <v>236</v>
      </c>
      <c r="J42" s="486"/>
      <c r="K42" s="486" t="s">
        <v>192</v>
      </c>
      <c r="L42" s="486"/>
      <c r="M42" s="486"/>
      <c r="N42" s="74" t="s">
        <v>2258</v>
      </c>
      <c r="O42" s="235"/>
      <c r="P42" s="74" t="s">
        <v>238</v>
      </c>
      <c r="Q42" s="250" t="s">
        <v>239</v>
      </c>
      <c r="R42" s="188">
        <v>44963</v>
      </c>
      <c r="S42" s="71">
        <v>45269</v>
      </c>
      <c r="T42" s="71" t="s">
        <v>240</v>
      </c>
      <c r="U42" s="71">
        <v>45924</v>
      </c>
      <c r="V42" s="318" t="s">
        <v>2133</v>
      </c>
      <c r="W42" s="71" t="s">
        <v>2132</v>
      </c>
      <c r="X42" s="71" t="s">
        <v>2127</v>
      </c>
      <c r="Y42" s="250" t="s">
        <v>94</v>
      </c>
      <c r="Z42" s="486"/>
      <c r="AA42" s="486"/>
    </row>
    <row r="43" spans="1:28" s="492" customFormat="1" ht="409.5" customHeight="1" x14ac:dyDescent="0.2">
      <c r="A43" s="471">
        <v>2</v>
      </c>
      <c r="B43" s="517" t="s">
        <v>1690</v>
      </c>
      <c r="C43" s="491">
        <v>2022</v>
      </c>
      <c r="D43" s="191" t="s">
        <v>209</v>
      </c>
      <c r="E43" s="486" t="s">
        <v>983</v>
      </c>
      <c r="F43" s="250" t="s">
        <v>2117</v>
      </c>
      <c r="G43" s="250" t="s">
        <v>242</v>
      </c>
      <c r="H43" s="248">
        <v>44631</v>
      </c>
      <c r="I43" s="74" t="s">
        <v>243</v>
      </c>
      <c r="J43" s="486"/>
      <c r="K43" s="486" t="s">
        <v>192</v>
      </c>
      <c r="L43" s="486"/>
      <c r="M43" s="486"/>
      <c r="N43" s="74" t="s">
        <v>244</v>
      </c>
      <c r="O43" s="235"/>
      <c r="P43" s="250" t="s">
        <v>245</v>
      </c>
      <c r="Q43" s="191" t="s">
        <v>209</v>
      </c>
      <c r="R43" s="188">
        <v>44963</v>
      </c>
      <c r="S43" s="71">
        <v>45269</v>
      </c>
      <c r="T43" s="71" t="s">
        <v>246</v>
      </c>
      <c r="U43" s="71">
        <v>45924</v>
      </c>
      <c r="V43" s="318" t="s">
        <v>2134</v>
      </c>
      <c r="W43" s="71" t="s">
        <v>2123</v>
      </c>
      <c r="X43" s="71" t="s">
        <v>2124</v>
      </c>
      <c r="Y43" s="486"/>
      <c r="Z43" s="486"/>
      <c r="AA43" s="486" t="s">
        <v>94</v>
      </c>
    </row>
    <row r="44" spans="1:28" s="492" customFormat="1" ht="409.5" customHeight="1" x14ac:dyDescent="0.2">
      <c r="A44" s="471">
        <v>3</v>
      </c>
      <c r="B44" s="517" t="s">
        <v>1691</v>
      </c>
      <c r="C44" s="491">
        <v>2022</v>
      </c>
      <c r="D44" s="250" t="s">
        <v>253</v>
      </c>
      <c r="E44" s="336" t="s">
        <v>927</v>
      </c>
      <c r="F44" s="282" t="s">
        <v>2512</v>
      </c>
      <c r="G44" s="282" t="s">
        <v>248</v>
      </c>
      <c r="H44" s="493">
        <v>44712</v>
      </c>
      <c r="I44" s="282" t="s">
        <v>249</v>
      </c>
      <c r="J44" s="494"/>
      <c r="K44" s="495" t="s">
        <v>94</v>
      </c>
      <c r="L44" s="495"/>
      <c r="M44" s="282" t="s">
        <v>250</v>
      </c>
      <c r="N44" s="282" t="s">
        <v>251</v>
      </c>
      <c r="O44" s="235"/>
      <c r="P44" s="282" t="s">
        <v>252</v>
      </c>
      <c r="Q44" s="282" t="s">
        <v>253</v>
      </c>
      <c r="R44" s="217">
        <v>44729</v>
      </c>
      <c r="S44" s="217">
        <v>45657</v>
      </c>
      <c r="T44" s="282" t="s">
        <v>254</v>
      </c>
      <c r="U44" s="217">
        <v>45925</v>
      </c>
      <c r="V44" s="282" t="s">
        <v>2259</v>
      </c>
      <c r="W44" s="217" t="s">
        <v>2123</v>
      </c>
      <c r="X44" s="523" t="s">
        <v>2124</v>
      </c>
      <c r="Y44" s="494"/>
      <c r="Z44" s="485"/>
      <c r="AA44" s="495" t="s">
        <v>94</v>
      </c>
    </row>
    <row r="45" spans="1:28" s="492" customFormat="1" ht="409.5" customHeight="1" x14ac:dyDescent="0.2">
      <c r="A45" s="471">
        <v>3</v>
      </c>
      <c r="B45" s="517" t="s">
        <v>1692</v>
      </c>
      <c r="C45" s="491">
        <v>2022</v>
      </c>
      <c r="D45" s="250" t="s">
        <v>262</v>
      </c>
      <c r="E45" s="336" t="s">
        <v>1638</v>
      </c>
      <c r="F45" s="282" t="s">
        <v>2512</v>
      </c>
      <c r="G45" s="282" t="s">
        <v>257</v>
      </c>
      <c r="H45" s="493">
        <v>44712</v>
      </c>
      <c r="I45" s="282" t="s">
        <v>258</v>
      </c>
      <c r="J45" s="494"/>
      <c r="K45" s="495"/>
      <c r="L45" s="495" t="s">
        <v>94</v>
      </c>
      <c r="M45" s="282" t="s">
        <v>259</v>
      </c>
      <c r="N45" s="74" t="s">
        <v>260</v>
      </c>
      <c r="O45" s="235"/>
      <c r="P45" s="249" t="s">
        <v>261</v>
      </c>
      <c r="Q45" s="74" t="s">
        <v>262</v>
      </c>
      <c r="R45" s="71">
        <v>44754</v>
      </c>
      <c r="S45" s="71">
        <v>44907</v>
      </c>
      <c r="T45" s="251" t="s">
        <v>263</v>
      </c>
      <c r="U45" s="71">
        <v>45160</v>
      </c>
      <c r="V45" s="74" t="s">
        <v>2260</v>
      </c>
      <c r="W45" s="71" t="s">
        <v>2126</v>
      </c>
      <c r="X45" s="71" t="s">
        <v>2127</v>
      </c>
      <c r="Y45" s="485"/>
      <c r="Z45" s="485"/>
      <c r="AA45" s="485" t="s">
        <v>94</v>
      </c>
    </row>
    <row r="46" spans="1:28" s="492" customFormat="1" ht="409.5" customHeight="1" x14ac:dyDescent="0.2">
      <c r="A46" s="471">
        <v>3</v>
      </c>
      <c r="B46" s="517" t="s">
        <v>1693</v>
      </c>
      <c r="C46" s="491">
        <v>2022</v>
      </c>
      <c r="D46" s="250" t="s">
        <v>267</v>
      </c>
      <c r="E46" s="336" t="s">
        <v>1638</v>
      </c>
      <c r="F46" s="282" t="s">
        <v>2512</v>
      </c>
      <c r="G46" s="282" t="s">
        <v>257</v>
      </c>
      <c r="H46" s="493">
        <v>44712</v>
      </c>
      <c r="I46" s="282" t="s">
        <v>258</v>
      </c>
      <c r="J46" s="494"/>
      <c r="K46" s="495"/>
      <c r="L46" s="495" t="s">
        <v>94</v>
      </c>
      <c r="M46" s="282" t="s">
        <v>259</v>
      </c>
      <c r="N46" s="282" t="s">
        <v>265</v>
      </c>
      <c r="O46" s="235"/>
      <c r="P46" s="282" t="s">
        <v>266</v>
      </c>
      <c r="Q46" s="282" t="s">
        <v>267</v>
      </c>
      <c r="R46" s="217">
        <v>45163</v>
      </c>
      <c r="S46" s="217">
        <v>45657</v>
      </c>
      <c r="T46" s="217" t="s">
        <v>268</v>
      </c>
      <c r="U46" s="71">
        <v>45925</v>
      </c>
      <c r="V46" s="251" t="s">
        <v>2135</v>
      </c>
      <c r="W46" s="71" t="s">
        <v>2126</v>
      </c>
      <c r="X46" s="71" t="s">
        <v>2127</v>
      </c>
      <c r="Y46" s="494" t="s">
        <v>94</v>
      </c>
      <c r="Z46" s="485"/>
      <c r="AA46" s="495"/>
    </row>
    <row r="47" spans="1:28" s="492" customFormat="1" ht="409.5" customHeight="1" x14ac:dyDescent="0.2">
      <c r="A47" s="471">
        <v>3</v>
      </c>
      <c r="B47" s="517" t="s">
        <v>1694</v>
      </c>
      <c r="C47" s="491">
        <v>2022</v>
      </c>
      <c r="D47" s="250" t="s">
        <v>262</v>
      </c>
      <c r="E47" s="370" t="s">
        <v>1639</v>
      </c>
      <c r="F47" s="282" t="s">
        <v>2512</v>
      </c>
      <c r="G47" s="250" t="s">
        <v>271</v>
      </c>
      <c r="H47" s="248">
        <v>44712</v>
      </c>
      <c r="I47" s="74" t="s">
        <v>272</v>
      </c>
      <c r="J47" s="485" t="s">
        <v>94</v>
      </c>
      <c r="K47" s="486"/>
      <c r="L47" s="486"/>
      <c r="M47" s="250" t="s">
        <v>273</v>
      </c>
      <c r="N47" s="74" t="s">
        <v>274</v>
      </c>
      <c r="O47" s="235"/>
      <c r="P47" s="249" t="s">
        <v>275</v>
      </c>
      <c r="Q47" s="74" t="s">
        <v>262</v>
      </c>
      <c r="R47" s="71">
        <v>44767</v>
      </c>
      <c r="S47" s="71">
        <v>44907</v>
      </c>
      <c r="T47" s="251" t="s">
        <v>276</v>
      </c>
      <c r="U47" s="71" t="s">
        <v>277</v>
      </c>
      <c r="V47" s="251" t="s">
        <v>2261</v>
      </c>
      <c r="W47" s="71" t="s">
        <v>2123</v>
      </c>
      <c r="X47" s="71" t="s">
        <v>2127</v>
      </c>
      <c r="Y47" s="485"/>
      <c r="Z47" s="485"/>
      <c r="AA47" s="485" t="s">
        <v>94</v>
      </c>
    </row>
    <row r="48" spans="1:28" s="492" customFormat="1" ht="409.5" customHeight="1" x14ac:dyDescent="0.2">
      <c r="A48" s="471">
        <v>3</v>
      </c>
      <c r="B48" s="517" t="s">
        <v>1695</v>
      </c>
      <c r="C48" s="491">
        <v>2022</v>
      </c>
      <c r="D48" s="250" t="s">
        <v>253</v>
      </c>
      <c r="E48" s="250" t="s">
        <v>1640</v>
      </c>
      <c r="F48" s="282" t="s">
        <v>2512</v>
      </c>
      <c r="G48" s="250" t="s">
        <v>257</v>
      </c>
      <c r="H48" s="248">
        <v>44712</v>
      </c>
      <c r="I48" s="204" t="s">
        <v>280</v>
      </c>
      <c r="J48" s="250"/>
      <c r="K48" s="486" t="s">
        <v>94</v>
      </c>
      <c r="L48" s="486"/>
      <c r="M48" s="250" t="s">
        <v>281</v>
      </c>
      <c r="N48" s="74" t="s">
        <v>282</v>
      </c>
      <c r="O48" s="235"/>
      <c r="P48" s="249" t="s">
        <v>283</v>
      </c>
      <c r="Q48" s="74" t="s">
        <v>253</v>
      </c>
      <c r="R48" s="71">
        <v>44713</v>
      </c>
      <c r="S48" s="71">
        <v>44926</v>
      </c>
      <c r="T48" s="251" t="s">
        <v>284</v>
      </c>
      <c r="U48" s="71">
        <v>45160</v>
      </c>
      <c r="V48" s="249" t="s">
        <v>285</v>
      </c>
      <c r="W48" s="217" t="s">
        <v>2123</v>
      </c>
      <c r="X48" s="217" t="s">
        <v>2124</v>
      </c>
      <c r="Y48" s="486"/>
      <c r="Z48" s="486"/>
      <c r="AA48" s="486" t="s">
        <v>94</v>
      </c>
    </row>
    <row r="49" spans="1:27" s="492" customFormat="1" ht="409.5" customHeight="1" x14ac:dyDescent="0.2">
      <c r="A49" s="471">
        <v>3</v>
      </c>
      <c r="B49" s="517" t="s">
        <v>1696</v>
      </c>
      <c r="C49" s="491">
        <v>2022</v>
      </c>
      <c r="D49" s="250" t="s">
        <v>291</v>
      </c>
      <c r="E49" s="370" t="s">
        <v>1641</v>
      </c>
      <c r="F49" s="282" t="s">
        <v>2512</v>
      </c>
      <c r="G49" s="249" t="s">
        <v>286</v>
      </c>
      <c r="H49" s="248">
        <v>44712</v>
      </c>
      <c r="I49" s="74" t="s">
        <v>287</v>
      </c>
      <c r="J49" s="250"/>
      <c r="K49" s="486" t="s">
        <v>94</v>
      </c>
      <c r="L49" s="486"/>
      <c r="M49" s="249" t="s">
        <v>288</v>
      </c>
      <c r="N49" s="249" t="s">
        <v>289</v>
      </c>
      <c r="O49" s="235"/>
      <c r="P49" s="249" t="s">
        <v>290</v>
      </c>
      <c r="Q49" s="74" t="s">
        <v>291</v>
      </c>
      <c r="R49" s="71">
        <v>44713</v>
      </c>
      <c r="S49" s="71">
        <v>44926</v>
      </c>
      <c r="T49" s="251" t="s">
        <v>292</v>
      </c>
      <c r="U49" s="71">
        <v>45160</v>
      </c>
      <c r="V49" s="249" t="s">
        <v>293</v>
      </c>
      <c r="W49" s="217" t="s">
        <v>2123</v>
      </c>
      <c r="X49" s="217" t="s">
        <v>2124</v>
      </c>
      <c r="Y49" s="486"/>
      <c r="Z49" s="486"/>
      <c r="AA49" s="486" t="s">
        <v>94</v>
      </c>
    </row>
    <row r="50" spans="1:27" s="492" customFormat="1" ht="409.5" customHeight="1" x14ac:dyDescent="0.2">
      <c r="A50" s="471">
        <v>3</v>
      </c>
      <c r="B50" s="517" t="s">
        <v>1697</v>
      </c>
      <c r="C50" s="491">
        <v>2022</v>
      </c>
      <c r="D50" s="250" t="s">
        <v>298</v>
      </c>
      <c r="E50" s="336" t="s">
        <v>879</v>
      </c>
      <c r="F50" s="282" t="s">
        <v>2512</v>
      </c>
      <c r="G50" s="282" t="s">
        <v>257</v>
      </c>
      <c r="H50" s="493">
        <v>44712</v>
      </c>
      <c r="I50" s="282" t="s">
        <v>294</v>
      </c>
      <c r="J50" s="494"/>
      <c r="K50" s="495"/>
      <c r="L50" s="495" t="s">
        <v>94</v>
      </c>
      <c r="M50" s="282" t="s">
        <v>295</v>
      </c>
      <c r="N50" s="282" t="s">
        <v>296</v>
      </c>
      <c r="O50" s="235"/>
      <c r="P50" s="282" t="s">
        <v>297</v>
      </c>
      <c r="Q50" s="282" t="s">
        <v>298</v>
      </c>
      <c r="R50" s="217">
        <v>44713</v>
      </c>
      <c r="S50" s="217">
        <v>45291</v>
      </c>
      <c r="T50" s="217" t="s">
        <v>299</v>
      </c>
      <c r="U50" s="71" t="s">
        <v>269</v>
      </c>
      <c r="V50" s="74" t="s">
        <v>301</v>
      </c>
      <c r="W50" s="217" t="s">
        <v>2123</v>
      </c>
      <c r="X50" s="217" t="s">
        <v>2124</v>
      </c>
      <c r="Y50" s="486"/>
      <c r="Z50" s="486"/>
      <c r="AA50" s="486" t="s">
        <v>94</v>
      </c>
    </row>
    <row r="51" spans="1:27" s="492" customFormat="1" ht="409.5" customHeight="1" x14ac:dyDescent="0.2">
      <c r="A51" s="471">
        <v>3</v>
      </c>
      <c r="B51" s="517" t="s">
        <v>1698</v>
      </c>
      <c r="C51" s="491">
        <v>2022</v>
      </c>
      <c r="D51" s="250" t="s">
        <v>262</v>
      </c>
      <c r="E51" s="250" t="s">
        <v>1620</v>
      </c>
      <c r="F51" s="282" t="s">
        <v>2512</v>
      </c>
      <c r="G51" s="250" t="s">
        <v>302</v>
      </c>
      <c r="H51" s="248">
        <v>44712</v>
      </c>
      <c r="I51" s="74" t="s">
        <v>303</v>
      </c>
      <c r="J51" s="486"/>
      <c r="K51" s="486" t="s">
        <v>94</v>
      </c>
      <c r="L51" s="486"/>
      <c r="M51" s="249" t="s">
        <v>304</v>
      </c>
      <c r="N51" s="74" t="s">
        <v>305</v>
      </c>
      <c r="O51" s="235"/>
      <c r="P51" s="282" t="s">
        <v>306</v>
      </c>
      <c r="Q51" s="74" t="s">
        <v>262</v>
      </c>
      <c r="R51" s="71">
        <v>44713</v>
      </c>
      <c r="S51" s="71">
        <v>44926</v>
      </c>
      <c r="T51" s="251" t="s">
        <v>307</v>
      </c>
      <c r="U51" s="71">
        <v>45160</v>
      </c>
      <c r="V51" s="74" t="s">
        <v>308</v>
      </c>
      <c r="W51" s="217" t="s">
        <v>2123</v>
      </c>
      <c r="X51" s="217" t="s">
        <v>2124</v>
      </c>
      <c r="Y51" s="486"/>
      <c r="Z51" s="486"/>
      <c r="AA51" s="486" t="s">
        <v>94</v>
      </c>
    </row>
    <row r="52" spans="1:27" s="492" customFormat="1" ht="409.5" customHeight="1" x14ac:dyDescent="0.2">
      <c r="A52" s="471">
        <v>3</v>
      </c>
      <c r="B52" s="517" t="s">
        <v>1699</v>
      </c>
      <c r="C52" s="491">
        <v>2022</v>
      </c>
      <c r="D52" s="250" t="s">
        <v>262</v>
      </c>
      <c r="E52" s="370" t="s">
        <v>1642</v>
      </c>
      <c r="F52" s="282" t="s">
        <v>2512</v>
      </c>
      <c r="G52" s="250" t="s">
        <v>271</v>
      </c>
      <c r="H52" s="248">
        <v>44712</v>
      </c>
      <c r="I52" s="74" t="s">
        <v>309</v>
      </c>
      <c r="J52" s="250" t="s">
        <v>94</v>
      </c>
      <c r="K52" s="486"/>
      <c r="L52" s="486"/>
      <c r="M52" s="250" t="s">
        <v>310</v>
      </c>
      <c r="N52" s="74" t="s">
        <v>311</v>
      </c>
      <c r="O52" s="235"/>
      <c r="P52" s="249" t="s">
        <v>312</v>
      </c>
      <c r="Q52" s="74" t="s">
        <v>262</v>
      </c>
      <c r="R52" s="71">
        <v>44713</v>
      </c>
      <c r="S52" s="71">
        <v>44926</v>
      </c>
      <c r="T52" s="251" t="s">
        <v>276</v>
      </c>
      <c r="U52" s="71">
        <v>45160</v>
      </c>
      <c r="V52" s="74" t="s">
        <v>313</v>
      </c>
      <c r="W52" s="217" t="s">
        <v>2123</v>
      </c>
      <c r="X52" s="217" t="s">
        <v>2124</v>
      </c>
      <c r="Y52" s="486"/>
      <c r="Z52" s="486"/>
      <c r="AA52" s="486" t="s">
        <v>94</v>
      </c>
    </row>
    <row r="53" spans="1:27" s="492" customFormat="1" ht="409.5" customHeight="1" x14ac:dyDescent="0.2">
      <c r="A53" s="471">
        <v>4</v>
      </c>
      <c r="B53" s="517" t="s">
        <v>1700</v>
      </c>
      <c r="C53" s="491">
        <v>2022</v>
      </c>
      <c r="D53" s="250" t="s">
        <v>318</v>
      </c>
      <c r="E53" s="495" t="s">
        <v>927</v>
      </c>
      <c r="F53" s="250" t="s">
        <v>1995</v>
      </c>
      <c r="G53" s="282" t="s">
        <v>314</v>
      </c>
      <c r="H53" s="493">
        <v>44841</v>
      </c>
      <c r="I53" s="524" t="s">
        <v>2262</v>
      </c>
      <c r="J53" s="494"/>
      <c r="K53" s="495" t="s">
        <v>94</v>
      </c>
      <c r="L53" s="495"/>
      <c r="M53" s="495" t="s">
        <v>95</v>
      </c>
      <c r="N53" s="282" t="s">
        <v>316</v>
      </c>
      <c r="O53" s="235"/>
      <c r="P53" s="74" t="s">
        <v>317</v>
      </c>
      <c r="Q53" s="74" t="s">
        <v>318</v>
      </c>
      <c r="R53" s="506">
        <v>44867</v>
      </c>
      <c r="S53" s="71">
        <v>44956</v>
      </c>
      <c r="T53" s="71" t="s">
        <v>319</v>
      </c>
      <c r="U53" s="71">
        <v>45517</v>
      </c>
      <c r="V53" s="525" t="s">
        <v>2263</v>
      </c>
      <c r="W53" s="71" t="s">
        <v>2123</v>
      </c>
      <c r="X53" s="71" t="s">
        <v>2124</v>
      </c>
      <c r="Y53" s="486"/>
      <c r="Z53" s="486"/>
      <c r="AA53" s="486" t="s">
        <v>94</v>
      </c>
    </row>
    <row r="54" spans="1:27" s="492" customFormat="1" ht="409.5" customHeight="1" x14ac:dyDescent="0.2">
      <c r="A54" s="471">
        <v>4</v>
      </c>
      <c r="B54" s="517" t="s">
        <v>1701</v>
      </c>
      <c r="C54" s="491">
        <v>2022</v>
      </c>
      <c r="D54" s="250" t="s">
        <v>318</v>
      </c>
      <c r="E54" s="495" t="s">
        <v>927</v>
      </c>
      <c r="F54" s="250" t="s">
        <v>1995</v>
      </c>
      <c r="G54" s="282" t="s">
        <v>314</v>
      </c>
      <c r="H54" s="493">
        <v>44841</v>
      </c>
      <c r="I54" s="524" t="s">
        <v>2262</v>
      </c>
      <c r="J54" s="494"/>
      <c r="K54" s="495" t="s">
        <v>94</v>
      </c>
      <c r="L54" s="495"/>
      <c r="M54" s="495" t="s">
        <v>95</v>
      </c>
      <c r="N54" s="282" t="s">
        <v>322</v>
      </c>
      <c r="O54" s="235"/>
      <c r="P54" s="74" t="s">
        <v>323</v>
      </c>
      <c r="Q54" s="74" t="s">
        <v>318</v>
      </c>
      <c r="R54" s="506">
        <v>44867</v>
      </c>
      <c r="S54" s="71">
        <v>44957</v>
      </c>
      <c r="T54" s="71" t="s">
        <v>324</v>
      </c>
      <c r="U54" s="71">
        <v>45517</v>
      </c>
      <c r="V54" s="74" t="s">
        <v>2264</v>
      </c>
      <c r="W54" s="71" t="s">
        <v>2123</v>
      </c>
      <c r="X54" s="71" t="s">
        <v>2124</v>
      </c>
      <c r="Y54" s="486"/>
      <c r="Z54" s="486"/>
      <c r="AA54" s="486" t="s">
        <v>94</v>
      </c>
    </row>
    <row r="55" spans="1:27" s="492" customFormat="1" ht="409.5" customHeight="1" x14ac:dyDescent="0.2">
      <c r="A55" s="471">
        <v>4</v>
      </c>
      <c r="B55" s="517" t="s">
        <v>1702</v>
      </c>
      <c r="C55" s="491">
        <v>2022</v>
      </c>
      <c r="D55" s="250" t="s">
        <v>328</v>
      </c>
      <c r="E55" s="495" t="s">
        <v>927</v>
      </c>
      <c r="F55" s="250" t="s">
        <v>1995</v>
      </c>
      <c r="G55" s="282" t="s">
        <v>314</v>
      </c>
      <c r="H55" s="493">
        <v>44841</v>
      </c>
      <c r="I55" s="524" t="s">
        <v>2262</v>
      </c>
      <c r="J55" s="494"/>
      <c r="K55" s="495" t="s">
        <v>94</v>
      </c>
      <c r="L55" s="495"/>
      <c r="M55" s="495" t="s">
        <v>95</v>
      </c>
      <c r="N55" s="282" t="s">
        <v>326</v>
      </c>
      <c r="O55" s="235"/>
      <c r="P55" s="74" t="s">
        <v>327</v>
      </c>
      <c r="Q55" s="74" t="s">
        <v>328</v>
      </c>
      <c r="R55" s="506">
        <v>44867</v>
      </c>
      <c r="S55" s="71">
        <v>44926</v>
      </c>
      <c r="T55" s="251" t="s">
        <v>329</v>
      </c>
      <c r="U55" s="71">
        <v>45519</v>
      </c>
      <c r="V55" s="74" t="s">
        <v>2265</v>
      </c>
      <c r="W55" s="71" t="s">
        <v>2123</v>
      </c>
      <c r="X55" s="71" t="s">
        <v>2124</v>
      </c>
      <c r="Y55" s="486"/>
      <c r="Z55" s="486"/>
      <c r="AA55" s="486" t="s">
        <v>94</v>
      </c>
    </row>
    <row r="56" spans="1:27" s="492" customFormat="1" ht="409.5" customHeight="1" x14ac:dyDescent="0.2">
      <c r="A56" s="471">
        <v>4</v>
      </c>
      <c r="B56" s="517" t="s">
        <v>1703</v>
      </c>
      <c r="C56" s="491">
        <v>2022</v>
      </c>
      <c r="D56" s="250" t="s">
        <v>328</v>
      </c>
      <c r="E56" s="495" t="s">
        <v>927</v>
      </c>
      <c r="F56" s="250" t="s">
        <v>1995</v>
      </c>
      <c r="G56" s="282" t="s">
        <v>314</v>
      </c>
      <c r="H56" s="493">
        <v>44841</v>
      </c>
      <c r="I56" s="524" t="s">
        <v>2262</v>
      </c>
      <c r="J56" s="494"/>
      <c r="K56" s="495" t="s">
        <v>94</v>
      </c>
      <c r="L56" s="495"/>
      <c r="M56" s="495" t="s">
        <v>95</v>
      </c>
      <c r="N56" s="282" t="s">
        <v>332</v>
      </c>
      <c r="O56" s="235"/>
      <c r="P56" s="74" t="s">
        <v>333</v>
      </c>
      <c r="Q56" s="74" t="s">
        <v>328</v>
      </c>
      <c r="R56" s="506">
        <v>44867</v>
      </c>
      <c r="S56" s="71">
        <v>44956</v>
      </c>
      <c r="T56" s="71" t="s">
        <v>334</v>
      </c>
      <c r="U56" s="71">
        <v>45932</v>
      </c>
      <c r="V56" s="496" t="s">
        <v>2266</v>
      </c>
      <c r="W56" s="519" t="s">
        <v>2136</v>
      </c>
      <c r="X56" s="526" t="s">
        <v>2127</v>
      </c>
      <c r="Y56" s="486" t="s">
        <v>94</v>
      </c>
      <c r="Z56" s="486"/>
      <c r="AA56" s="486"/>
    </row>
    <row r="57" spans="1:27" s="492" customFormat="1" ht="409.5" customHeight="1" x14ac:dyDescent="0.2">
      <c r="A57" s="471">
        <v>4</v>
      </c>
      <c r="B57" s="517" t="s">
        <v>1704</v>
      </c>
      <c r="C57" s="491">
        <v>2022</v>
      </c>
      <c r="D57" s="250" t="s">
        <v>328</v>
      </c>
      <c r="E57" s="495" t="s">
        <v>927</v>
      </c>
      <c r="F57" s="250" t="s">
        <v>1995</v>
      </c>
      <c r="G57" s="282" t="s">
        <v>314</v>
      </c>
      <c r="H57" s="493">
        <v>44841</v>
      </c>
      <c r="I57" s="524" t="s">
        <v>2262</v>
      </c>
      <c r="J57" s="494"/>
      <c r="K57" s="495" t="s">
        <v>94</v>
      </c>
      <c r="L57" s="495"/>
      <c r="M57" s="495" t="s">
        <v>95</v>
      </c>
      <c r="N57" s="282" t="s">
        <v>337</v>
      </c>
      <c r="O57" s="235"/>
      <c r="P57" s="74" t="s">
        <v>338</v>
      </c>
      <c r="Q57" s="74" t="s">
        <v>328</v>
      </c>
      <c r="R57" s="506">
        <v>44928</v>
      </c>
      <c r="S57" s="71" t="s">
        <v>339</v>
      </c>
      <c r="T57" s="71" t="s">
        <v>340</v>
      </c>
      <c r="U57" s="71">
        <v>45932</v>
      </c>
      <c r="V57" s="74" t="s">
        <v>2267</v>
      </c>
      <c r="W57" s="519" t="s">
        <v>2136</v>
      </c>
      <c r="X57" s="526" t="s">
        <v>2127</v>
      </c>
      <c r="Y57" s="486" t="s">
        <v>94</v>
      </c>
      <c r="Z57" s="486"/>
      <c r="AA57" s="486"/>
    </row>
    <row r="58" spans="1:27" s="492" customFormat="1" ht="409.5" customHeight="1" x14ac:dyDescent="0.2">
      <c r="A58" s="471">
        <v>4</v>
      </c>
      <c r="B58" s="517" t="s">
        <v>1705</v>
      </c>
      <c r="C58" s="491">
        <v>2022</v>
      </c>
      <c r="D58" s="250" t="s">
        <v>344</v>
      </c>
      <c r="E58" s="495" t="s">
        <v>927</v>
      </c>
      <c r="F58" s="250" t="s">
        <v>1995</v>
      </c>
      <c r="G58" s="282" t="s">
        <v>314</v>
      </c>
      <c r="H58" s="493">
        <v>44841</v>
      </c>
      <c r="I58" s="524" t="s">
        <v>2262</v>
      </c>
      <c r="J58" s="494"/>
      <c r="K58" s="495" t="s">
        <v>94</v>
      </c>
      <c r="L58" s="495"/>
      <c r="M58" s="495" t="s">
        <v>95</v>
      </c>
      <c r="N58" s="282" t="s">
        <v>342</v>
      </c>
      <c r="O58" s="235"/>
      <c r="P58" s="282" t="s">
        <v>343</v>
      </c>
      <c r="Q58" s="74" t="s">
        <v>344</v>
      </c>
      <c r="R58" s="506">
        <v>44866</v>
      </c>
      <c r="S58" s="71">
        <v>44926</v>
      </c>
      <c r="T58" s="495" t="s">
        <v>345</v>
      </c>
      <c r="U58" s="71">
        <v>45932</v>
      </c>
      <c r="V58" s="74" t="s">
        <v>2137</v>
      </c>
      <c r="W58" s="519" t="s">
        <v>2136</v>
      </c>
      <c r="X58" s="526" t="s">
        <v>2127</v>
      </c>
      <c r="Y58" s="486" t="s">
        <v>94</v>
      </c>
      <c r="Z58" s="486"/>
      <c r="AA58" s="486"/>
    </row>
    <row r="59" spans="1:27" s="492" customFormat="1" ht="409.5" customHeight="1" x14ac:dyDescent="0.2">
      <c r="A59" s="471">
        <v>4</v>
      </c>
      <c r="B59" s="517" t="s">
        <v>1706</v>
      </c>
      <c r="C59" s="491">
        <v>2022</v>
      </c>
      <c r="D59" s="250" t="s">
        <v>318</v>
      </c>
      <c r="E59" s="486" t="s">
        <v>859</v>
      </c>
      <c r="F59" s="250" t="s">
        <v>1995</v>
      </c>
      <c r="G59" s="250" t="s">
        <v>314</v>
      </c>
      <c r="H59" s="248">
        <v>44841</v>
      </c>
      <c r="I59" s="527" t="s">
        <v>2268</v>
      </c>
      <c r="J59" s="486"/>
      <c r="K59" s="486" t="s">
        <v>94</v>
      </c>
      <c r="L59" s="486"/>
      <c r="M59" s="486" t="s">
        <v>95</v>
      </c>
      <c r="N59" s="249" t="s">
        <v>348</v>
      </c>
      <c r="O59" s="235"/>
      <c r="P59" s="74" t="s">
        <v>349</v>
      </c>
      <c r="Q59" s="74" t="s">
        <v>318</v>
      </c>
      <c r="R59" s="506">
        <v>44867</v>
      </c>
      <c r="S59" s="71">
        <v>44956</v>
      </c>
      <c r="T59" s="71" t="s">
        <v>324</v>
      </c>
      <c r="U59" s="71">
        <v>45932</v>
      </c>
      <c r="V59" s="74" t="s">
        <v>2269</v>
      </c>
      <c r="W59" s="519" t="s">
        <v>2136</v>
      </c>
      <c r="X59" s="526" t="s">
        <v>2127</v>
      </c>
      <c r="Y59" s="486" t="s">
        <v>94</v>
      </c>
      <c r="Z59" s="486"/>
      <c r="AA59" s="486"/>
    </row>
    <row r="60" spans="1:27" s="492" customFormat="1" ht="409.5" customHeight="1" x14ac:dyDescent="0.2">
      <c r="A60" s="471">
        <v>4</v>
      </c>
      <c r="B60" s="517" t="s">
        <v>1707</v>
      </c>
      <c r="C60" s="491">
        <v>2022</v>
      </c>
      <c r="D60" s="191" t="s">
        <v>2118</v>
      </c>
      <c r="E60" s="495" t="s">
        <v>955</v>
      </c>
      <c r="F60" s="250" t="s">
        <v>1995</v>
      </c>
      <c r="G60" s="282" t="s">
        <v>314</v>
      </c>
      <c r="H60" s="493">
        <v>44841</v>
      </c>
      <c r="I60" s="499" t="s">
        <v>2270</v>
      </c>
      <c r="J60" s="528"/>
      <c r="K60" s="528" t="s">
        <v>94</v>
      </c>
      <c r="L60" s="528"/>
      <c r="M60" s="528" t="s">
        <v>95</v>
      </c>
      <c r="N60" s="529" t="s">
        <v>352</v>
      </c>
      <c r="O60" s="235"/>
      <c r="P60" s="204" t="s">
        <v>2271</v>
      </c>
      <c r="Q60" s="204" t="s">
        <v>2118</v>
      </c>
      <c r="R60" s="89">
        <v>44928</v>
      </c>
      <c r="S60" s="89" t="s">
        <v>2272</v>
      </c>
      <c r="T60" s="89" t="s">
        <v>356</v>
      </c>
      <c r="U60" s="71">
        <v>45932</v>
      </c>
      <c r="V60" s="496" t="s">
        <v>2273</v>
      </c>
      <c r="W60" s="519" t="s">
        <v>2136</v>
      </c>
      <c r="X60" s="526" t="s">
        <v>2127</v>
      </c>
      <c r="Y60" s="486" t="s">
        <v>94</v>
      </c>
      <c r="Z60" s="530"/>
      <c r="AA60" s="530"/>
    </row>
    <row r="61" spans="1:27" s="492" customFormat="1" ht="409.5" customHeight="1" x14ac:dyDescent="0.2">
      <c r="A61" s="471">
        <v>4</v>
      </c>
      <c r="B61" s="517" t="s">
        <v>1708</v>
      </c>
      <c r="C61" s="491">
        <v>2022</v>
      </c>
      <c r="D61" s="191" t="s">
        <v>2119</v>
      </c>
      <c r="E61" s="495" t="s">
        <v>955</v>
      </c>
      <c r="F61" s="250" t="s">
        <v>1995</v>
      </c>
      <c r="G61" s="282" t="s">
        <v>314</v>
      </c>
      <c r="H61" s="493">
        <v>44841</v>
      </c>
      <c r="I61" s="499" t="s">
        <v>2270</v>
      </c>
      <c r="J61" s="528"/>
      <c r="K61" s="528" t="s">
        <v>94</v>
      </c>
      <c r="L61" s="528"/>
      <c r="M61" s="528" t="s">
        <v>95</v>
      </c>
      <c r="N61" s="529" t="s">
        <v>358</v>
      </c>
      <c r="O61" s="235"/>
      <c r="P61" s="204" t="s">
        <v>359</v>
      </c>
      <c r="Q61" s="204" t="s">
        <v>2119</v>
      </c>
      <c r="R61" s="89">
        <v>44928</v>
      </c>
      <c r="S61" s="89" t="s">
        <v>2274</v>
      </c>
      <c r="T61" s="89" t="s">
        <v>362</v>
      </c>
      <c r="U61" s="71">
        <v>45932</v>
      </c>
      <c r="V61" s="496" t="s">
        <v>2275</v>
      </c>
      <c r="W61" s="519" t="s">
        <v>2136</v>
      </c>
      <c r="X61" s="526" t="s">
        <v>2127</v>
      </c>
      <c r="Y61" s="486" t="s">
        <v>94</v>
      </c>
      <c r="Z61" s="530"/>
      <c r="AA61" s="530"/>
    </row>
    <row r="62" spans="1:27" s="492" customFormat="1" ht="409.5" customHeight="1" x14ac:dyDescent="0.2">
      <c r="A62" s="471">
        <v>4</v>
      </c>
      <c r="B62" s="517" t="s">
        <v>1709</v>
      </c>
      <c r="C62" s="491">
        <v>2022</v>
      </c>
      <c r="D62" s="191" t="s">
        <v>2120</v>
      </c>
      <c r="E62" s="495" t="s">
        <v>955</v>
      </c>
      <c r="F62" s="250" t="s">
        <v>1995</v>
      </c>
      <c r="G62" s="282" t="s">
        <v>314</v>
      </c>
      <c r="H62" s="493">
        <v>44841</v>
      </c>
      <c r="I62" s="499" t="s">
        <v>2270</v>
      </c>
      <c r="J62" s="528"/>
      <c r="K62" s="528" t="s">
        <v>94</v>
      </c>
      <c r="L62" s="528"/>
      <c r="M62" s="528" t="s">
        <v>95</v>
      </c>
      <c r="N62" s="529" t="s">
        <v>364</v>
      </c>
      <c r="O62" s="235"/>
      <c r="P62" s="204" t="s">
        <v>2276</v>
      </c>
      <c r="Q62" s="204" t="s">
        <v>2120</v>
      </c>
      <c r="R62" s="89">
        <v>44866</v>
      </c>
      <c r="S62" s="89" t="s">
        <v>2277</v>
      </c>
      <c r="T62" s="89" t="s">
        <v>2278</v>
      </c>
      <c r="U62" s="71">
        <v>45932</v>
      </c>
      <c r="V62" s="496" t="s">
        <v>2138</v>
      </c>
      <c r="W62" s="519" t="s">
        <v>2136</v>
      </c>
      <c r="X62" s="526" t="s">
        <v>2127</v>
      </c>
      <c r="Y62" s="486" t="s">
        <v>94</v>
      </c>
      <c r="Z62" s="530"/>
      <c r="AA62" s="530"/>
    </row>
    <row r="63" spans="1:27" s="492" customFormat="1" ht="409.5" customHeight="1" x14ac:dyDescent="0.2">
      <c r="A63" s="471">
        <v>4</v>
      </c>
      <c r="B63" s="517" t="s">
        <v>1710</v>
      </c>
      <c r="C63" s="491">
        <v>2022</v>
      </c>
      <c r="D63" s="250" t="s">
        <v>328</v>
      </c>
      <c r="E63" s="486" t="s">
        <v>892</v>
      </c>
      <c r="F63" s="250" t="s">
        <v>1995</v>
      </c>
      <c r="G63" s="250" t="s">
        <v>314</v>
      </c>
      <c r="H63" s="248">
        <v>44841</v>
      </c>
      <c r="I63" s="318" t="s">
        <v>2279</v>
      </c>
      <c r="J63" s="486"/>
      <c r="K63" s="486" t="s">
        <v>94</v>
      </c>
      <c r="L63" s="486"/>
      <c r="M63" s="486" t="s">
        <v>95</v>
      </c>
      <c r="N63" s="282" t="s">
        <v>370</v>
      </c>
      <c r="O63" s="235"/>
      <c r="P63" s="74" t="s">
        <v>327</v>
      </c>
      <c r="Q63" s="74" t="s">
        <v>328</v>
      </c>
      <c r="R63" s="506">
        <v>44867</v>
      </c>
      <c r="S63" s="71">
        <v>44926</v>
      </c>
      <c r="T63" s="251" t="s">
        <v>329</v>
      </c>
      <c r="U63" s="71">
        <v>45932</v>
      </c>
      <c r="V63" s="74" t="s">
        <v>2280</v>
      </c>
      <c r="W63" s="519" t="s">
        <v>2136</v>
      </c>
      <c r="X63" s="526" t="s">
        <v>2127</v>
      </c>
      <c r="Y63" s="486" t="s">
        <v>94</v>
      </c>
      <c r="Z63" s="486"/>
      <c r="AA63" s="486"/>
    </row>
    <row r="64" spans="1:27" s="492" customFormat="1" ht="409.5" customHeight="1" x14ac:dyDescent="0.2">
      <c r="A64" s="471">
        <v>4</v>
      </c>
      <c r="B64" s="517" t="s">
        <v>1711</v>
      </c>
      <c r="C64" s="491">
        <v>2022</v>
      </c>
      <c r="D64" s="191" t="s">
        <v>374</v>
      </c>
      <c r="E64" s="282" t="s">
        <v>865</v>
      </c>
      <c r="F64" s="250" t="s">
        <v>1995</v>
      </c>
      <c r="G64" s="282" t="s">
        <v>314</v>
      </c>
      <c r="H64" s="493">
        <v>44841</v>
      </c>
      <c r="I64" s="336" t="s">
        <v>2281</v>
      </c>
      <c r="J64" s="282"/>
      <c r="K64" s="282" t="s">
        <v>94</v>
      </c>
      <c r="L64" s="282"/>
      <c r="M64" s="486" t="s">
        <v>95</v>
      </c>
      <c r="N64" s="249" t="s">
        <v>372</v>
      </c>
      <c r="O64" s="235"/>
      <c r="P64" s="204" t="s">
        <v>373</v>
      </c>
      <c r="Q64" s="204" t="s">
        <v>374</v>
      </c>
      <c r="R64" s="71">
        <v>44866</v>
      </c>
      <c r="S64" s="71">
        <v>45021</v>
      </c>
      <c r="T64" s="251" t="s">
        <v>375</v>
      </c>
      <c r="U64" s="71">
        <v>45932</v>
      </c>
      <c r="V64" s="74" t="s">
        <v>2139</v>
      </c>
      <c r="W64" s="519" t="s">
        <v>2136</v>
      </c>
      <c r="X64" s="526" t="s">
        <v>2127</v>
      </c>
      <c r="Y64" s="486" t="s">
        <v>94</v>
      </c>
      <c r="Z64" s="486"/>
      <c r="AA64" s="486"/>
    </row>
    <row r="65" spans="1:27" s="492" customFormat="1" ht="409.5" customHeight="1" x14ac:dyDescent="0.2">
      <c r="A65" s="471">
        <v>4</v>
      </c>
      <c r="B65" s="517" t="s">
        <v>1712</v>
      </c>
      <c r="C65" s="491">
        <v>2022</v>
      </c>
      <c r="D65" s="191" t="s">
        <v>374</v>
      </c>
      <c r="E65" s="282" t="s">
        <v>865</v>
      </c>
      <c r="F65" s="250" t="s">
        <v>1995</v>
      </c>
      <c r="G65" s="282" t="s">
        <v>314</v>
      </c>
      <c r="H65" s="493">
        <v>44841</v>
      </c>
      <c r="I65" s="336" t="s">
        <v>2281</v>
      </c>
      <c r="J65" s="282"/>
      <c r="K65" s="282" t="s">
        <v>94</v>
      </c>
      <c r="L65" s="282"/>
      <c r="M65" s="486" t="s">
        <v>95</v>
      </c>
      <c r="N65" s="249" t="s">
        <v>378</v>
      </c>
      <c r="O65" s="235"/>
      <c r="P65" s="204" t="s">
        <v>379</v>
      </c>
      <c r="Q65" s="204" t="s">
        <v>374</v>
      </c>
      <c r="R65" s="89">
        <v>44866</v>
      </c>
      <c r="S65" s="89">
        <v>45015</v>
      </c>
      <c r="T65" s="89" t="s">
        <v>380</v>
      </c>
      <c r="U65" s="71">
        <v>45932</v>
      </c>
      <c r="V65" s="74" t="s">
        <v>2282</v>
      </c>
      <c r="W65" s="519" t="s">
        <v>2136</v>
      </c>
      <c r="X65" s="526" t="s">
        <v>2127</v>
      </c>
      <c r="Y65" s="486" t="s">
        <v>94</v>
      </c>
      <c r="Z65" s="486"/>
      <c r="AA65" s="486"/>
    </row>
    <row r="66" spans="1:27" s="492" customFormat="1" ht="409.5" customHeight="1" x14ac:dyDescent="0.2">
      <c r="A66" s="471">
        <v>4</v>
      </c>
      <c r="B66" s="517" t="s">
        <v>1713</v>
      </c>
      <c r="C66" s="491">
        <v>2022</v>
      </c>
      <c r="D66" s="250" t="s">
        <v>318</v>
      </c>
      <c r="E66" s="250" t="s">
        <v>1620</v>
      </c>
      <c r="F66" s="250" t="s">
        <v>1995</v>
      </c>
      <c r="G66" s="250" t="s">
        <v>314</v>
      </c>
      <c r="H66" s="248">
        <v>44841</v>
      </c>
      <c r="I66" s="529" t="s">
        <v>2283</v>
      </c>
      <c r="J66" s="486"/>
      <c r="K66" s="486" t="s">
        <v>94</v>
      </c>
      <c r="L66" s="486"/>
      <c r="M66" s="486" t="s">
        <v>95</v>
      </c>
      <c r="N66" s="282" t="s">
        <v>383</v>
      </c>
      <c r="O66" s="235"/>
      <c r="P66" s="74" t="s">
        <v>317</v>
      </c>
      <c r="Q66" s="74" t="s">
        <v>318</v>
      </c>
      <c r="R66" s="506">
        <v>44867</v>
      </c>
      <c r="S66" s="71">
        <v>44956</v>
      </c>
      <c r="T66" s="71" t="s">
        <v>319</v>
      </c>
      <c r="U66" s="71">
        <v>45517</v>
      </c>
      <c r="V66" s="204" t="s">
        <v>2284</v>
      </c>
      <c r="W66" s="71" t="s">
        <v>2123</v>
      </c>
      <c r="X66" s="71" t="s">
        <v>2124</v>
      </c>
      <c r="Y66" s="486"/>
      <c r="Z66" s="486"/>
      <c r="AA66" s="486" t="s">
        <v>94</v>
      </c>
    </row>
    <row r="67" spans="1:27" s="492" customFormat="1" ht="409.5" customHeight="1" x14ac:dyDescent="0.2">
      <c r="A67" s="471">
        <v>5</v>
      </c>
      <c r="B67" s="517" t="s">
        <v>1714</v>
      </c>
      <c r="C67" s="491">
        <v>2022</v>
      </c>
      <c r="D67" s="96" t="s">
        <v>391</v>
      </c>
      <c r="E67" s="96" t="s">
        <v>927</v>
      </c>
      <c r="F67" s="96" t="s">
        <v>1996</v>
      </c>
      <c r="G67" s="96" t="s">
        <v>386</v>
      </c>
      <c r="H67" s="531">
        <v>45155</v>
      </c>
      <c r="I67" s="532" t="s">
        <v>2285</v>
      </c>
      <c r="J67" s="122"/>
      <c r="K67" s="533" t="s">
        <v>94</v>
      </c>
      <c r="L67" s="533"/>
      <c r="M67" s="534" t="s">
        <v>388</v>
      </c>
      <c r="N67" s="532" t="s">
        <v>389</v>
      </c>
      <c r="O67" s="235"/>
      <c r="P67" s="532" t="s">
        <v>390</v>
      </c>
      <c r="Q67" s="96" t="s">
        <v>391</v>
      </c>
      <c r="R67" s="120">
        <v>45047</v>
      </c>
      <c r="S67" s="120">
        <v>44560</v>
      </c>
      <c r="T67" s="535" t="s">
        <v>392</v>
      </c>
      <c r="U67" s="120">
        <v>45929</v>
      </c>
      <c r="V67" s="532" t="s">
        <v>2147</v>
      </c>
      <c r="W67" s="523" t="s">
        <v>2175</v>
      </c>
      <c r="X67" s="535" t="s">
        <v>2124</v>
      </c>
      <c r="Y67" s="535"/>
      <c r="Z67" s="535"/>
      <c r="AA67" s="535" t="s">
        <v>94</v>
      </c>
    </row>
    <row r="68" spans="1:27" s="492" customFormat="1" ht="409.5" customHeight="1" x14ac:dyDescent="0.2">
      <c r="A68" s="471">
        <v>5</v>
      </c>
      <c r="B68" s="517" t="s">
        <v>1715</v>
      </c>
      <c r="C68" s="491">
        <v>2022</v>
      </c>
      <c r="D68" s="96" t="s">
        <v>2121</v>
      </c>
      <c r="E68" s="533" t="s">
        <v>859</v>
      </c>
      <c r="F68" s="96" t="s">
        <v>1996</v>
      </c>
      <c r="G68" s="96" t="s">
        <v>393</v>
      </c>
      <c r="H68" s="531">
        <v>45083</v>
      </c>
      <c r="I68" s="532" t="s">
        <v>2286</v>
      </c>
      <c r="J68" s="122"/>
      <c r="K68" s="533" t="s">
        <v>192</v>
      </c>
      <c r="L68" s="533"/>
      <c r="M68" s="533"/>
      <c r="N68" s="96" t="s">
        <v>2287</v>
      </c>
      <c r="O68" s="235"/>
      <c r="P68" s="113" t="s">
        <v>2288</v>
      </c>
      <c r="Q68" s="113" t="s">
        <v>2121</v>
      </c>
      <c r="R68" s="120">
        <v>45013</v>
      </c>
      <c r="S68" s="120">
        <v>45379</v>
      </c>
      <c r="T68" s="120" t="s">
        <v>398</v>
      </c>
      <c r="U68" s="120">
        <v>45525</v>
      </c>
      <c r="V68" s="113" t="s">
        <v>399</v>
      </c>
      <c r="W68" s="71" t="s">
        <v>2123</v>
      </c>
      <c r="X68" s="71" t="s">
        <v>2124</v>
      </c>
      <c r="Y68" s="486"/>
      <c r="Z68" s="486"/>
      <c r="AA68" s="486" t="s">
        <v>94</v>
      </c>
    </row>
    <row r="69" spans="1:27" s="492" customFormat="1" ht="409.5" customHeight="1" x14ac:dyDescent="0.2">
      <c r="A69" s="471">
        <v>5</v>
      </c>
      <c r="B69" s="517" t="s">
        <v>1716</v>
      </c>
      <c r="C69" s="491">
        <v>2022</v>
      </c>
      <c r="D69" s="96" t="s">
        <v>403</v>
      </c>
      <c r="E69" s="533" t="s">
        <v>859</v>
      </c>
      <c r="F69" s="96" t="s">
        <v>1996</v>
      </c>
      <c r="G69" s="96" t="s">
        <v>393</v>
      </c>
      <c r="H69" s="531">
        <v>45083</v>
      </c>
      <c r="I69" s="536" t="s">
        <v>2289</v>
      </c>
      <c r="J69" s="96"/>
      <c r="K69" s="533" t="s">
        <v>192</v>
      </c>
      <c r="L69" s="533"/>
      <c r="M69" s="533"/>
      <c r="N69" s="96" t="s">
        <v>401</v>
      </c>
      <c r="O69" s="235"/>
      <c r="P69" s="113" t="s">
        <v>402</v>
      </c>
      <c r="Q69" s="113" t="s">
        <v>403</v>
      </c>
      <c r="R69" s="120">
        <v>44927</v>
      </c>
      <c r="S69" s="120">
        <v>45292</v>
      </c>
      <c r="T69" s="120" t="s">
        <v>404</v>
      </c>
      <c r="U69" s="120">
        <v>45525</v>
      </c>
      <c r="V69" s="113" t="s">
        <v>405</v>
      </c>
      <c r="W69" s="71" t="s">
        <v>2123</v>
      </c>
      <c r="X69" s="71" t="s">
        <v>2124</v>
      </c>
      <c r="Y69" s="486"/>
      <c r="Z69" s="486"/>
      <c r="AA69" s="486" t="s">
        <v>94</v>
      </c>
    </row>
    <row r="70" spans="1:27" s="492" customFormat="1" ht="409.5" customHeight="1" x14ac:dyDescent="0.25">
      <c r="A70" s="471">
        <v>5</v>
      </c>
      <c r="B70" s="517" t="s">
        <v>1717</v>
      </c>
      <c r="C70" s="491">
        <v>2022</v>
      </c>
      <c r="D70" s="96" t="s">
        <v>408</v>
      </c>
      <c r="E70" s="533" t="s">
        <v>859</v>
      </c>
      <c r="F70" s="96" t="s">
        <v>1996</v>
      </c>
      <c r="G70" s="96" t="s">
        <v>393</v>
      </c>
      <c r="H70" s="531">
        <v>45083</v>
      </c>
      <c r="I70" s="537"/>
      <c r="J70" s="533"/>
      <c r="K70" s="533" t="s">
        <v>192</v>
      </c>
      <c r="L70" s="533"/>
      <c r="M70" s="533"/>
      <c r="N70" s="96" t="s">
        <v>406</v>
      </c>
      <c r="O70" s="235"/>
      <c r="P70" s="113" t="s">
        <v>407</v>
      </c>
      <c r="Q70" s="113" t="s">
        <v>408</v>
      </c>
      <c r="R70" s="120">
        <v>45058</v>
      </c>
      <c r="S70" s="120">
        <v>45657</v>
      </c>
      <c r="T70" s="120" t="s">
        <v>409</v>
      </c>
      <c r="U70" s="120">
        <v>45526</v>
      </c>
      <c r="V70" s="113" t="s">
        <v>410</v>
      </c>
      <c r="W70" s="71" t="s">
        <v>2123</v>
      </c>
      <c r="X70" s="71" t="s">
        <v>2124</v>
      </c>
      <c r="Y70" s="486"/>
      <c r="Z70" s="486"/>
      <c r="AA70" s="486" t="s">
        <v>94</v>
      </c>
    </row>
    <row r="71" spans="1:27" s="492" customFormat="1" ht="409.5" customHeight="1" x14ac:dyDescent="0.2">
      <c r="A71" s="471">
        <v>5</v>
      </c>
      <c r="B71" s="517" t="s">
        <v>1718</v>
      </c>
      <c r="C71" s="491">
        <v>2022</v>
      </c>
      <c r="D71" s="96" t="s">
        <v>414</v>
      </c>
      <c r="E71" s="533" t="s">
        <v>859</v>
      </c>
      <c r="F71" s="96" t="s">
        <v>1996</v>
      </c>
      <c r="G71" s="96" t="s">
        <v>393</v>
      </c>
      <c r="H71" s="531">
        <v>45083</v>
      </c>
      <c r="I71" s="536" t="s">
        <v>2290</v>
      </c>
      <c r="J71" s="533"/>
      <c r="K71" s="533" t="s">
        <v>192</v>
      </c>
      <c r="L71" s="533"/>
      <c r="M71" s="533"/>
      <c r="N71" s="96" t="s">
        <v>412</v>
      </c>
      <c r="O71" s="235"/>
      <c r="P71" s="113" t="s">
        <v>413</v>
      </c>
      <c r="Q71" s="113" t="s">
        <v>414</v>
      </c>
      <c r="R71" s="120">
        <v>45107</v>
      </c>
      <c r="S71" s="120">
        <v>45473</v>
      </c>
      <c r="T71" s="120" t="s">
        <v>415</v>
      </c>
      <c r="U71" s="120">
        <v>45526</v>
      </c>
      <c r="V71" s="113" t="s">
        <v>416</v>
      </c>
      <c r="W71" s="71" t="s">
        <v>2123</v>
      </c>
      <c r="X71" s="71" t="s">
        <v>2124</v>
      </c>
      <c r="Y71" s="486"/>
      <c r="Z71" s="486"/>
      <c r="AA71" s="486" t="s">
        <v>94</v>
      </c>
    </row>
    <row r="72" spans="1:27" s="492" customFormat="1" ht="409.5" customHeight="1" x14ac:dyDescent="0.25">
      <c r="A72" s="471">
        <v>5</v>
      </c>
      <c r="B72" s="517" t="s">
        <v>1719</v>
      </c>
      <c r="C72" s="491">
        <v>2022</v>
      </c>
      <c r="D72" s="96" t="s">
        <v>421</v>
      </c>
      <c r="E72" s="533" t="s">
        <v>955</v>
      </c>
      <c r="F72" s="96" t="s">
        <v>1996</v>
      </c>
      <c r="G72" s="96" t="s">
        <v>417</v>
      </c>
      <c r="H72" s="531">
        <v>45083</v>
      </c>
      <c r="I72" s="536" t="s">
        <v>2291</v>
      </c>
      <c r="J72" s="122"/>
      <c r="K72" s="533" t="s">
        <v>94</v>
      </c>
      <c r="L72" s="533"/>
      <c r="M72" s="538"/>
      <c r="N72" s="96" t="s">
        <v>419</v>
      </c>
      <c r="O72" s="235"/>
      <c r="P72" s="113" t="s">
        <v>420</v>
      </c>
      <c r="Q72" s="96" t="s">
        <v>421</v>
      </c>
      <c r="R72" s="120">
        <v>45059</v>
      </c>
      <c r="S72" s="120">
        <v>45290</v>
      </c>
      <c r="T72" s="120" t="s">
        <v>422</v>
      </c>
      <c r="U72" s="120">
        <v>45929</v>
      </c>
      <c r="V72" s="532" t="s">
        <v>2148</v>
      </c>
      <c r="W72" s="251" t="s">
        <v>2126</v>
      </c>
      <c r="X72" s="535" t="s">
        <v>2127</v>
      </c>
      <c r="Y72" s="122" t="s">
        <v>94</v>
      </c>
      <c r="Z72" s="122"/>
      <c r="AA72" s="533"/>
    </row>
    <row r="73" spans="1:27" s="492" customFormat="1" ht="409.5" customHeight="1" x14ac:dyDescent="0.25">
      <c r="A73" s="471">
        <v>5</v>
      </c>
      <c r="B73" s="517" t="s">
        <v>1720</v>
      </c>
      <c r="C73" s="491">
        <v>2022</v>
      </c>
      <c r="D73" s="96" t="s">
        <v>453</v>
      </c>
      <c r="E73" s="533" t="s">
        <v>955</v>
      </c>
      <c r="F73" s="96" t="s">
        <v>1996</v>
      </c>
      <c r="G73" s="96" t="s">
        <v>417</v>
      </c>
      <c r="H73" s="531">
        <v>45083</v>
      </c>
      <c r="I73" s="536" t="s">
        <v>2292</v>
      </c>
      <c r="J73" s="122"/>
      <c r="K73" s="533" t="s">
        <v>94</v>
      </c>
      <c r="L73" s="533"/>
      <c r="M73" s="538"/>
      <c r="N73" s="96" t="s">
        <v>419</v>
      </c>
      <c r="O73" s="235"/>
      <c r="P73" s="113" t="s">
        <v>452</v>
      </c>
      <c r="Q73" s="96" t="s">
        <v>453</v>
      </c>
      <c r="R73" s="120">
        <v>45059</v>
      </c>
      <c r="S73" s="120">
        <v>45473</v>
      </c>
      <c r="T73" s="120" t="s">
        <v>454</v>
      </c>
      <c r="U73" s="120">
        <v>45929</v>
      </c>
      <c r="V73" s="539" t="s">
        <v>2149</v>
      </c>
      <c r="W73" s="251" t="s">
        <v>2126</v>
      </c>
      <c r="X73" s="535" t="s">
        <v>2127</v>
      </c>
      <c r="Y73" s="122" t="s">
        <v>94</v>
      </c>
      <c r="Z73" s="122"/>
      <c r="AA73" s="533"/>
    </row>
    <row r="74" spans="1:27" s="492" customFormat="1" ht="409.5" customHeight="1" x14ac:dyDescent="0.25">
      <c r="A74" s="471">
        <v>5</v>
      </c>
      <c r="B74" s="517" t="s">
        <v>1721</v>
      </c>
      <c r="C74" s="491">
        <v>2022</v>
      </c>
      <c r="D74" s="96" t="s">
        <v>453</v>
      </c>
      <c r="E74" s="533" t="s">
        <v>955</v>
      </c>
      <c r="F74" s="96" t="s">
        <v>1996</v>
      </c>
      <c r="G74" s="96" t="s">
        <v>417</v>
      </c>
      <c r="H74" s="531">
        <v>44900</v>
      </c>
      <c r="I74" s="536" t="s">
        <v>2293</v>
      </c>
      <c r="J74" s="122"/>
      <c r="K74" s="533" t="s">
        <v>94</v>
      </c>
      <c r="L74" s="533"/>
      <c r="M74" s="538"/>
      <c r="N74" s="96" t="s">
        <v>419</v>
      </c>
      <c r="O74" s="235"/>
      <c r="P74" s="113" t="s">
        <v>456</v>
      </c>
      <c r="Q74" s="96" t="s">
        <v>453</v>
      </c>
      <c r="R74" s="120">
        <v>45059</v>
      </c>
      <c r="S74" s="120">
        <v>45789</v>
      </c>
      <c r="T74" s="120" t="s">
        <v>457</v>
      </c>
      <c r="U74" s="120">
        <v>45929</v>
      </c>
      <c r="V74" s="539" t="s">
        <v>2149</v>
      </c>
      <c r="W74" s="251" t="s">
        <v>2126</v>
      </c>
      <c r="X74" s="535" t="s">
        <v>2127</v>
      </c>
      <c r="Y74" s="122" t="s">
        <v>94</v>
      </c>
      <c r="Z74" s="122"/>
      <c r="AA74" s="533"/>
    </row>
    <row r="75" spans="1:27" s="492" customFormat="1" ht="409.5" customHeight="1" x14ac:dyDescent="0.25">
      <c r="A75" s="471">
        <v>5</v>
      </c>
      <c r="B75" s="517" t="s">
        <v>1722</v>
      </c>
      <c r="C75" s="491">
        <v>2022</v>
      </c>
      <c r="D75" s="96" t="s">
        <v>453</v>
      </c>
      <c r="E75" s="533" t="s">
        <v>955</v>
      </c>
      <c r="F75" s="96" t="s">
        <v>1996</v>
      </c>
      <c r="G75" s="96" t="s">
        <v>417</v>
      </c>
      <c r="H75" s="531">
        <v>44900</v>
      </c>
      <c r="I75" s="536" t="s">
        <v>2293</v>
      </c>
      <c r="J75" s="122"/>
      <c r="K75" s="533" t="s">
        <v>192</v>
      </c>
      <c r="L75" s="533"/>
      <c r="M75" s="538"/>
      <c r="N75" s="96" t="s">
        <v>419</v>
      </c>
      <c r="O75" s="235"/>
      <c r="P75" s="540" t="s">
        <v>585</v>
      </c>
      <c r="Q75" s="96" t="s">
        <v>391</v>
      </c>
      <c r="R75" s="120">
        <v>45524</v>
      </c>
      <c r="S75" s="120">
        <v>45889</v>
      </c>
      <c r="T75" s="120" t="s">
        <v>586</v>
      </c>
      <c r="U75" s="120">
        <v>45929</v>
      </c>
      <c r="V75" s="539" t="s">
        <v>2149</v>
      </c>
      <c r="W75" s="251" t="s">
        <v>2126</v>
      </c>
      <c r="X75" s="535" t="s">
        <v>2127</v>
      </c>
      <c r="Y75" s="122" t="s">
        <v>94</v>
      </c>
      <c r="Z75" s="122"/>
      <c r="AA75" s="533"/>
    </row>
    <row r="76" spans="1:27" s="492" customFormat="1" ht="409.5" customHeight="1" x14ac:dyDescent="0.2">
      <c r="A76" s="471">
        <v>5</v>
      </c>
      <c r="B76" s="517" t="s">
        <v>1723</v>
      </c>
      <c r="C76" s="491">
        <v>2022</v>
      </c>
      <c r="D76" s="96" t="s">
        <v>391</v>
      </c>
      <c r="E76" s="533" t="s">
        <v>892</v>
      </c>
      <c r="F76" s="96" t="s">
        <v>1996</v>
      </c>
      <c r="G76" s="96" t="s">
        <v>458</v>
      </c>
      <c r="H76" s="531">
        <v>45103</v>
      </c>
      <c r="I76" s="534" t="s">
        <v>2294</v>
      </c>
      <c r="J76" s="122"/>
      <c r="K76" s="533" t="s">
        <v>192</v>
      </c>
      <c r="L76" s="533"/>
      <c r="M76" s="534" t="s">
        <v>460</v>
      </c>
      <c r="N76" s="532" t="s">
        <v>461</v>
      </c>
      <c r="O76" s="235"/>
      <c r="P76" s="532" t="s">
        <v>462</v>
      </c>
      <c r="Q76" s="96" t="s">
        <v>391</v>
      </c>
      <c r="R76" s="120">
        <v>45047</v>
      </c>
      <c r="S76" s="120">
        <v>45290</v>
      </c>
      <c r="T76" s="535" t="s">
        <v>463</v>
      </c>
      <c r="U76" s="120">
        <v>45929</v>
      </c>
      <c r="V76" s="539" t="s">
        <v>2150</v>
      </c>
      <c r="W76" s="251" t="s">
        <v>2126</v>
      </c>
      <c r="X76" s="535" t="s">
        <v>2127</v>
      </c>
      <c r="Y76" s="122" t="s">
        <v>94</v>
      </c>
      <c r="Z76" s="122"/>
      <c r="AA76" s="533"/>
    </row>
    <row r="77" spans="1:27" s="492" customFormat="1" ht="409.5" customHeight="1" x14ac:dyDescent="0.2">
      <c r="A77" s="471">
        <v>5</v>
      </c>
      <c r="B77" s="517" t="s">
        <v>1724</v>
      </c>
      <c r="C77" s="491">
        <v>2022</v>
      </c>
      <c r="D77" s="96" t="s">
        <v>391</v>
      </c>
      <c r="E77" s="533" t="s">
        <v>892</v>
      </c>
      <c r="F77" s="96" t="s">
        <v>1996</v>
      </c>
      <c r="G77" s="96" t="s">
        <v>458</v>
      </c>
      <c r="H77" s="531">
        <v>45103</v>
      </c>
      <c r="I77" s="534" t="s">
        <v>2294</v>
      </c>
      <c r="J77" s="122"/>
      <c r="K77" s="533"/>
      <c r="L77" s="533"/>
      <c r="M77" s="534" t="s">
        <v>460</v>
      </c>
      <c r="N77" s="532" t="s">
        <v>461</v>
      </c>
      <c r="O77" s="235"/>
      <c r="P77" s="497" t="s">
        <v>587</v>
      </c>
      <c r="Q77" s="96" t="s">
        <v>391</v>
      </c>
      <c r="R77" s="120">
        <v>45524</v>
      </c>
      <c r="S77" s="120">
        <v>45889</v>
      </c>
      <c r="T77" s="541" t="s">
        <v>588</v>
      </c>
      <c r="U77" s="120">
        <v>45929</v>
      </c>
      <c r="V77" s="539" t="s">
        <v>2151</v>
      </c>
      <c r="W77" s="251" t="s">
        <v>2126</v>
      </c>
      <c r="X77" s="535" t="s">
        <v>2127</v>
      </c>
      <c r="Y77" s="122" t="s">
        <v>94</v>
      </c>
      <c r="Z77" s="122"/>
      <c r="AA77" s="533"/>
    </row>
    <row r="78" spans="1:27" s="492" customFormat="1" ht="409.5" customHeight="1" x14ac:dyDescent="0.2">
      <c r="A78" s="471">
        <v>5</v>
      </c>
      <c r="B78" s="517" t="s">
        <v>1725</v>
      </c>
      <c r="C78" s="491">
        <v>2022</v>
      </c>
      <c r="D78" s="96" t="s">
        <v>391</v>
      </c>
      <c r="E78" s="533" t="s">
        <v>865</v>
      </c>
      <c r="F78" s="96" t="s">
        <v>1996</v>
      </c>
      <c r="G78" s="96" t="s">
        <v>464</v>
      </c>
      <c r="H78" s="531">
        <v>45103</v>
      </c>
      <c r="I78" s="534" t="s">
        <v>2295</v>
      </c>
      <c r="J78" s="122"/>
      <c r="K78" s="533" t="s">
        <v>192</v>
      </c>
      <c r="L78" s="533"/>
      <c r="M78" s="534" t="s">
        <v>466</v>
      </c>
      <c r="N78" s="532" t="s">
        <v>467</v>
      </c>
      <c r="O78" s="235"/>
      <c r="P78" s="532" t="s">
        <v>468</v>
      </c>
      <c r="Q78" s="96" t="s">
        <v>391</v>
      </c>
      <c r="R78" s="120">
        <v>45047</v>
      </c>
      <c r="S78" s="120">
        <v>45290</v>
      </c>
      <c r="T78" s="535" t="s">
        <v>469</v>
      </c>
      <c r="U78" s="120">
        <v>45929</v>
      </c>
      <c r="V78" s="539" t="s">
        <v>2152</v>
      </c>
      <c r="W78" s="251" t="s">
        <v>2126</v>
      </c>
      <c r="X78" s="535" t="s">
        <v>2127</v>
      </c>
      <c r="Y78" s="122" t="s">
        <v>94</v>
      </c>
      <c r="Z78" s="122"/>
      <c r="AA78" s="533"/>
    </row>
    <row r="79" spans="1:27" s="492" customFormat="1" ht="409.5" customHeight="1" x14ac:dyDescent="0.2">
      <c r="A79" s="471">
        <v>5</v>
      </c>
      <c r="B79" s="517" t="s">
        <v>1726</v>
      </c>
      <c r="C79" s="491">
        <v>2022</v>
      </c>
      <c r="D79" s="96" t="s">
        <v>391</v>
      </c>
      <c r="E79" s="533" t="s">
        <v>879</v>
      </c>
      <c r="F79" s="96" t="s">
        <v>1996</v>
      </c>
      <c r="G79" s="96" t="s">
        <v>464</v>
      </c>
      <c r="H79" s="531">
        <v>45103</v>
      </c>
      <c r="I79" s="534" t="s">
        <v>2296</v>
      </c>
      <c r="J79" s="122"/>
      <c r="K79" s="533" t="s">
        <v>192</v>
      </c>
      <c r="L79" s="533"/>
      <c r="M79" s="534" t="s">
        <v>466</v>
      </c>
      <c r="N79" s="532" t="s">
        <v>467</v>
      </c>
      <c r="O79" s="235"/>
      <c r="P79" s="532" t="s">
        <v>468</v>
      </c>
      <c r="Q79" s="96" t="s">
        <v>391</v>
      </c>
      <c r="R79" s="120">
        <v>45047</v>
      </c>
      <c r="S79" s="120">
        <v>45290</v>
      </c>
      <c r="T79" s="535" t="s">
        <v>469</v>
      </c>
      <c r="U79" s="120">
        <v>45929</v>
      </c>
      <c r="V79" s="539" t="s">
        <v>2152</v>
      </c>
      <c r="W79" s="251" t="s">
        <v>2126</v>
      </c>
      <c r="X79" s="535" t="s">
        <v>2127</v>
      </c>
      <c r="Y79" s="122" t="s">
        <v>94</v>
      </c>
      <c r="Z79" s="122"/>
      <c r="AA79" s="533"/>
    </row>
    <row r="80" spans="1:27" s="492" customFormat="1" ht="409.5" customHeight="1" x14ac:dyDescent="0.2">
      <c r="A80" s="471">
        <v>5</v>
      </c>
      <c r="B80" s="517" t="s">
        <v>1727</v>
      </c>
      <c r="C80" s="491">
        <v>2022</v>
      </c>
      <c r="D80" s="96" t="s">
        <v>475</v>
      </c>
      <c r="E80" s="533" t="s">
        <v>983</v>
      </c>
      <c r="F80" s="96" t="s">
        <v>1996</v>
      </c>
      <c r="G80" s="96" t="s">
        <v>471</v>
      </c>
      <c r="H80" s="531">
        <v>44900</v>
      </c>
      <c r="I80" s="536" t="s">
        <v>2297</v>
      </c>
      <c r="J80" s="96"/>
      <c r="K80" s="533" t="s">
        <v>94</v>
      </c>
      <c r="L80" s="533"/>
      <c r="M80" s="533"/>
      <c r="N80" s="96" t="s">
        <v>473</v>
      </c>
      <c r="O80" s="235"/>
      <c r="P80" s="113" t="s">
        <v>474</v>
      </c>
      <c r="Q80" s="113" t="s">
        <v>475</v>
      </c>
      <c r="R80" s="120">
        <v>45058</v>
      </c>
      <c r="S80" s="120">
        <v>45789</v>
      </c>
      <c r="T80" s="120" t="s">
        <v>476</v>
      </c>
      <c r="U80" s="120">
        <v>45929</v>
      </c>
      <c r="V80" s="539" t="s">
        <v>2152</v>
      </c>
      <c r="W80" s="251" t="s">
        <v>2126</v>
      </c>
      <c r="X80" s="535" t="s">
        <v>2127</v>
      </c>
      <c r="Y80" s="122" t="s">
        <v>94</v>
      </c>
      <c r="Z80" s="122"/>
      <c r="AA80" s="533"/>
    </row>
    <row r="81" spans="1:28" s="492" customFormat="1" ht="409.5" customHeight="1" x14ac:dyDescent="0.2">
      <c r="A81" s="471">
        <v>5</v>
      </c>
      <c r="B81" s="517" t="s">
        <v>1728</v>
      </c>
      <c r="C81" s="491">
        <v>2022</v>
      </c>
      <c r="D81" s="96" t="s">
        <v>453</v>
      </c>
      <c r="E81" s="533" t="s">
        <v>898</v>
      </c>
      <c r="F81" s="96" t="s">
        <v>1996</v>
      </c>
      <c r="G81" s="96" t="s">
        <v>477</v>
      </c>
      <c r="H81" s="531">
        <v>44900</v>
      </c>
      <c r="I81" s="536" t="s">
        <v>2298</v>
      </c>
      <c r="J81" s="533"/>
      <c r="K81" s="533" t="s">
        <v>94</v>
      </c>
      <c r="L81" s="533"/>
      <c r="M81" s="533"/>
      <c r="N81" s="96" t="s">
        <v>479</v>
      </c>
      <c r="O81" s="235"/>
      <c r="P81" s="113" t="s">
        <v>2299</v>
      </c>
      <c r="Q81" s="113" t="s">
        <v>453</v>
      </c>
      <c r="R81" s="120">
        <v>45058</v>
      </c>
      <c r="S81" s="120">
        <v>45789</v>
      </c>
      <c r="T81" s="120" t="s">
        <v>481</v>
      </c>
      <c r="U81" s="120">
        <v>45929</v>
      </c>
      <c r="V81" s="539" t="s">
        <v>2152</v>
      </c>
      <c r="W81" s="251" t="s">
        <v>2126</v>
      </c>
      <c r="X81" s="535" t="s">
        <v>2127</v>
      </c>
      <c r="Y81" s="122" t="s">
        <v>94</v>
      </c>
      <c r="Z81" s="122"/>
      <c r="AA81" s="533"/>
    </row>
    <row r="82" spans="1:28" s="492" customFormat="1" ht="409.5" customHeight="1" x14ac:dyDescent="0.2">
      <c r="A82" s="471">
        <v>5</v>
      </c>
      <c r="B82" s="517" t="s">
        <v>1729</v>
      </c>
      <c r="C82" s="491">
        <v>2022</v>
      </c>
      <c r="D82" s="96" t="s">
        <v>453</v>
      </c>
      <c r="E82" s="533" t="s">
        <v>898</v>
      </c>
      <c r="F82" s="96" t="s">
        <v>1996</v>
      </c>
      <c r="G82" s="96" t="s">
        <v>477</v>
      </c>
      <c r="H82" s="531">
        <v>44900</v>
      </c>
      <c r="I82" s="536" t="s">
        <v>2298</v>
      </c>
      <c r="J82" s="533"/>
      <c r="K82" s="533" t="s">
        <v>192</v>
      </c>
      <c r="L82" s="533"/>
      <c r="M82" s="533"/>
      <c r="N82" s="96" t="s">
        <v>479</v>
      </c>
      <c r="O82" s="235"/>
      <c r="P82" s="509" t="s">
        <v>589</v>
      </c>
      <c r="Q82" s="113" t="s">
        <v>453</v>
      </c>
      <c r="R82" s="120">
        <v>45058</v>
      </c>
      <c r="S82" s="120">
        <v>45789</v>
      </c>
      <c r="T82" s="120" t="s">
        <v>590</v>
      </c>
      <c r="U82" s="120">
        <v>45929</v>
      </c>
      <c r="V82" s="539" t="s">
        <v>2152</v>
      </c>
      <c r="W82" s="251" t="s">
        <v>2126</v>
      </c>
      <c r="X82" s="535" t="s">
        <v>2127</v>
      </c>
      <c r="Y82" s="122" t="s">
        <v>94</v>
      </c>
      <c r="Z82" s="122"/>
      <c r="AA82" s="533"/>
      <c r="AB82" s="542"/>
    </row>
    <row r="83" spans="1:28" s="492" customFormat="1" ht="409.5" customHeight="1" x14ac:dyDescent="0.2">
      <c r="A83" s="471">
        <v>5</v>
      </c>
      <c r="B83" s="517" t="s">
        <v>1730</v>
      </c>
      <c r="C83" s="491">
        <v>2022</v>
      </c>
      <c r="D83" s="96" t="s">
        <v>453</v>
      </c>
      <c r="E83" s="533" t="s">
        <v>903</v>
      </c>
      <c r="F83" s="96" t="s">
        <v>1996</v>
      </c>
      <c r="G83" s="96" t="s">
        <v>482</v>
      </c>
      <c r="H83" s="531">
        <v>44900</v>
      </c>
      <c r="I83" s="536" t="s">
        <v>2300</v>
      </c>
      <c r="J83" s="533"/>
      <c r="K83" s="533" t="s">
        <v>94</v>
      </c>
      <c r="L83" s="533"/>
      <c r="M83" s="533"/>
      <c r="N83" s="96" t="s">
        <v>484</v>
      </c>
      <c r="O83" s="235"/>
      <c r="P83" s="96" t="s">
        <v>485</v>
      </c>
      <c r="Q83" s="113" t="s">
        <v>453</v>
      </c>
      <c r="R83" s="120">
        <v>45058</v>
      </c>
      <c r="S83" s="120">
        <v>45789</v>
      </c>
      <c r="T83" s="120" t="s">
        <v>486</v>
      </c>
      <c r="U83" s="120">
        <v>45930</v>
      </c>
      <c r="V83" s="539" t="s">
        <v>2153</v>
      </c>
      <c r="W83" s="523" t="s">
        <v>2175</v>
      </c>
      <c r="X83" s="535" t="s">
        <v>2124</v>
      </c>
      <c r="Y83" s="535"/>
      <c r="Z83" s="535"/>
      <c r="AA83" s="535" t="s">
        <v>94</v>
      </c>
    </row>
    <row r="84" spans="1:28" s="492" customFormat="1" ht="409.5" customHeight="1" x14ac:dyDescent="0.2">
      <c r="A84" s="471">
        <v>5</v>
      </c>
      <c r="B84" s="517" t="s">
        <v>1731</v>
      </c>
      <c r="C84" s="491">
        <v>2022</v>
      </c>
      <c r="D84" s="96" t="s">
        <v>453</v>
      </c>
      <c r="E84" s="533" t="s">
        <v>884</v>
      </c>
      <c r="F84" s="96" t="s">
        <v>1996</v>
      </c>
      <c r="G84" s="96" t="s">
        <v>487</v>
      </c>
      <c r="H84" s="531">
        <v>44900</v>
      </c>
      <c r="I84" s="536" t="s">
        <v>2301</v>
      </c>
      <c r="J84" s="533"/>
      <c r="K84" s="533" t="s">
        <v>94</v>
      </c>
      <c r="L84" s="533"/>
      <c r="M84" s="533"/>
      <c r="N84" s="96" t="s">
        <v>489</v>
      </c>
      <c r="O84" s="235"/>
      <c r="P84" s="113" t="s">
        <v>2302</v>
      </c>
      <c r="Q84" s="113" t="s">
        <v>453</v>
      </c>
      <c r="R84" s="120">
        <v>45058</v>
      </c>
      <c r="S84" s="120">
        <v>45789</v>
      </c>
      <c r="T84" s="120" t="s">
        <v>491</v>
      </c>
      <c r="U84" s="120">
        <v>45930</v>
      </c>
      <c r="V84" s="539" t="s">
        <v>2153</v>
      </c>
      <c r="W84" s="523" t="s">
        <v>2175</v>
      </c>
      <c r="X84" s="535" t="s">
        <v>2124</v>
      </c>
      <c r="Y84" s="535"/>
      <c r="Z84" s="535"/>
      <c r="AA84" s="535" t="s">
        <v>94</v>
      </c>
    </row>
    <row r="85" spans="1:28" s="492" customFormat="1" ht="409.5" customHeight="1" x14ac:dyDescent="0.2">
      <c r="A85" s="471">
        <v>5</v>
      </c>
      <c r="B85" s="517" t="s">
        <v>1732</v>
      </c>
      <c r="C85" s="491">
        <v>2022</v>
      </c>
      <c r="D85" s="96" t="s">
        <v>453</v>
      </c>
      <c r="E85" s="533" t="s">
        <v>884</v>
      </c>
      <c r="F85" s="96" t="s">
        <v>1996</v>
      </c>
      <c r="G85" s="96" t="s">
        <v>487</v>
      </c>
      <c r="H85" s="531">
        <v>44900</v>
      </c>
      <c r="I85" s="536" t="s">
        <v>591</v>
      </c>
      <c r="J85" s="533"/>
      <c r="K85" s="533" t="s">
        <v>192</v>
      </c>
      <c r="L85" s="533"/>
      <c r="M85" s="533"/>
      <c r="N85" s="96" t="s">
        <v>592</v>
      </c>
      <c r="O85" s="235"/>
      <c r="P85" s="497" t="s">
        <v>587</v>
      </c>
      <c r="Q85" s="113" t="s">
        <v>453</v>
      </c>
      <c r="R85" s="120">
        <v>45058</v>
      </c>
      <c r="S85" s="120">
        <v>45789</v>
      </c>
      <c r="T85" s="120" t="s">
        <v>593</v>
      </c>
      <c r="U85" s="120">
        <v>45930</v>
      </c>
      <c r="V85" s="539" t="s">
        <v>2149</v>
      </c>
      <c r="W85" s="251" t="s">
        <v>2126</v>
      </c>
      <c r="X85" s="535" t="s">
        <v>2127</v>
      </c>
      <c r="Y85" s="122" t="s">
        <v>94</v>
      </c>
      <c r="Z85" s="122"/>
      <c r="AA85" s="533"/>
    </row>
    <row r="86" spans="1:28" s="492" customFormat="1" ht="409.5" customHeight="1" x14ac:dyDescent="0.2">
      <c r="A86" s="471">
        <v>5</v>
      </c>
      <c r="B86" s="517" t="s">
        <v>1733</v>
      </c>
      <c r="C86" s="491">
        <v>2022</v>
      </c>
      <c r="D86" s="96" t="s">
        <v>453</v>
      </c>
      <c r="E86" s="533" t="s">
        <v>1146</v>
      </c>
      <c r="F86" s="96" t="s">
        <v>1996</v>
      </c>
      <c r="G86" s="96" t="s">
        <v>492</v>
      </c>
      <c r="H86" s="531">
        <v>44900</v>
      </c>
      <c r="I86" s="536" t="s">
        <v>2303</v>
      </c>
      <c r="J86" s="533"/>
      <c r="K86" s="533" t="s">
        <v>94</v>
      </c>
      <c r="L86" s="533"/>
      <c r="M86" s="533"/>
      <c r="N86" s="96" t="s">
        <v>494</v>
      </c>
      <c r="O86" s="235"/>
      <c r="P86" s="113" t="s">
        <v>2304</v>
      </c>
      <c r="Q86" s="113" t="s">
        <v>453</v>
      </c>
      <c r="R86" s="120">
        <v>45058</v>
      </c>
      <c r="S86" s="120">
        <v>45789</v>
      </c>
      <c r="T86" s="120" t="s">
        <v>496</v>
      </c>
      <c r="U86" s="120">
        <v>45930</v>
      </c>
      <c r="V86" s="539" t="s">
        <v>2152</v>
      </c>
      <c r="W86" s="251" t="s">
        <v>2126</v>
      </c>
      <c r="X86" s="535" t="s">
        <v>2127</v>
      </c>
      <c r="Y86" s="122" t="s">
        <v>94</v>
      </c>
      <c r="Z86" s="122"/>
      <c r="AA86" s="533"/>
    </row>
    <row r="87" spans="1:28" s="492" customFormat="1" ht="409.5" customHeight="1" x14ac:dyDescent="0.2">
      <c r="A87" s="471">
        <v>5</v>
      </c>
      <c r="B87" s="517" t="s">
        <v>1734</v>
      </c>
      <c r="C87" s="491">
        <v>2022</v>
      </c>
      <c r="D87" s="96" t="s">
        <v>453</v>
      </c>
      <c r="E87" s="533" t="s">
        <v>1621</v>
      </c>
      <c r="F87" s="96" t="s">
        <v>1996</v>
      </c>
      <c r="G87" s="96" t="s">
        <v>497</v>
      </c>
      <c r="H87" s="531">
        <v>44900</v>
      </c>
      <c r="I87" s="543" t="s">
        <v>2305</v>
      </c>
      <c r="J87" s="533"/>
      <c r="K87" s="533" t="s">
        <v>94</v>
      </c>
      <c r="L87" s="533"/>
      <c r="M87" s="533"/>
      <c r="N87" s="96" t="s">
        <v>499</v>
      </c>
      <c r="O87" s="235"/>
      <c r="P87" s="113" t="s">
        <v>500</v>
      </c>
      <c r="Q87" s="113" t="s">
        <v>453</v>
      </c>
      <c r="R87" s="120">
        <v>45058</v>
      </c>
      <c r="S87" s="120">
        <v>45290</v>
      </c>
      <c r="T87" s="120" t="s">
        <v>501</v>
      </c>
      <c r="U87" s="120">
        <v>45930</v>
      </c>
      <c r="V87" s="539" t="s">
        <v>2152</v>
      </c>
      <c r="W87" s="251" t="s">
        <v>2126</v>
      </c>
      <c r="X87" s="535" t="s">
        <v>2127</v>
      </c>
      <c r="Y87" s="122" t="s">
        <v>94</v>
      </c>
      <c r="Z87" s="122"/>
      <c r="AA87" s="533"/>
    </row>
    <row r="88" spans="1:28" s="492" customFormat="1" ht="409.5" customHeight="1" x14ac:dyDescent="0.2">
      <c r="A88" s="471">
        <v>5</v>
      </c>
      <c r="B88" s="517" t="s">
        <v>1735</v>
      </c>
      <c r="C88" s="491">
        <v>2022</v>
      </c>
      <c r="D88" s="96" t="s">
        <v>503</v>
      </c>
      <c r="E88" s="533" t="s">
        <v>1621</v>
      </c>
      <c r="F88" s="96" t="s">
        <v>1996</v>
      </c>
      <c r="G88" s="96" t="s">
        <v>497</v>
      </c>
      <c r="H88" s="531">
        <v>44900</v>
      </c>
      <c r="I88" s="543" t="s">
        <v>2305</v>
      </c>
      <c r="J88" s="533"/>
      <c r="K88" s="533" t="s">
        <v>94</v>
      </c>
      <c r="L88" s="533"/>
      <c r="M88" s="533"/>
      <c r="N88" s="96" t="s">
        <v>499</v>
      </c>
      <c r="O88" s="235"/>
      <c r="P88" s="113" t="s">
        <v>502</v>
      </c>
      <c r="Q88" s="113" t="s">
        <v>503</v>
      </c>
      <c r="R88" s="120">
        <v>45058</v>
      </c>
      <c r="S88" s="120">
        <v>45290</v>
      </c>
      <c r="T88" s="120" t="s">
        <v>504</v>
      </c>
      <c r="U88" s="120">
        <v>45930</v>
      </c>
      <c r="V88" s="539" t="s">
        <v>2152</v>
      </c>
      <c r="W88" s="251" t="s">
        <v>2126</v>
      </c>
      <c r="X88" s="535" t="s">
        <v>2127</v>
      </c>
      <c r="Y88" s="122" t="s">
        <v>94</v>
      </c>
      <c r="Z88" s="122"/>
      <c r="AA88" s="533"/>
    </row>
    <row r="89" spans="1:28" s="492" customFormat="1" ht="409.5" customHeight="1" x14ac:dyDescent="0.2">
      <c r="A89" s="471">
        <v>5</v>
      </c>
      <c r="B89" s="517" t="s">
        <v>1736</v>
      </c>
      <c r="C89" s="491">
        <v>2022</v>
      </c>
      <c r="D89" s="96" t="s">
        <v>453</v>
      </c>
      <c r="E89" s="533" t="s">
        <v>1621</v>
      </c>
      <c r="F89" s="96" t="s">
        <v>1996</v>
      </c>
      <c r="G89" s="96" t="s">
        <v>497</v>
      </c>
      <c r="H89" s="531">
        <v>44900</v>
      </c>
      <c r="I89" s="543" t="s">
        <v>2305</v>
      </c>
      <c r="J89" s="533"/>
      <c r="K89" s="533" t="s">
        <v>94</v>
      </c>
      <c r="L89" s="533"/>
      <c r="M89" s="533"/>
      <c r="N89" s="96" t="s">
        <v>499</v>
      </c>
      <c r="O89" s="235"/>
      <c r="P89" s="113" t="s">
        <v>505</v>
      </c>
      <c r="Q89" s="113" t="s">
        <v>453</v>
      </c>
      <c r="R89" s="120">
        <v>45058</v>
      </c>
      <c r="S89" s="120">
        <v>45473</v>
      </c>
      <c r="T89" s="120" t="s">
        <v>496</v>
      </c>
      <c r="U89" s="120">
        <v>45930</v>
      </c>
      <c r="V89" s="539" t="s">
        <v>2153</v>
      </c>
      <c r="W89" s="523" t="s">
        <v>2175</v>
      </c>
      <c r="X89" s="535" t="s">
        <v>2124</v>
      </c>
      <c r="Y89" s="535"/>
      <c r="Z89" s="535"/>
      <c r="AA89" s="535" t="s">
        <v>94</v>
      </c>
    </row>
    <row r="90" spans="1:28" s="492" customFormat="1" ht="409.5" customHeight="1" x14ac:dyDescent="0.25">
      <c r="A90" s="471">
        <v>5</v>
      </c>
      <c r="B90" s="517" t="s">
        <v>1737</v>
      </c>
      <c r="C90" s="491">
        <v>2022</v>
      </c>
      <c r="D90" s="96" t="s">
        <v>453</v>
      </c>
      <c r="E90" s="533" t="s">
        <v>1622</v>
      </c>
      <c r="F90" s="96" t="s">
        <v>1996</v>
      </c>
      <c r="G90" s="96" t="s">
        <v>506</v>
      </c>
      <c r="H90" s="531">
        <v>44900</v>
      </c>
      <c r="I90" s="544" t="s">
        <v>2306</v>
      </c>
      <c r="J90" s="533"/>
      <c r="K90" s="533" t="s">
        <v>94</v>
      </c>
      <c r="L90" s="533"/>
      <c r="M90" s="533"/>
      <c r="N90" s="96" t="s">
        <v>508</v>
      </c>
      <c r="O90" s="235"/>
      <c r="P90" s="113" t="s">
        <v>509</v>
      </c>
      <c r="Q90" s="113" t="s">
        <v>453</v>
      </c>
      <c r="R90" s="120">
        <v>45058</v>
      </c>
      <c r="S90" s="120">
        <v>45789</v>
      </c>
      <c r="T90" s="539" t="s">
        <v>510</v>
      </c>
      <c r="U90" s="535">
        <v>45931</v>
      </c>
      <c r="V90" s="539" t="s">
        <v>2154</v>
      </c>
      <c r="W90" s="251" t="s">
        <v>2126</v>
      </c>
      <c r="X90" s="535" t="s">
        <v>2127</v>
      </c>
      <c r="Y90" s="122" t="s">
        <v>94</v>
      </c>
      <c r="Z90" s="122"/>
      <c r="AA90" s="533"/>
    </row>
    <row r="91" spans="1:28" s="492" customFormat="1" ht="409.5" customHeight="1" x14ac:dyDescent="0.2">
      <c r="A91" s="471">
        <v>5</v>
      </c>
      <c r="B91" s="517" t="s">
        <v>1738</v>
      </c>
      <c r="C91" s="491">
        <v>2022</v>
      </c>
      <c r="D91" s="96" t="s">
        <v>453</v>
      </c>
      <c r="E91" s="533" t="s">
        <v>1623</v>
      </c>
      <c r="F91" s="96" t="s">
        <v>1996</v>
      </c>
      <c r="G91" s="96" t="s">
        <v>506</v>
      </c>
      <c r="H91" s="531">
        <v>44900</v>
      </c>
      <c r="I91" s="543" t="s">
        <v>2307</v>
      </c>
      <c r="J91" s="533"/>
      <c r="K91" s="533" t="s">
        <v>94</v>
      </c>
      <c r="L91" s="533"/>
      <c r="M91" s="533"/>
      <c r="N91" s="96" t="s">
        <v>508</v>
      </c>
      <c r="O91" s="235"/>
      <c r="P91" s="113" t="s">
        <v>512</v>
      </c>
      <c r="Q91" s="113" t="s">
        <v>453</v>
      </c>
      <c r="R91" s="120">
        <v>45058</v>
      </c>
      <c r="S91" s="120">
        <v>45789</v>
      </c>
      <c r="T91" s="539" t="s">
        <v>513</v>
      </c>
      <c r="U91" s="535">
        <v>45931</v>
      </c>
      <c r="V91" s="539" t="s">
        <v>2155</v>
      </c>
      <c r="W91" s="251" t="s">
        <v>2126</v>
      </c>
      <c r="X91" s="535" t="s">
        <v>2127</v>
      </c>
      <c r="Y91" s="122" t="s">
        <v>94</v>
      </c>
      <c r="Z91" s="122"/>
      <c r="AA91" s="533"/>
    </row>
    <row r="92" spans="1:28" s="492" customFormat="1" ht="409.5" customHeight="1" x14ac:dyDescent="0.25">
      <c r="A92" s="471">
        <v>5</v>
      </c>
      <c r="B92" s="517" t="s">
        <v>1739</v>
      </c>
      <c r="C92" s="491">
        <v>2022</v>
      </c>
      <c r="D92" s="96" t="s">
        <v>453</v>
      </c>
      <c r="E92" s="533" t="s">
        <v>1624</v>
      </c>
      <c r="F92" s="96" t="s">
        <v>1996</v>
      </c>
      <c r="G92" s="96"/>
      <c r="H92" s="531">
        <v>44900</v>
      </c>
      <c r="I92" s="544" t="s">
        <v>2308</v>
      </c>
      <c r="J92" s="533"/>
      <c r="K92" s="533" t="s">
        <v>94</v>
      </c>
      <c r="L92" s="533"/>
      <c r="M92" s="533"/>
      <c r="N92" s="96" t="s">
        <v>515</v>
      </c>
      <c r="O92" s="235"/>
      <c r="P92" s="113" t="s">
        <v>516</v>
      </c>
      <c r="Q92" s="113" t="s">
        <v>453</v>
      </c>
      <c r="R92" s="120">
        <v>45058</v>
      </c>
      <c r="S92" s="120">
        <v>45290</v>
      </c>
      <c r="T92" s="539" t="s">
        <v>517</v>
      </c>
      <c r="U92" s="535">
        <v>45931</v>
      </c>
      <c r="V92" s="539" t="s">
        <v>2156</v>
      </c>
      <c r="W92" s="251" t="s">
        <v>2126</v>
      </c>
      <c r="X92" s="535" t="s">
        <v>2127</v>
      </c>
      <c r="Y92" s="122" t="s">
        <v>94</v>
      </c>
      <c r="Z92" s="122"/>
      <c r="AA92" s="533"/>
    </row>
    <row r="93" spans="1:28" s="492" customFormat="1" ht="409.5" customHeight="1" x14ac:dyDescent="0.25">
      <c r="A93" s="471">
        <v>5</v>
      </c>
      <c r="B93" s="517" t="s">
        <v>1740</v>
      </c>
      <c r="C93" s="491">
        <v>2022</v>
      </c>
      <c r="D93" s="96" t="s">
        <v>453</v>
      </c>
      <c r="E93" s="533" t="s">
        <v>1624</v>
      </c>
      <c r="F93" s="96" t="s">
        <v>1996</v>
      </c>
      <c r="G93" s="96"/>
      <c r="H93" s="531">
        <v>44900</v>
      </c>
      <c r="I93" s="544" t="s">
        <v>2308</v>
      </c>
      <c r="J93" s="533"/>
      <c r="K93" s="533" t="s">
        <v>94</v>
      </c>
      <c r="L93" s="533"/>
      <c r="M93" s="533"/>
      <c r="N93" s="96" t="s">
        <v>515</v>
      </c>
      <c r="O93" s="235"/>
      <c r="P93" s="113" t="s">
        <v>518</v>
      </c>
      <c r="Q93" s="113" t="s">
        <v>453</v>
      </c>
      <c r="R93" s="120">
        <v>45058</v>
      </c>
      <c r="S93" s="120">
        <v>45789</v>
      </c>
      <c r="T93" s="539" t="s">
        <v>519</v>
      </c>
      <c r="U93" s="535">
        <v>45931</v>
      </c>
      <c r="V93" s="539" t="s">
        <v>2156</v>
      </c>
      <c r="W93" s="251" t="s">
        <v>2126</v>
      </c>
      <c r="X93" s="535" t="s">
        <v>2127</v>
      </c>
      <c r="Y93" s="122" t="s">
        <v>94</v>
      </c>
      <c r="Z93" s="122"/>
      <c r="AA93" s="533"/>
    </row>
    <row r="94" spans="1:28" s="492" customFormat="1" ht="409.5" customHeight="1" x14ac:dyDescent="0.2">
      <c r="A94" s="471">
        <v>5</v>
      </c>
      <c r="B94" s="517" t="s">
        <v>1741</v>
      </c>
      <c r="C94" s="491">
        <v>2022</v>
      </c>
      <c r="D94" s="96" t="s">
        <v>453</v>
      </c>
      <c r="E94" s="533" t="s">
        <v>1625</v>
      </c>
      <c r="F94" s="96" t="s">
        <v>1996</v>
      </c>
      <c r="G94" s="96" t="s">
        <v>482</v>
      </c>
      <c r="H94" s="531">
        <v>44900</v>
      </c>
      <c r="I94" s="543" t="s">
        <v>2309</v>
      </c>
      <c r="J94" s="533"/>
      <c r="K94" s="533" t="s">
        <v>94</v>
      </c>
      <c r="L94" s="533"/>
      <c r="M94" s="533"/>
      <c r="N94" s="96" t="s">
        <v>521</v>
      </c>
      <c r="O94" s="235"/>
      <c r="P94" s="96" t="s">
        <v>522</v>
      </c>
      <c r="Q94" s="113" t="s">
        <v>453</v>
      </c>
      <c r="R94" s="120">
        <v>45058</v>
      </c>
      <c r="S94" s="120">
        <v>45789</v>
      </c>
      <c r="T94" s="120" t="s">
        <v>523</v>
      </c>
      <c r="U94" s="535">
        <v>45931</v>
      </c>
      <c r="V94" s="539" t="s">
        <v>2153</v>
      </c>
      <c r="W94" s="523" t="s">
        <v>2175</v>
      </c>
      <c r="X94" s="535" t="s">
        <v>2124</v>
      </c>
      <c r="Y94" s="535"/>
      <c r="Z94" s="535"/>
      <c r="AA94" s="535" t="s">
        <v>94</v>
      </c>
    </row>
    <row r="95" spans="1:28" s="492" customFormat="1" ht="409.5" customHeight="1" x14ac:dyDescent="0.25">
      <c r="A95" s="471">
        <v>5</v>
      </c>
      <c r="B95" s="517" t="s">
        <v>1742</v>
      </c>
      <c r="C95" s="491">
        <v>2022</v>
      </c>
      <c r="D95" s="96" t="s">
        <v>453</v>
      </c>
      <c r="E95" s="533" t="s">
        <v>1626</v>
      </c>
      <c r="F95" s="96" t="s">
        <v>1996</v>
      </c>
      <c r="G95" s="96" t="s">
        <v>482</v>
      </c>
      <c r="H95" s="531">
        <v>44900</v>
      </c>
      <c r="I95" s="544" t="s">
        <v>2310</v>
      </c>
      <c r="J95" s="533"/>
      <c r="K95" s="533" t="s">
        <v>94</v>
      </c>
      <c r="L95" s="533"/>
      <c r="M95" s="533"/>
      <c r="N95" s="96" t="s">
        <v>521</v>
      </c>
      <c r="O95" s="235"/>
      <c r="P95" s="96" t="s">
        <v>522</v>
      </c>
      <c r="Q95" s="113" t="s">
        <v>453</v>
      </c>
      <c r="R95" s="120">
        <v>45058</v>
      </c>
      <c r="S95" s="120">
        <v>45789</v>
      </c>
      <c r="T95" s="120" t="s">
        <v>523</v>
      </c>
      <c r="U95" s="535">
        <v>45931</v>
      </c>
      <c r="V95" s="539" t="s">
        <v>2157</v>
      </c>
      <c r="W95" s="251" t="s">
        <v>2126</v>
      </c>
      <c r="X95" s="535" t="s">
        <v>2127</v>
      </c>
      <c r="Y95" s="122" t="s">
        <v>94</v>
      </c>
      <c r="Z95" s="122"/>
      <c r="AA95" s="533"/>
    </row>
    <row r="96" spans="1:28" s="492" customFormat="1" ht="409.5" customHeight="1" x14ac:dyDescent="0.2">
      <c r="A96" s="471">
        <v>5</v>
      </c>
      <c r="B96" s="517" t="s">
        <v>1743</v>
      </c>
      <c r="C96" s="491">
        <v>2022</v>
      </c>
      <c r="D96" s="96" t="s">
        <v>453</v>
      </c>
      <c r="E96" s="533" t="s">
        <v>1627</v>
      </c>
      <c r="F96" s="96" t="s">
        <v>1996</v>
      </c>
      <c r="G96" s="96" t="s">
        <v>525</v>
      </c>
      <c r="H96" s="531">
        <v>44900</v>
      </c>
      <c r="I96" s="543" t="s">
        <v>2311</v>
      </c>
      <c r="J96" s="533"/>
      <c r="K96" s="533" t="s">
        <v>94</v>
      </c>
      <c r="L96" s="533"/>
      <c r="M96" s="533"/>
      <c r="N96" s="96" t="s">
        <v>527</v>
      </c>
      <c r="O96" s="235"/>
      <c r="P96" s="113" t="s">
        <v>528</v>
      </c>
      <c r="Q96" s="113" t="s">
        <v>453</v>
      </c>
      <c r="R96" s="120">
        <v>45058</v>
      </c>
      <c r="S96" s="120">
        <v>45789</v>
      </c>
      <c r="T96" s="539" t="s">
        <v>529</v>
      </c>
      <c r="U96" s="535">
        <v>45931</v>
      </c>
      <c r="V96" s="539" t="s">
        <v>2158</v>
      </c>
      <c r="W96" s="523" t="s">
        <v>2175</v>
      </c>
      <c r="X96" s="535" t="s">
        <v>2124</v>
      </c>
      <c r="Y96" s="535"/>
      <c r="Z96" s="535"/>
      <c r="AA96" s="535" t="s">
        <v>94</v>
      </c>
    </row>
    <row r="97" spans="1:27" s="492" customFormat="1" ht="409.5" customHeight="1" x14ac:dyDescent="0.2">
      <c r="A97" s="471">
        <v>5</v>
      </c>
      <c r="B97" s="517" t="s">
        <v>1744</v>
      </c>
      <c r="C97" s="491">
        <v>2022</v>
      </c>
      <c r="D97" s="96" t="s">
        <v>453</v>
      </c>
      <c r="E97" s="533" t="s">
        <v>1628</v>
      </c>
      <c r="F97" s="96" t="s">
        <v>1996</v>
      </c>
      <c r="G97" s="96" t="s">
        <v>530</v>
      </c>
      <c r="H97" s="531">
        <v>44900</v>
      </c>
      <c r="I97" s="543" t="s">
        <v>2312</v>
      </c>
      <c r="J97" s="533"/>
      <c r="K97" s="533" t="s">
        <v>94</v>
      </c>
      <c r="L97" s="533"/>
      <c r="M97" s="533"/>
      <c r="N97" s="96" t="s">
        <v>532</v>
      </c>
      <c r="O97" s="235"/>
      <c r="P97" s="113" t="s">
        <v>533</v>
      </c>
      <c r="Q97" s="113" t="s">
        <v>453</v>
      </c>
      <c r="R97" s="120">
        <v>45058</v>
      </c>
      <c r="S97" s="120">
        <v>45789</v>
      </c>
      <c r="T97" s="539" t="s">
        <v>534</v>
      </c>
      <c r="U97" s="535">
        <v>45931</v>
      </c>
      <c r="V97" s="539" t="s">
        <v>2159</v>
      </c>
      <c r="W97" s="523" t="s">
        <v>2175</v>
      </c>
      <c r="X97" s="535" t="s">
        <v>2124</v>
      </c>
      <c r="Y97" s="535"/>
      <c r="Z97" s="535"/>
      <c r="AA97" s="535" t="s">
        <v>94</v>
      </c>
    </row>
    <row r="98" spans="1:27" s="492" customFormat="1" ht="409.5" customHeight="1" x14ac:dyDescent="0.25">
      <c r="A98" s="471">
        <v>5</v>
      </c>
      <c r="B98" s="517" t="s">
        <v>1745</v>
      </c>
      <c r="C98" s="491">
        <v>2022</v>
      </c>
      <c r="D98" s="96" t="s">
        <v>391</v>
      </c>
      <c r="E98" s="533" t="s">
        <v>1629</v>
      </c>
      <c r="F98" s="96" t="s">
        <v>1996</v>
      </c>
      <c r="G98" s="545" t="s">
        <v>535</v>
      </c>
      <c r="H98" s="531">
        <v>45047</v>
      </c>
      <c r="I98" s="546" t="s">
        <v>2313</v>
      </c>
      <c r="J98" s="122"/>
      <c r="K98" s="533" t="s">
        <v>192</v>
      </c>
      <c r="L98" s="533"/>
      <c r="M98" s="534" t="s">
        <v>537</v>
      </c>
      <c r="N98" s="532" t="s">
        <v>538</v>
      </c>
      <c r="O98" s="235"/>
      <c r="P98" s="532" t="s">
        <v>539</v>
      </c>
      <c r="Q98" s="96" t="s">
        <v>391</v>
      </c>
      <c r="R98" s="120">
        <v>45047</v>
      </c>
      <c r="S98" s="120">
        <v>45290</v>
      </c>
      <c r="T98" s="535" t="s">
        <v>540</v>
      </c>
      <c r="U98" s="535">
        <v>45931</v>
      </c>
      <c r="V98" s="539" t="s">
        <v>2160</v>
      </c>
      <c r="W98" s="251" t="s">
        <v>2126</v>
      </c>
      <c r="X98" s="535" t="s">
        <v>2127</v>
      </c>
      <c r="Y98" s="122" t="s">
        <v>94</v>
      </c>
      <c r="Z98" s="122"/>
      <c r="AA98" s="533"/>
    </row>
    <row r="99" spans="1:27" s="492" customFormat="1" ht="409.5" customHeight="1" x14ac:dyDescent="0.2">
      <c r="A99" s="471">
        <v>5</v>
      </c>
      <c r="B99" s="517" t="s">
        <v>1746</v>
      </c>
      <c r="C99" s="491">
        <v>2022</v>
      </c>
      <c r="D99" s="96" t="s">
        <v>545</v>
      </c>
      <c r="E99" s="533" t="s">
        <v>1630</v>
      </c>
      <c r="F99" s="96" t="s">
        <v>1996</v>
      </c>
      <c r="G99" s="96" t="s">
        <v>541</v>
      </c>
      <c r="H99" s="531">
        <v>44900</v>
      </c>
      <c r="I99" s="546" t="s">
        <v>2314</v>
      </c>
      <c r="J99" s="533"/>
      <c r="K99" s="533" t="s">
        <v>94</v>
      </c>
      <c r="L99" s="533"/>
      <c r="M99" s="533"/>
      <c r="N99" s="96" t="s">
        <v>543</v>
      </c>
      <c r="O99" s="235"/>
      <c r="P99" s="113" t="s">
        <v>594</v>
      </c>
      <c r="Q99" s="113" t="s">
        <v>545</v>
      </c>
      <c r="R99" s="120">
        <v>45058</v>
      </c>
      <c r="S99" s="120">
        <v>45290</v>
      </c>
      <c r="T99" s="539" t="s">
        <v>595</v>
      </c>
      <c r="U99" s="535">
        <v>45931</v>
      </c>
      <c r="V99" s="539" t="s">
        <v>2161</v>
      </c>
      <c r="W99" s="523" t="s">
        <v>2175</v>
      </c>
      <c r="X99" s="535" t="s">
        <v>2124</v>
      </c>
      <c r="Y99" s="535"/>
      <c r="Z99" s="535"/>
      <c r="AA99" s="535" t="s">
        <v>94</v>
      </c>
    </row>
    <row r="100" spans="1:27" s="492" customFormat="1" ht="409.5" customHeight="1" x14ac:dyDescent="0.2">
      <c r="A100" s="471">
        <v>5</v>
      </c>
      <c r="B100" s="517" t="s">
        <v>1747</v>
      </c>
      <c r="C100" s="491">
        <v>2022</v>
      </c>
      <c r="D100" s="96" t="s">
        <v>545</v>
      </c>
      <c r="E100" s="533" t="s">
        <v>1630</v>
      </c>
      <c r="F100" s="96" t="s">
        <v>1996</v>
      </c>
      <c r="G100" s="96" t="s">
        <v>541</v>
      </c>
      <c r="H100" s="531">
        <v>44900</v>
      </c>
      <c r="I100" s="546" t="s">
        <v>2314</v>
      </c>
      <c r="J100" s="533"/>
      <c r="K100" s="533" t="s">
        <v>94</v>
      </c>
      <c r="L100" s="533"/>
      <c r="M100" s="533"/>
      <c r="N100" s="96" t="s">
        <v>543</v>
      </c>
      <c r="O100" s="235"/>
      <c r="P100" s="113" t="s">
        <v>544</v>
      </c>
      <c r="Q100" s="113" t="s">
        <v>545</v>
      </c>
      <c r="R100" s="120">
        <v>45058</v>
      </c>
      <c r="S100" s="120">
        <v>45290</v>
      </c>
      <c r="T100" s="539" t="s">
        <v>546</v>
      </c>
      <c r="U100" s="535">
        <v>45931</v>
      </c>
      <c r="V100" s="539" t="s">
        <v>2162</v>
      </c>
      <c r="W100" s="523" t="s">
        <v>2175</v>
      </c>
      <c r="X100" s="535" t="s">
        <v>2124</v>
      </c>
      <c r="Y100" s="535"/>
      <c r="Z100" s="535"/>
      <c r="AA100" s="535" t="s">
        <v>94</v>
      </c>
    </row>
    <row r="101" spans="1:27" s="492" customFormat="1" ht="409.5" customHeight="1" x14ac:dyDescent="0.2">
      <c r="A101" s="471">
        <v>5</v>
      </c>
      <c r="B101" s="517" t="s">
        <v>1748</v>
      </c>
      <c r="C101" s="491">
        <v>2022</v>
      </c>
      <c r="D101" s="96" t="s">
        <v>475</v>
      </c>
      <c r="E101" s="533" t="s">
        <v>1630</v>
      </c>
      <c r="F101" s="96" t="s">
        <v>1996</v>
      </c>
      <c r="G101" s="96" t="s">
        <v>541</v>
      </c>
      <c r="H101" s="531">
        <v>44900</v>
      </c>
      <c r="I101" s="546" t="s">
        <v>2315</v>
      </c>
      <c r="J101" s="533"/>
      <c r="K101" s="533" t="s">
        <v>94</v>
      </c>
      <c r="L101" s="533"/>
      <c r="M101" s="533"/>
      <c r="N101" s="96" t="s">
        <v>548</v>
      </c>
      <c r="O101" s="235"/>
      <c r="P101" s="113" t="s">
        <v>549</v>
      </c>
      <c r="Q101" s="113" t="s">
        <v>475</v>
      </c>
      <c r="R101" s="120">
        <v>45058</v>
      </c>
      <c r="S101" s="120">
        <v>45473</v>
      </c>
      <c r="T101" s="539" t="s">
        <v>550</v>
      </c>
      <c r="U101" s="535">
        <v>45931</v>
      </c>
      <c r="V101" s="539" t="s">
        <v>2163</v>
      </c>
      <c r="W101" s="251" t="s">
        <v>2126</v>
      </c>
      <c r="X101" s="535" t="s">
        <v>2127</v>
      </c>
      <c r="Y101" s="122" t="s">
        <v>94</v>
      </c>
      <c r="Z101" s="122"/>
      <c r="AA101" s="533"/>
    </row>
    <row r="102" spans="1:27" s="492" customFormat="1" ht="409.5" customHeight="1" x14ac:dyDescent="0.2">
      <c r="A102" s="471">
        <v>5</v>
      </c>
      <c r="B102" s="517" t="s">
        <v>1749</v>
      </c>
      <c r="C102" s="491">
        <v>2022</v>
      </c>
      <c r="D102" s="96" t="s">
        <v>453</v>
      </c>
      <c r="E102" s="533" t="s">
        <v>1631</v>
      </c>
      <c r="F102" s="96" t="s">
        <v>1996</v>
      </c>
      <c r="G102" s="96" t="s">
        <v>551</v>
      </c>
      <c r="H102" s="531">
        <v>44900</v>
      </c>
      <c r="I102" s="546" t="s">
        <v>2316</v>
      </c>
      <c r="J102" s="533"/>
      <c r="K102" s="533" t="s">
        <v>94</v>
      </c>
      <c r="L102" s="533"/>
      <c r="M102" s="533"/>
      <c r="N102" s="96" t="s">
        <v>553</v>
      </c>
      <c r="O102" s="235"/>
      <c r="P102" s="113" t="s">
        <v>554</v>
      </c>
      <c r="Q102" s="113" t="s">
        <v>453</v>
      </c>
      <c r="R102" s="120">
        <v>45058</v>
      </c>
      <c r="S102" s="120">
        <v>45290</v>
      </c>
      <c r="T102" s="539" t="s">
        <v>555</v>
      </c>
      <c r="U102" s="535">
        <v>45931</v>
      </c>
      <c r="V102" s="539" t="s">
        <v>2164</v>
      </c>
      <c r="W102" s="251" t="s">
        <v>2126</v>
      </c>
      <c r="X102" s="535" t="s">
        <v>2127</v>
      </c>
      <c r="Y102" s="122" t="s">
        <v>94</v>
      </c>
      <c r="Z102" s="122"/>
      <c r="AA102" s="533"/>
    </row>
    <row r="103" spans="1:27" s="492" customFormat="1" ht="409.5" customHeight="1" x14ac:dyDescent="0.2">
      <c r="A103" s="471">
        <v>5</v>
      </c>
      <c r="B103" s="517" t="s">
        <v>1750</v>
      </c>
      <c r="C103" s="491">
        <v>2022</v>
      </c>
      <c r="D103" s="96" t="s">
        <v>453</v>
      </c>
      <c r="E103" s="533" t="s">
        <v>1632</v>
      </c>
      <c r="F103" s="96" t="s">
        <v>1996</v>
      </c>
      <c r="G103" s="96" t="s">
        <v>556</v>
      </c>
      <c r="H103" s="531">
        <v>45265</v>
      </c>
      <c r="I103" s="546" t="s">
        <v>2317</v>
      </c>
      <c r="J103" s="533"/>
      <c r="K103" s="533" t="s">
        <v>94</v>
      </c>
      <c r="L103" s="533"/>
      <c r="M103" s="533"/>
      <c r="N103" s="96" t="s">
        <v>558</v>
      </c>
      <c r="O103" s="235"/>
      <c r="P103" s="113" t="s">
        <v>559</v>
      </c>
      <c r="Q103" s="113" t="s">
        <v>453</v>
      </c>
      <c r="R103" s="120">
        <v>45058</v>
      </c>
      <c r="S103" s="120">
        <v>45290</v>
      </c>
      <c r="T103" s="539" t="s">
        <v>555</v>
      </c>
      <c r="U103" s="535">
        <v>45931</v>
      </c>
      <c r="V103" s="539" t="s">
        <v>2165</v>
      </c>
      <c r="W103" s="251" t="s">
        <v>2126</v>
      </c>
      <c r="X103" s="535" t="s">
        <v>2127</v>
      </c>
      <c r="Y103" s="122" t="s">
        <v>94</v>
      </c>
      <c r="Z103" s="122"/>
      <c r="AA103" s="533"/>
    </row>
    <row r="104" spans="1:27" s="492" customFormat="1" ht="409.5" customHeight="1" x14ac:dyDescent="0.2">
      <c r="A104" s="471">
        <v>5</v>
      </c>
      <c r="B104" s="517" t="s">
        <v>1751</v>
      </c>
      <c r="C104" s="491">
        <v>2022</v>
      </c>
      <c r="D104" s="96" t="s">
        <v>453</v>
      </c>
      <c r="E104" s="533" t="s">
        <v>1633</v>
      </c>
      <c r="F104" s="96" t="s">
        <v>1996</v>
      </c>
      <c r="G104" s="96" t="s">
        <v>560</v>
      </c>
      <c r="H104" s="531">
        <v>44900</v>
      </c>
      <c r="I104" s="546" t="s">
        <v>2318</v>
      </c>
      <c r="J104" s="533"/>
      <c r="K104" s="533" t="s">
        <v>94</v>
      </c>
      <c r="L104" s="533"/>
      <c r="M104" s="533"/>
      <c r="N104" s="96" t="s">
        <v>562</v>
      </c>
      <c r="O104" s="235"/>
      <c r="P104" s="113" t="s">
        <v>563</v>
      </c>
      <c r="Q104" s="113" t="s">
        <v>453</v>
      </c>
      <c r="R104" s="120">
        <v>45058</v>
      </c>
      <c r="S104" s="120">
        <v>45107</v>
      </c>
      <c r="T104" s="120" t="s">
        <v>564</v>
      </c>
      <c r="U104" s="535">
        <v>45931</v>
      </c>
      <c r="V104" s="539" t="s">
        <v>2166</v>
      </c>
      <c r="W104" s="251" t="s">
        <v>2126</v>
      </c>
      <c r="X104" s="535" t="s">
        <v>2127</v>
      </c>
      <c r="Y104" s="122" t="s">
        <v>94</v>
      </c>
      <c r="Z104" s="122"/>
      <c r="AA104" s="533"/>
    </row>
    <row r="105" spans="1:27" s="492" customFormat="1" ht="409.5" customHeight="1" x14ac:dyDescent="0.2">
      <c r="A105" s="471">
        <v>5</v>
      </c>
      <c r="B105" s="517" t="s">
        <v>1752</v>
      </c>
      <c r="C105" s="491">
        <v>2022</v>
      </c>
      <c r="D105" s="96" t="s">
        <v>453</v>
      </c>
      <c r="E105" s="533" t="s">
        <v>1633</v>
      </c>
      <c r="F105" s="96" t="s">
        <v>1996</v>
      </c>
      <c r="G105" s="96" t="s">
        <v>560</v>
      </c>
      <c r="H105" s="531">
        <v>44900</v>
      </c>
      <c r="I105" s="546" t="s">
        <v>2319</v>
      </c>
      <c r="J105" s="533"/>
      <c r="K105" s="533" t="s">
        <v>94</v>
      </c>
      <c r="L105" s="533"/>
      <c r="M105" s="533"/>
      <c r="N105" s="96" t="s">
        <v>566</v>
      </c>
      <c r="O105" s="235"/>
      <c r="P105" s="113" t="s">
        <v>567</v>
      </c>
      <c r="Q105" s="113" t="s">
        <v>453</v>
      </c>
      <c r="R105" s="120">
        <v>45058</v>
      </c>
      <c r="S105" s="120">
        <v>45290</v>
      </c>
      <c r="T105" s="120" t="s">
        <v>568</v>
      </c>
      <c r="U105" s="535">
        <v>45931</v>
      </c>
      <c r="V105" s="539" t="s">
        <v>2167</v>
      </c>
      <c r="W105" s="251" t="s">
        <v>2126</v>
      </c>
      <c r="X105" s="535" t="s">
        <v>2127</v>
      </c>
      <c r="Y105" s="122" t="s">
        <v>94</v>
      </c>
      <c r="Z105" s="122"/>
      <c r="AA105" s="533"/>
    </row>
    <row r="106" spans="1:27" s="492" customFormat="1" ht="409.5" customHeight="1" x14ac:dyDescent="0.25">
      <c r="A106" s="471">
        <v>5</v>
      </c>
      <c r="B106" s="517" t="s">
        <v>1753</v>
      </c>
      <c r="C106" s="491">
        <v>2022</v>
      </c>
      <c r="D106" s="96" t="s">
        <v>453</v>
      </c>
      <c r="E106" s="533" t="s">
        <v>1633</v>
      </c>
      <c r="F106" s="96" t="s">
        <v>1996</v>
      </c>
      <c r="G106" s="96" t="s">
        <v>560</v>
      </c>
      <c r="H106" s="531">
        <v>44900</v>
      </c>
      <c r="I106" s="547" t="s">
        <v>2319</v>
      </c>
      <c r="J106" s="533"/>
      <c r="K106" s="533" t="s">
        <v>94</v>
      </c>
      <c r="L106" s="533"/>
      <c r="M106" s="533"/>
      <c r="N106" s="96" t="s">
        <v>566</v>
      </c>
      <c r="O106" s="235"/>
      <c r="P106" s="113" t="s">
        <v>569</v>
      </c>
      <c r="Q106" s="113" t="s">
        <v>453</v>
      </c>
      <c r="R106" s="120">
        <v>45058</v>
      </c>
      <c r="S106" s="120">
        <v>45473</v>
      </c>
      <c r="T106" s="539" t="s">
        <v>555</v>
      </c>
      <c r="U106" s="535">
        <v>45931</v>
      </c>
      <c r="V106" s="539" t="s">
        <v>2168</v>
      </c>
      <c r="W106" s="251" t="s">
        <v>2126</v>
      </c>
      <c r="X106" s="535" t="s">
        <v>2127</v>
      </c>
      <c r="Y106" s="122" t="s">
        <v>94</v>
      </c>
      <c r="Z106" s="122"/>
      <c r="AA106" s="533"/>
    </row>
    <row r="107" spans="1:27" s="492" customFormat="1" ht="409.5" customHeight="1" x14ac:dyDescent="0.2">
      <c r="A107" s="471">
        <v>5</v>
      </c>
      <c r="B107" s="517" t="s">
        <v>1754</v>
      </c>
      <c r="C107" s="491">
        <v>2022</v>
      </c>
      <c r="D107" s="96" t="s">
        <v>453</v>
      </c>
      <c r="E107" s="533" t="s">
        <v>1634</v>
      </c>
      <c r="F107" s="96" t="s">
        <v>1996</v>
      </c>
      <c r="G107" s="96" t="s">
        <v>570</v>
      </c>
      <c r="H107" s="531">
        <v>44900</v>
      </c>
      <c r="I107" s="546" t="s">
        <v>2320</v>
      </c>
      <c r="J107" s="96"/>
      <c r="K107" s="533" t="s">
        <v>94</v>
      </c>
      <c r="L107" s="533"/>
      <c r="M107" s="533"/>
      <c r="N107" s="96" t="s">
        <v>572</v>
      </c>
      <c r="O107" s="235"/>
      <c r="P107" s="113" t="s">
        <v>573</v>
      </c>
      <c r="Q107" s="113" t="s">
        <v>453</v>
      </c>
      <c r="R107" s="120">
        <v>45058</v>
      </c>
      <c r="S107" s="120">
        <v>45788</v>
      </c>
      <c r="T107" s="120" t="s">
        <v>574</v>
      </c>
      <c r="U107" s="535">
        <v>45931</v>
      </c>
      <c r="V107" s="113" t="s">
        <v>2169</v>
      </c>
      <c r="W107" s="251" t="s">
        <v>2126</v>
      </c>
      <c r="X107" s="535" t="s">
        <v>2127</v>
      </c>
      <c r="Y107" s="122" t="s">
        <v>94</v>
      </c>
      <c r="Z107" s="122"/>
      <c r="AA107" s="533"/>
    </row>
    <row r="108" spans="1:27" s="492" customFormat="1" ht="409.5" customHeight="1" x14ac:dyDescent="0.2">
      <c r="A108" s="471">
        <v>5</v>
      </c>
      <c r="B108" s="517" t="s">
        <v>1755</v>
      </c>
      <c r="C108" s="491">
        <v>2022</v>
      </c>
      <c r="D108" s="96" t="s">
        <v>453</v>
      </c>
      <c r="E108" s="533" t="s">
        <v>1634</v>
      </c>
      <c r="F108" s="96" t="s">
        <v>1996</v>
      </c>
      <c r="G108" s="96" t="s">
        <v>570</v>
      </c>
      <c r="H108" s="531">
        <v>44900</v>
      </c>
      <c r="I108" s="546" t="s">
        <v>2320</v>
      </c>
      <c r="J108" s="96"/>
      <c r="K108" s="533" t="s">
        <v>94</v>
      </c>
      <c r="L108" s="533"/>
      <c r="M108" s="533"/>
      <c r="N108" s="96" t="s">
        <v>572</v>
      </c>
      <c r="O108" s="235"/>
      <c r="P108" s="113" t="s">
        <v>575</v>
      </c>
      <c r="Q108" s="113" t="s">
        <v>453</v>
      </c>
      <c r="R108" s="120">
        <v>45058</v>
      </c>
      <c r="S108" s="120">
        <v>45788</v>
      </c>
      <c r="T108" s="120" t="s">
        <v>576</v>
      </c>
      <c r="U108" s="535">
        <v>45931</v>
      </c>
      <c r="V108" s="113" t="s">
        <v>2169</v>
      </c>
      <c r="W108" s="251" t="s">
        <v>2126</v>
      </c>
      <c r="X108" s="535" t="s">
        <v>2127</v>
      </c>
      <c r="Y108" s="122" t="s">
        <v>94</v>
      </c>
      <c r="Z108" s="122"/>
      <c r="AA108" s="533"/>
    </row>
    <row r="109" spans="1:27" s="492" customFormat="1" ht="409.5" customHeight="1" x14ac:dyDescent="0.2">
      <c r="A109" s="471">
        <v>5</v>
      </c>
      <c r="B109" s="517" t="s">
        <v>1756</v>
      </c>
      <c r="C109" s="491">
        <v>2022</v>
      </c>
      <c r="D109" s="96" t="s">
        <v>453</v>
      </c>
      <c r="E109" s="533" t="s">
        <v>1634</v>
      </c>
      <c r="F109" s="96" t="s">
        <v>1996</v>
      </c>
      <c r="G109" s="96" t="s">
        <v>570</v>
      </c>
      <c r="H109" s="531">
        <v>44900</v>
      </c>
      <c r="I109" s="546" t="s">
        <v>2320</v>
      </c>
      <c r="J109" s="96"/>
      <c r="K109" s="533" t="s">
        <v>94</v>
      </c>
      <c r="L109" s="533"/>
      <c r="M109" s="533"/>
      <c r="N109" s="96" t="s">
        <v>572</v>
      </c>
      <c r="O109" s="235"/>
      <c r="P109" s="113" t="s">
        <v>577</v>
      </c>
      <c r="Q109" s="113" t="s">
        <v>453</v>
      </c>
      <c r="R109" s="120">
        <v>45058</v>
      </c>
      <c r="S109" s="120">
        <v>45788</v>
      </c>
      <c r="T109" s="120" t="s">
        <v>578</v>
      </c>
      <c r="U109" s="535">
        <v>45931</v>
      </c>
      <c r="V109" s="113" t="s">
        <v>2169</v>
      </c>
      <c r="W109" s="251" t="s">
        <v>2126</v>
      </c>
      <c r="X109" s="535" t="s">
        <v>2127</v>
      </c>
      <c r="Y109" s="122" t="s">
        <v>94</v>
      </c>
      <c r="Z109" s="122"/>
      <c r="AA109" s="533"/>
    </row>
    <row r="110" spans="1:27" s="492" customFormat="1" ht="409.5" customHeight="1" x14ac:dyDescent="0.2">
      <c r="A110" s="471">
        <v>5</v>
      </c>
      <c r="B110" s="517" t="s">
        <v>1757</v>
      </c>
      <c r="C110" s="491">
        <v>2022</v>
      </c>
      <c r="D110" s="96"/>
      <c r="E110" s="533" t="s">
        <v>1635</v>
      </c>
      <c r="F110" s="96" t="s">
        <v>1996</v>
      </c>
      <c r="G110" s="96" t="s">
        <v>579</v>
      </c>
      <c r="H110" s="531"/>
      <c r="I110" s="548" t="s">
        <v>579</v>
      </c>
      <c r="J110" s="96"/>
      <c r="K110" s="533"/>
      <c r="L110" s="533"/>
      <c r="M110" s="533"/>
      <c r="N110" s="96"/>
      <c r="O110" s="235"/>
      <c r="P110" s="113"/>
      <c r="Q110" s="113"/>
      <c r="R110" s="120"/>
      <c r="S110" s="120"/>
      <c r="T110" s="120"/>
      <c r="U110" s="535">
        <v>45931</v>
      </c>
      <c r="V110" s="113" t="s">
        <v>2170</v>
      </c>
      <c r="W110" s="251" t="s">
        <v>2126</v>
      </c>
      <c r="X110" s="535" t="s">
        <v>2127</v>
      </c>
      <c r="Y110" s="122" t="s">
        <v>94</v>
      </c>
      <c r="Z110" s="122"/>
      <c r="AA110" s="533"/>
    </row>
    <row r="111" spans="1:27" s="492" customFormat="1" ht="409.5" customHeight="1" x14ac:dyDescent="0.2">
      <c r="A111" s="471">
        <v>5</v>
      </c>
      <c r="B111" s="517" t="s">
        <v>1758</v>
      </c>
      <c r="C111" s="491">
        <v>2022</v>
      </c>
      <c r="D111" s="96" t="s">
        <v>391</v>
      </c>
      <c r="E111" s="533" t="s">
        <v>1636</v>
      </c>
      <c r="F111" s="96" t="s">
        <v>1996</v>
      </c>
      <c r="G111" s="532" t="s">
        <v>580</v>
      </c>
      <c r="H111" s="549">
        <v>45047</v>
      </c>
      <c r="I111" s="532" t="s">
        <v>581</v>
      </c>
      <c r="J111" s="550"/>
      <c r="K111" s="551" t="s">
        <v>192</v>
      </c>
      <c r="L111" s="551"/>
      <c r="M111" s="532" t="s">
        <v>582</v>
      </c>
      <c r="N111" s="532" t="s">
        <v>583</v>
      </c>
      <c r="O111" s="235"/>
      <c r="P111" s="532" t="s">
        <v>584</v>
      </c>
      <c r="Q111" s="532" t="s">
        <v>391</v>
      </c>
      <c r="R111" s="535">
        <v>45047</v>
      </c>
      <c r="S111" s="535">
        <v>45290</v>
      </c>
      <c r="T111" s="535" t="s">
        <v>540</v>
      </c>
      <c r="U111" s="535">
        <v>45931</v>
      </c>
      <c r="V111" s="539" t="s">
        <v>2171</v>
      </c>
      <c r="W111" s="523" t="s">
        <v>2175</v>
      </c>
      <c r="X111" s="535" t="s">
        <v>2124</v>
      </c>
      <c r="Y111" s="535"/>
      <c r="Z111" s="535"/>
      <c r="AA111" s="535" t="s">
        <v>94</v>
      </c>
    </row>
    <row r="112" spans="1:27" s="492" customFormat="1" ht="409.5" customHeight="1" x14ac:dyDescent="0.2">
      <c r="A112" s="471">
        <v>5</v>
      </c>
      <c r="B112" s="517" t="s">
        <v>1759</v>
      </c>
      <c r="C112" s="491">
        <v>2022</v>
      </c>
      <c r="D112" s="96" t="s">
        <v>391</v>
      </c>
      <c r="E112" s="533" t="s">
        <v>1636</v>
      </c>
      <c r="F112" s="96" t="s">
        <v>1996</v>
      </c>
      <c r="G112" s="532" t="s">
        <v>580</v>
      </c>
      <c r="H112" s="549">
        <v>45047</v>
      </c>
      <c r="I112" s="532" t="s">
        <v>581</v>
      </c>
      <c r="J112" s="550"/>
      <c r="K112" s="551" t="s">
        <v>192</v>
      </c>
      <c r="L112" s="551"/>
      <c r="M112" s="532" t="s">
        <v>582</v>
      </c>
      <c r="N112" s="532" t="s">
        <v>583</v>
      </c>
      <c r="O112" s="235"/>
      <c r="P112" s="532" t="s">
        <v>596</v>
      </c>
      <c r="Q112" s="532" t="s">
        <v>391</v>
      </c>
      <c r="R112" s="535">
        <v>45047</v>
      </c>
      <c r="S112" s="535">
        <v>45290</v>
      </c>
      <c r="T112" s="535" t="s">
        <v>597</v>
      </c>
      <c r="U112" s="535">
        <v>45931</v>
      </c>
      <c r="V112" s="539" t="s">
        <v>2172</v>
      </c>
      <c r="W112" s="251" t="s">
        <v>2126</v>
      </c>
      <c r="X112" s="535" t="s">
        <v>2127</v>
      </c>
      <c r="Y112" s="122" t="s">
        <v>94</v>
      </c>
      <c r="Z112" s="122"/>
      <c r="AA112" s="533"/>
    </row>
    <row r="113" spans="1:27" s="492" customFormat="1" ht="409.5" customHeight="1" x14ac:dyDescent="0.2">
      <c r="A113" s="471">
        <v>5</v>
      </c>
      <c r="B113" s="517" t="s">
        <v>1760</v>
      </c>
      <c r="C113" s="491">
        <v>2022</v>
      </c>
      <c r="D113" s="96" t="s">
        <v>448</v>
      </c>
      <c r="E113" s="533" t="s">
        <v>1636</v>
      </c>
      <c r="F113" s="96" t="s">
        <v>1996</v>
      </c>
      <c r="G113" s="96" t="s">
        <v>444</v>
      </c>
      <c r="H113" s="531">
        <v>45155</v>
      </c>
      <c r="I113" s="532" t="s">
        <v>445</v>
      </c>
      <c r="J113" s="122"/>
      <c r="K113" s="533" t="s">
        <v>192</v>
      </c>
      <c r="L113" s="533"/>
      <c r="M113" s="533"/>
      <c r="N113" s="235"/>
      <c r="O113" s="96" t="s">
        <v>446</v>
      </c>
      <c r="P113" s="113" t="s">
        <v>447</v>
      </c>
      <c r="Q113" s="113" t="s">
        <v>448</v>
      </c>
      <c r="R113" s="120">
        <v>45200</v>
      </c>
      <c r="S113" s="120">
        <v>46022</v>
      </c>
      <c r="T113" s="120" t="s">
        <v>449</v>
      </c>
      <c r="U113" s="535">
        <v>45931</v>
      </c>
      <c r="V113" s="539" t="s">
        <v>2173</v>
      </c>
      <c r="W113" s="251" t="s">
        <v>2126</v>
      </c>
      <c r="X113" s="535" t="s">
        <v>2127</v>
      </c>
      <c r="Y113" s="122"/>
      <c r="Z113" s="122" t="s">
        <v>94</v>
      </c>
      <c r="AA113" s="533"/>
    </row>
    <row r="114" spans="1:27" s="492" customFormat="1" ht="409.5" customHeight="1" x14ac:dyDescent="0.2">
      <c r="A114" s="471">
        <v>5</v>
      </c>
      <c r="B114" s="517" t="s">
        <v>1761</v>
      </c>
      <c r="C114" s="491">
        <v>2022</v>
      </c>
      <c r="D114" s="96" t="s">
        <v>598</v>
      </c>
      <c r="E114" s="552" t="s">
        <v>1637</v>
      </c>
      <c r="F114" s="96" t="s">
        <v>1996</v>
      </c>
      <c r="G114" s="534" t="s">
        <v>386</v>
      </c>
      <c r="H114" s="553">
        <v>45047</v>
      </c>
      <c r="I114" s="534" t="s">
        <v>2321</v>
      </c>
      <c r="J114" s="554"/>
      <c r="K114" s="533" t="s">
        <v>94</v>
      </c>
      <c r="L114" s="552" t="s">
        <v>94</v>
      </c>
      <c r="M114" s="534" t="s">
        <v>425</v>
      </c>
      <c r="N114" s="534" t="s">
        <v>2322</v>
      </c>
      <c r="O114" s="235"/>
      <c r="P114" s="534" t="s">
        <v>442</v>
      </c>
      <c r="Q114" s="534" t="s">
        <v>427</v>
      </c>
      <c r="R114" s="555">
        <v>45047</v>
      </c>
      <c r="S114" s="555">
        <v>45137</v>
      </c>
      <c r="T114" s="555" t="s">
        <v>428</v>
      </c>
      <c r="U114" s="535">
        <v>45931</v>
      </c>
      <c r="V114" s="539" t="s">
        <v>2174</v>
      </c>
      <c r="W114" s="523" t="s">
        <v>2175</v>
      </c>
      <c r="X114" s="535" t="s">
        <v>2124</v>
      </c>
      <c r="Y114" s="535"/>
      <c r="Z114" s="535"/>
      <c r="AA114" s="535" t="s">
        <v>94</v>
      </c>
    </row>
    <row r="115" spans="1:27" s="492" customFormat="1" ht="409.5" customHeight="1" x14ac:dyDescent="0.2">
      <c r="A115" s="471">
        <v>5</v>
      </c>
      <c r="B115" s="517" t="s">
        <v>1762</v>
      </c>
      <c r="C115" s="491">
        <v>2022</v>
      </c>
      <c r="D115" s="96" t="s">
        <v>598</v>
      </c>
      <c r="E115" s="552" t="s">
        <v>1637</v>
      </c>
      <c r="F115" s="96" t="s">
        <v>1996</v>
      </c>
      <c r="G115" s="534" t="s">
        <v>386</v>
      </c>
      <c r="H115" s="553">
        <v>45047</v>
      </c>
      <c r="I115" s="534" t="s">
        <v>2321</v>
      </c>
      <c r="J115" s="554"/>
      <c r="K115" s="533" t="s">
        <v>94</v>
      </c>
      <c r="L115" s="552" t="s">
        <v>94</v>
      </c>
      <c r="M115" s="534" t="s">
        <v>425</v>
      </c>
      <c r="N115" s="534" t="s">
        <v>2322</v>
      </c>
      <c r="O115" s="235"/>
      <c r="P115" s="534" t="s">
        <v>443</v>
      </c>
      <c r="Q115" s="534" t="s">
        <v>427</v>
      </c>
      <c r="R115" s="555">
        <v>45047</v>
      </c>
      <c r="S115" s="555">
        <v>45137</v>
      </c>
      <c r="T115" s="555" t="s">
        <v>428</v>
      </c>
      <c r="U115" s="120">
        <v>45525</v>
      </c>
      <c r="V115" s="534" t="s">
        <v>432</v>
      </c>
      <c r="W115" s="71" t="s">
        <v>2123</v>
      </c>
      <c r="X115" s="71" t="s">
        <v>2124</v>
      </c>
      <c r="Y115" s="486"/>
      <c r="Z115" s="486"/>
      <c r="AA115" s="486" t="s">
        <v>94</v>
      </c>
    </row>
    <row r="116" spans="1:27" s="492" customFormat="1" ht="409.5" customHeight="1" x14ac:dyDescent="0.2">
      <c r="A116" s="471">
        <v>5</v>
      </c>
      <c r="B116" s="517" t="s">
        <v>1763</v>
      </c>
      <c r="C116" s="491">
        <v>2022</v>
      </c>
      <c r="D116" s="96" t="s">
        <v>598</v>
      </c>
      <c r="E116" s="552" t="s">
        <v>1637</v>
      </c>
      <c r="F116" s="96" t="s">
        <v>1996</v>
      </c>
      <c r="G116" s="534" t="s">
        <v>386</v>
      </c>
      <c r="H116" s="553">
        <v>45103</v>
      </c>
      <c r="I116" s="534" t="s">
        <v>2321</v>
      </c>
      <c r="J116" s="554"/>
      <c r="K116" s="552"/>
      <c r="L116" s="552"/>
      <c r="M116" s="534" t="s">
        <v>433</v>
      </c>
      <c r="N116" s="534" t="s">
        <v>2323</v>
      </c>
      <c r="O116" s="235"/>
      <c r="P116" s="534" t="s">
        <v>2324</v>
      </c>
      <c r="Q116" s="534" t="s">
        <v>436</v>
      </c>
      <c r="R116" s="555">
        <v>45066</v>
      </c>
      <c r="S116" s="555">
        <v>45137</v>
      </c>
      <c r="T116" s="555" t="s">
        <v>437</v>
      </c>
      <c r="U116" s="535">
        <v>45931</v>
      </c>
      <c r="V116" s="539" t="s">
        <v>2174</v>
      </c>
      <c r="W116" s="523" t="s">
        <v>2175</v>
      </c>
      <c r="X116" s="535" t="s">
        <v>2124</v>
      </c>
      <c r="Y116" s="535"/>
      <c r="Z116" s="535"/>
      <c r="AA116" s="535" t="s">
        <v>94</v>
      </c>
    </row>
    <row r="117" spans="1:27" s="492" customFormat="1" ht="409.5" customHeight="1" x14ac:dyDescent="0.2">
      <c r="A117" s="471">
        <v>5</v>
      </c>
      <c r="B117" s="517" t="s">
        <v>1764</v>
      </c>
      <c r="C117" s="491">
        <v>2022</v>
      </c>
      <c r="D117" s="96" t="s">
        <v>598</v>
      </c>
      <c r="E117" s="552" t="s">
        <v>1637</v>
      </c>
      <c r="F117" s="96" t="s">
        <v>1996</v>
      </c>
      <c r="G117" s="534" t="s">
        <v>386</v>
      </c>
      <c r="H117" s="553">
        <v>45103</v>
      </c>
      <c r="I117" s="534" t="s">
        <v>2321</v>
      </c>
      <c r="J117" s="554"/>
      <c r="K117" s="552"/>
      <c r="L117" s="552"/>
      <c r="M117" s="534" t="s">
        <v>433</v>
      </c>
      <c r="N117" s="534" t="s">
        <v>2323</v>
      </c>
      <c r="O117" s="235"/>
      <c r="P117" s="534" t="s">
        <v>2324</v>
      </c>
      <c r="Q117" s="534" t="s">
        <v>436</v>
      </c>
      <c r="R117" s="555">
        <v>45066</v>
      </c>
      <c r="S117" s="555">
        <v>45137</v>
      </c>
      <c r="T117" s="555" t="s">
        <v>437</v>
      </c>
      <c r="U117" s="120">
        <v>45525</v>
      </c>
      <c r="V117" s="125" t="s">
        <v>439</v>
      </c>
      <c r="W117" s="71" t="s">
        <v>2123</v>
      </c>
      <c r="X117" s="71" t="s">
        <v>2124</v>
      </c>
      <c r="Y117" s="486"/>
      <c r="Z117" s="486"/>
      <c r="AA117" s="486" t="s">
        <v>94</v>
      </c>
    </row>
    <row r="118" spans="1:27" s="492" customFormat="1" ht="409.5" customHeight="1" x14ac:dyDescent="0.2">
      <c r="A118" s="471">
        <v>6</v>
      </c>
      <c r="B118" s="517" t="s">
        <v>1765</v>
      </c>
      <c r="C118" s="491">
        <v>2022</v>
      </c>
      <c r="D118" s="191" t="s">
        <v>603</v>
      </c>
      <c r="E118" s="202" t="s">
        <v>927</v>
      </c>
      <c r="F118" s="191" t="s">
        <v>1997</v>
      </c>
      <c r="G118" s="191" t="s">
        <v>599</v>
      </c>
      <c r="H118" s="203">
        <v>43767</v>
      </c>
      <c r="I118" s="556" t="s">
        <v>2325</v>
      </c>
      <c r="J118" s="202"/>
      <c r="K118" s="202" t="s">
        <v>94</v>
      </c>
      <c r="L118" s="202"/>
      <c r="M118" s="204"/>
      <c r="N118" s="204" t="s">
        <v>601</v>
      </c>
      <c r="O118" s="235"/>
      <c r="P118" s="529" t="s">
        <v>602</v>
      </c>
      <c r="Q118" s="204" t="s">
        <v>603</v>
      </c>
      <c r="R118" s="188">
        <v>45838</v>
      </c>
      <c r="S118" s="188" t="s">
        <v>604</v>
      </c>
      <c r="T118" s="205" t="s">
        <v>605</v>
      </c>
      <c r="U118" s="188">
        <v>45929</v>
      </c>
      <c r="V118" s="204" t="s">
        <v>2178</v>
      </c>
      <c r="W118" s="487" t="s">
        <v>2126</v>
      </c>
      <c r="X118" s="487" t="s">
        <v>2127</v>
      </c>
      <c r="Y118" s="486"/>
      <c r="Z118" s="486"/>
      <c r="AA118" s="486" t="s">
        <v>94</v>
      </c>
    </row>
    <row r="119" spans="1:27" s="492" customFormat="1" ht="409.5" customHeight="1" x14ac:dyDescent="0.2">
      <c r="A119" s="471">
        <v>6</v>
      </c>
      <c r="B119" s="517" t="s">
        <v>1766</v>
      </c>
      <c r="C119" s="491">
        <v>2022</v>
      </c>
      <c r="D119" s="191" t="s">
        <v>610</v>
      </c>
      <c r="E119" s="202" t="s">
        <v>859</v>
      </c>
      <c r="F119" s="191" t="s">
        <v>1997</v>
      </c>
      <c r="G119" s="191" t="s">
        <v>599</v>
      </c>
      <c r="H119" s="203">
        <v>43767</v>
      </c>
      <c r="I119" s="204" t="s">
        <v>2326</v>
      </c>
      <c r="J119" s="191" t="s">
        <v>94</v>
      </c>
      <c r="K119" s="202"/>
      <c r="L119" s="202"/>
      <c r="M119" s="204" t="s">
        <v>608</v>
      </c>
      <c r="N119" s="204" t="s">
        <v>609</v>
      </c>
      <c r="O119" s="235"/>
      <c r="P119" s="529"/>
      <c r="Q119" s="204" t="s">
        <v>610</v>
      </c>
      <c r="R119" s="89" t="s">
        <v>611</v>
      </c>
      <c r="S119" s="188" t="s">
        <v>612</v>
      </c>
      <c r="T119" s="205" t="s">
        <v>613</v>
      </c>
      <c r="U119" s="188" t="s">
        <v>2183</v>
      </c>
      <c r="V119" s="204" t="s">
        <v>2327</v>
      </c>
      <c r="W119" s="71" t="s">
        <v>2123</v>
      </c>
      <c r="X119" s="71" t="s">
        <v>2124</v>
      </c>
      <c r="Y119" s="486"/>
      <c r="Z119" s="486"/>
      <c r="AA119" s="486" t="s">
        <v>94</v>
      </c>
    </row>
    <row r="120" spans="1:27" s="492" customFormat="1" ht="409.5" customHeight="1" x14ac:dyDescent="0.2">
      <c r="A120" s="471">
        <v>6</v>
      </c>
      <c r="B120" s="517" t="s">
        <v>1767</v>
      </c>
      <c r="C120" s="491">
        <v>2022</v>
      </c>
      <c r="D120" s="250" t="s">
        <v>202</v>
      </c>
      <c r="E120" s="202" t="s">
        <v>955</v>
      </c>
      <c r="F120" s="191" t="s">
        <v>1997</v>
      </c>
      <c r="G120" s="191" t="s">
        <v>599</v>
      </c>
      <c r="H120" s="203">
        <v>43767</v>
      </c>
      <c r="I120" s="556" t="s">
        <v>2328</v>
      </c>
      <c r="J120" s="202"/>
      <c r="K120" s="202" t="s">
        <v>94</v>
      </c>
      <c r="L120" s="202"/>
      <c r="M120" s="204" t="s">
        <v>617</v>
      </c>
      <c r="N120" s="204" t="s">
        <v>618</v>
      </c>
      <c r="O120" s="235"/>
      <c r="P120" s="204" t="s">
        <v>619</v>
      </c>
      <c r="Q120" s="74" t="s">
        <v>202</v>
      </c>
      <c r="R120" s="188">
        <v>44805</v>
      </c>
      <c r="S120" s="188">
        <v>45838</v>
      </c>
      <c r="T120" s="205" t="s">
        <v>620</v>
      </c>
      <c r="U120" s="188">
        <v>45929</v>
      </c>
      <c r="V120" s="204" t="s">
        <v>2179</v>
      </c>
      <c r="W120" s="487" t="s">
        <v>2126</v>
      </c>
      <c r="X120" s="487" t="s">
        <v>2127</v>
      </c>
      <c r="Y120" s="486"/>
      <c r="Z120" s="486"/>
      <c r="AA120" s="486" t="s">
        <v>94</v>
      </c>
    </row>
    <row r="121" spans="1:27" s="492" customFormat="1" ht="409.5" customHeight="1" x14ac:dyDescent="0.2">
      <c r="A121" s="471">
        <v>6</v>
      </c>
      <c r="B121" s="517" t="s">
        <v>1768</v>
      </c>
      <c r="C121" s="491">
        <v>2022</v>
      </c>
      <c r="D121" s="250" t="s">
        <v>626</v>
      </c>
      <c r="E121" s="202" t="s">
        <v>892</v>
      </c>
      <c r="F121" s="191" t="s">
        <v>1997</v>
      </c>
      <c r="G121" s="191" t="s">
        <v>599</v>
      </c>
      <c r="H121" s="203">
        <v>43767</v>
      </c>
      <c r="I121" s="204" t="s">
        <v>2181</v>
      </c>
      <c r="J121" s="202"/>
      <c r="K121" s="202" t="s">
        <v>94</v>
      </c>
      <c r="L121" s="202"/>
      <c r="M121" s="204" t="s">
        <v>623</v>
      </c>
      <c r="N121" s="204" t="s">
        <v>624</v>
      </c>
      <c r="O121" s="235"/>
      <c r="P121" s="204" t="s">
        <v>625</v>
      </c>
      <c r="Q121" s="74" t="s">
        <v>626</v>
      </c>
      <c r="R121" s="188">
        <v>44805</v>
      </c>
      <c r="S121" s="188">
        <v>45838</v>
      </c>
      <c r="T121" s="205" t="s">
        <v>627</v>
      </c>
      <c r="U121" s="188">
        <v>45929</v>
      </c>
      <c r="V121" s="204" t="s">
        <v>2180</v>
      </c>
      <c r="W121" s="487" t="s">
        <v>2126</v>
      </c>
      <c r="X121" s="487" t="s">
        <v>2127</v>
      </c>
      <c r="Y121" s="486"/>
      <c r="Z121" s="486"/>
      <c r="AA121" s="486" t="s">
        <v>94</v>
      </c>
    </row>
    <row r="122" spans="1:27" s="492" customFormat="1" ht="409.5" customHeight="1" x14ac:dyDescent="0.2">
      <c r="A122" s="471">
        <v>6</v>
      </c>
      <c r="B122" s="517" t="s">
        <v>1769</v>
      </c>
      <c r="C122" s="491">
        <v>2022</v>
      </c>
      <c r="D122" s="250" t="s">
        <v>202</v>
      </c>
      <c r="E122" s="202" t="s">
        <v>865</v>
      </c>
      <c r="F122" s="191" t="s">
        <v>1997</v>
      </c>
      <c r="G122" s="191" t="s">
        <v>599</v>
      </c>
      <c r="H122" s="203">
        <v>43767</v>
      </c>
      <c r="I122" s="499" t="s">
        <v>2329</v>
      </c>
      <c r="J122" s="202"/>
      <c r="K122" s="202" t="s">
        <v>94</v>
      </c>
      <c r="L122" s="202"/>
      <c r="M122" s="204" t="s">
        <v>630</v>
      </c>
      <c r="N122" s="204" t="s">
        <v>631</v>
      </c>
      <c r="O122" s="235"/>
      <c r="P122" s="204" t="s">
        <v>632</v>
      </c>
      <c r="Q122" s="74" t="s">
        <v>202</v>
      </c>
      <c r="R122" s="188">
        <v>44561</v>
      </c>
      <c r="S122" s="188">
        <v>45838</v>
      </c>
      <c r="T122" s="205" t="s">
        <v>633</v>
      </c>
      <c r="U122" s="188">
        <v>45930</v>
      </c>
      <c r="V122" s="204" t="s">
        <v>2182</v>
      </c>
      <c r="W122" s="487" t="s">
        <v>2126</v>
      </c>
      <c r="X122" s="487" t="s">
        <v>2127</v>
      </c>
      <c r="Y122" s="486"/>
      <c r="Z122" s="486"/>
      <c r="AA122" s="486" t="s">
        <v>94</v>
      </c>
    </row>
    <row r="123" spans="1:27" s="492" customFormat="1" ht="409.5" customHeight="1" x14ac:dyDescent="0.2">
      <c r="A123" s="471">
        <v>6</v>
      </c>
      <c r="B123" s="517" t="s">
        <v>1770</v>
      </c>
      <c r="C123" s="491">
        <v>2022</v>
      </c>
      <c r="D123" s="191" t="s">
        <v>639</v>
      </c>
      <c r="E123" s="202" t="s">
        <v>879</v>
      </c>
      <c r="F123" s="191" t="s">
        <v>1997</v>
      </c>
      <c r="G123" s="191" t="s">
        <v>599</v>
      </c>
      <c r="H123" s="203">
        <v>43767</v>
      </c>
      <c r="I123" s="498" t="s">
        <v>2330</v>
      </c>
      <c r="J123" s="202" t="s">
        <v>94</v>
      </c>
      <c r="K123" s="202"/>
      <c r="L123" s="202"/>
      <c r="M123" s="204" t="s">
        <v>636</v>
      </c>
      <c r="N123" s="204" t="s">
        <v>637</v>
      </c>
      <c r="O123" s="235"/>
      <c r="P123" s="204" t="s">
        <v>638</v>
      </c>
      <c r="Q123" s="204" t="s">
        <v>639</v>
      </c>
      <c r="R123" s="89" t="s">
        <v>640</v>
      </c>
      <c r="S123" s="89" t="s">
        <v>640</v>
      </c>
      <c r="T123" s="205" t="s">
        <v>641</v>
      </c>
      <c r="U123" s="188">
        <v>44067</v>
      </c>
      <c r="V123" s="204" t="s">
        <v>642</v>
      </c>
      <c r="W123" s="71" t="s">
        <v>2123</v>
      </c>
      <c r="X123" s="71" t="s">
        <v>2124</v>
      </c>
      <c r="Y123" s="486"/>
      <c r="Z123" s="486"/>
      <c r="AA123" s="486" t="s">
        <v>94</v>
      </c>
    </row>
    <row r="124" spans="1:27" s="492" customFormat="1" ht="409.5" customHeight="1" x14ac:dyDescent="0.2">
      <c r="A124" s="471">
        <v>6</v>
      </c>
      <c r="B124" s="517" t="s">
        <v>1771</v>
      </c>
      <c r="C124" s="491">
        <v>2022</v>
      </c>
      <c r="D124" s="191" t="s">
        <v>646</v>
      </c>
      <c r="E124" s="202" t="s">
        <v>983</v>
      </c>
      <c r="F124" s="191" t="s">
        <v>1997</v>
      </c>
      <c r="G124" s="191" t="s">
        <v>599</v>
      </c>
      <c r="H124" s="203">
        <v>43767</v>
      </c>
      <c r="I124" s="498" t="s">
        <v>643</v>
      </c>
      <c r="J124" s="202" t="s">
        <v>94</v>
      </c>
      <c r="K124" s="202"/>
      <c r="L124" s="202"/>
      <c r="M124" s="204" t="s">
        <v>644</v>
      </c>
      <c r="N124" s="204" t="s">
        <v>645</v>
      </c>
      <c r="O124" s="235"/>
      <c r="P124" s="204"/>
      <c r="Q124" s="204" t="s">
        <v>646</v>
      </c>
      <c r="R124" s="89" t="s">
        <v>647</v>
      </c>
      <c r="S124" s="89" t="s">
        <v>611</v>
      </c>
      <c r="T124" s="89" t="s">
        <v>648</v>
      </c>
      <c r="U124" s="188">
        <v>44067</v>
      </c>
      <c r="V124" s="204" t="s">
        <v>649</v>
      </c>
      <c r="W124" s="71" t="s">
        <v>2123</v>
      </c>
      <c r="X124" s="71" t="s">
        <v>2124</v>
      </c>
      <c r="Y124" s="486"/>
      <c r="Z124" s="486"/>
      <c r="AA124" s="486" t="s">
        <v>94</v>
      </c>
    </row>
    <row r="125" spans="1:27" s="492" customFormat="1" ht="409.5" customHeight="1" x14ac:dyDescent="0.2">
      <c r="A125" s="471">
        <v>6</v>
      </c>
      <c r="B125" s="517" t="s">
        <v>1772</v>
      </c>
      <c r="C125" s="491">
        <v>2022</v>
      </c>
      <c r="D125" s="191" t="s">
        <v>653</v>
      </c>
      <c r="E125" s="202" t="s">
        <v>983</v>
      </c>
      <c r="F125" s="191" t="s">
        <v>1997</v>
      </c>
      <c r="G125" s="191" t="s">
        <v>599</v>
      </c>
      <c r="H125" s="203">
        <v>43767</v>
      </c>
      <c r="I125" s="498" t="s">
        <v>650</v>
      </c>
      <c r="J125" s="202"/>
      <c r="K125" s="202" t="s">
        <v>94</v>
      </c>
      <c r="L125" s="202"/>
      <c r="M125" s="204"/>
      <c r="N125" s="204" t="s">
        <v>651</v>
      </c>
      <c r="O125" s="235"/>
      <c r="P125" s="204" t="s">
        <v>652</v>
      </c>
      <c r="Q125" s="204" t="s">
        <v>653</v>
      </c>
      <c r="R125" s="89" t="s">
        <v>640</v>
      </c>
      <c r="S125" s="89" t="s">
        <v>654</v>
      </c>
      <c r="T125" s="89" t="s">
        <v>655</v>
      </c>
      <c r="U125" s="188">
        <v>44067</v>
      </c>
      <c r="V125" s="204" t="s">
        <v>656</v>
      </c>
      <c r="W125" s="71" t="s">
        <v>2123</v>
      </c>
      <c r="X125" s="71" t="s">
        <v>2124</v>
      </c>
      <c r="Y125" s="486"/>
      <c r="Z125" s="486"/>
      <c r="AA125" s="486" t="s">
        <v>94</v>
      </c>
    </row>
    <row r="126" spans="1:27" s="492" customFormat="1" ht="409.5" customHeight="1" x14ac:dyDescent="0.2">
      <c r="A126" s="471">
        <v>6</v>
      </c>
      <c r="B126" s="517" t="s">
        <v>1773</v>
      </c>
      <c r="C126" s="491">
        <v>2022</v>
      </c>
      <c r="D126" s="191" t="s">
        <v>659</v>
      </c>
      <c r="E126" s="202" t="s">
        <v>898</v>
      </c>
      <c r="F126" s="191" t="s">
        <v>1997</v>
      </c>
      <c r="G126" s="191" t="s">
        <v>599</v>
      </c>
      <c r="H126" s="203">
        <v>43767</v>
      </c>
      <c r="I126" s="204" t="s">
        <v>2331</v>
      </c>
      <c r="J126" s="202" t="s">
        <v>94</v>
      </c>
      <c r="K126" s="202"/>
      <c r="L126" s="202"/>
      <c r="M126" s="204"/>
      <c r="N126" s="204" t="s">
        <v>658</v>
      </c>
      <c r="O126" s="235"/>
      <c r="P126" s="204"/>
      <c r="Q126" s="204" t="s">
        <v>659</v>
      </c>
      <c r="R126" s="89" t="s">
        <v>640</v>
      </c>
      <c r="S126" s="188">
        <v>44166</v>
      </c>
      <c r="T126" s="89" t="s">
        <v>660</v>
      </c>
      <c r="U126" s="188" t="s">
        <v>2183</v>
      </c>
      <c r="V126" s="204" t="s">
        <v>2332</v>
      </c>
      <c r="W126" s="71" t="s">
        <v>2123</v>
      </c>
      <c r="X126" s="71" t="s">
        <v>2124</v>
      </c>
      <c r="Y126" s="486"/>
      <c r="Z126" s="486"/>
      <c r="AA126" s="486" t="s">
        <v>94</v>
      </c>
    </row>
    <row r="127" spans="1:27" s="492" customFormat="1" ht="409.5" customHeight="1" x14ac:dyDescent="0.2">
      <c r="A127" s="471">
        <v>6</v>
      </c>
      <c r="B127" s="517" t="s">
        <v>1774</v>
      </c>
      <c r="C127" s="491">
        <v>2022</v>
      </c>
      <c r="D127" s="191" t="s">
        <v>2122</v>
      </c>
      <c r="E127" s="202" t="s">
        <v>903</v>
      </c>
      <c r="F127" s="191" t="s">
        <v>1997</v>
      </c>
      <c r="G127" s="191" t="s">
        <v>599</v>
      </c>
      <c r="H127" s="203">
        <v>43767</v>
      </c>
      <c r="I127" s="204" t="s">
        <v>2333</v>
      </c>
      <c r="J127" s="202"/>
      <c r="K127" s="202" t="s">
        <v>94</v>
      </c>
      <c r="L127" s="202"/>
      <c r="M127" s="204"/>
      <c r="N127" s="204" t="s">
        <v>664</v>
      </c>
      <c r="O127" s="235"/>
      <c r="P127" s="204" t="s">
        <v>665</v>
      </c>
      <c r="Q127" s="204" t="s">
        <v>2122</v>
      </c>
      <c r="R127" s="89" t="s">
        <v>667</v>
      </c>
      <c r="S127" s="188">
        <v>44561</v>
      </c>
      <c r="T127" s="89" t="s">
        <v>2192</v>
      </c>
      <c r="U127" s="188">
        <v>44425</v>
      </c>
      <c r="V127" s="204" t="s">
        <v>2193</v>
      </c>
      <c r="W127" s="71" t="s">
        <v>2123</v>
      </c>
      <c r="X127" s="71" t="s">
        <v>2124</v>
      </c>
      <c r="Y127" s="486"/>
      <c r="Z127" s="486"/>
      <c r="AA127" s="486" t="s">
        <v>94</v>
      </c>
    </row>
    <row r="128" spans="1:27" s="492" customFormat="1" ht="409.5" customHeight="1" x14ac:dyDescent="0.2">
      <c r="A128" s="471">
        <v>6</v>
      </c>
      <c r="B128" s="517" t="s">
        <v>1775</v>
      </c>
      <c r="C128" s="491">
        <v>2022</v>
      </c>
      <c r="D128" s="191" t="s">
        <v>672</v>
      </c>
      <c r="E128" s="202" t="s">
        <v>884</v>
      </c>
      <c r="F128" s="191" t="s">
        <v>1997</v>
      </c>
      <c r="G128" s="191" t="s">
        <v>599</v>
      </c>
      <c r="H128" s="203">
        <v>43767</v>
      </c>
      <c r="I128" s="204" t="s">
        <v>670</v>
      </c>
      <c r="J128" s="202" t="s">
        <v>94</v>
      </c>
      <c r="K128" s="202"/>
      <c r="L128" s="202"/>
      <c r="M128" s="204"/>
      <c r="N128" s="204" t="s">
        <v>671</v>
      </c>
      <c r="O128" s="235"/>
      <c r="P128" s="204"/>
      <c r="Q128" s="204" t="s">
        <v>672</v>
      </c>
      <c r="R128" s="89" t="s">
        <v>640</v>
      </c>
      <c r="S128" s="89" t="s">
        <v>667</v>
      </c>
      <c r="T128" s="89" t="s">
        <v>673</v>
      </c>
      <c r="U128" s="188" t="s">
        <v>2183</v>
      </c>
      <c r="V128" s="204" t="s">
        <v>675</v>
      </c>
      <c r="W128" s="71" t="s">
        <v>2123</v>
      </c>
      <c r="X128" s="71" t="s">
        <v>2124</v>
      </c>
      <c r="Y128" s="486"/>
      <c r="Z128" s="486"/>
      <c r="AA128" s="486" t="s">
        <v>94</v>
      </c>
    </row>
    <row r="129" spans="1:27" s="492" customFormat="1" ht="409.5" customHeight="1" x14ac:dyDescent="0.2">
      <c r="A129" s="471">
        <v>6</v>
      </c>
      <c r="B129" s="517" t="s">
        <v>1776</v>
      </c>
      <c r="C129" s="491">
        <v>2022</v>
      </c>
      <c r="D129" s="191" t="s">
        <v>679</v>
      </c>
      <c r="E129" s="202" t="s">
        <v>1146</v>
      </c>
      <c r="F129" s="191" t="s">
        <v>1997</v>
      </c>
      <c r="G129" s="191" t="s">
        <v>599</v>
      </c>
      <c r="H129" s="203">
        <v>43767</v>
      </c>
      <c r="I129" s="204" t="s">
        <v>2334</v>
      </c>
      <c r="J129" s="202"/>
      <c r="K129" s="202" t="s">
        <v>94</v>
      </c>
      <c r="L129" s="202"/>
      <c r="M129" s="204"/>
      <c r="N129" s="204" t="s">
        <v>677</v>
      </c>
      <c r="O129" s="235"/>
      <c r="P129" s="204" t="s">
        <v>678</v>
      </c>
      <c r="Q129" s="204" t="s">
        <v>679</v>
      </c>
      <c r="R129" s="89" t="s">
        <v>680</v>
      </c>
      <c r="S129" s="89" t="s">
        <v>681</v>
      </c>
      <c r="T129" s="89" t="s">
        <v>682</v>
      </c>
      <c r="U129" s="188">
        <v>44067</v>
      </c>
      <c r="V129" s="204" t="s">
        <v>683</v>
      </c>
      <c r="W129" s="71" t="s">
        <v>2123</v>
      </c>
      <c r="X129" s="71" t="s">
        <v>2124</v>
      </c>
      <c r="Y129" s="486"/>
      <c r="Z129" s="486"/>
      <c r="AA129" s="486" t="s">
        <v>94</v>
      </c>
    </row>
    <row r="130" spans="1:27" s="492" customFormat="1" ht="409.5" customHeight="1" x14ac:dyDescent="0.2">
      <c r="A130" s="471">
        <v>6</v>
      </c>
      <c r="B130" s="517" t="s">
        <v>1777</v>
      </c>
      <c r="C130" s="491">
        <v>2022</v>
      </c>
      <c r="D130" s="250" t="s">
        <v>626</v>
      </c>
      <c r="E130" s="202" t="s">
        <v>1621</v>
      </c>
      <c r="F130" s="191" t="s">
        <v>1997</v>
      </c>
      <c r="G130" s="191" t="s">
        <v>599</v>
      </c>
      <c r="H130" s="203">
        <v>43767</v>
      </c>
      <c r="I130" s="204" t="s">
        <v>2335</v>
      </c>
      <c r="J130" s="202"/>
      <c r="K130" s="202" t="s">
        <v>94</v>
      </c>
      <c r="L130" s="202"/>
      <c r="M130" s="204" t="s">
        <v>685</v>
      </c>
      <c r="N130" s="204" t="s">
        <v>686</v>
      </c>
      <c r="O130" s="235"/>
      <c r="P130" s="204" t="s">
        <v>687</v>
      </c>
      <c r="Q130" s="74" t="s">
        <v>626</v>
      </c>
      <c r="R130" s="89">
        <v>44805</v>
      </c>
      <c r="S130" s="188">
        <v>45291</v>
      </c>
      <c r="T130" s="89" t="s">
        <v>688</v>
      </c>
      <c r="U130" s="188">
        <v>45147</v>
      </c>
      <c r="V130" s="204" t="s">
        <v>689</v>
      </c>
      <c r="W130" s="71" t="s">
        <v>2123</v>
      </c>
      <c r="X130" s="71" t="s">
        <v>2124</v>
      </c>
      <c r="Y130" s="486"/>
      <c r="Z130" s="486"/>
      <c r="AA130" s="486" t="s">
        <v>94</v>
      </c>
    </row>
    <row r="131" spans="1:27" s="492" customFormat="1" ht="409.5" customHeight="1" x14ac:dyDescent="0.2">
      <c r="A131" s="471">
        <v>6</v>
      </c>
      <c r="B131" s="517" t="s">
        <v>1778</v>
      </c>
      <c r="C131" s="491">
        <v>2022</v>
      </c>
      <c r="D131" s="191" t="s">
        <v>693</v>
      </c>
      <c r="E131" s="202" t="s">
        <v>1622</v>
      </c>
      <c r="F131" s="191" t="s">
        <v>1997</v>
      </c>
      <c r="G131" s="191" t="s">
        <v>599</v>
      </c>
      <c r="H131" s="203">
        <v>43767</v>
      </c>
      <c r="I131" s="204" t="s">
        <v>2336</v>
      </c>
      <c r="J131" s="202" t="s">
        <v>94</v>
      </c>
      <c r="K131" s="202"/>
      <c r="L131" s="202"/>
      <c r="M131" s="204" t="s">
        <v>691</v>
      </c>
      <c r="N131" s="204" t="s">
        <v>692</v>
      </c>
      <c r="O131" s="235"/>
      <c r="P131" s="204"/>
      <c r="Q131" s="204" t="s">
        <v>693</v>
      </c>
      <c r="R131" s="89" t="s">
        <v>694</v>
      </c>
      <c r="S131" s="89" t="s">
        <v>667</v>
      </c>
      <c r="T131" s="89" t="s">
        <v>695</v>
      </c>
      <c r="U131" s="188">
        <v>44067</v>
      </c>
      <c r="V131" s="89" t="s">
        <v>696</v>
      </c>
      <c r="W131" s="71" t="s">
        <v>2123</v>
      </c>
      <c r="X131" s="71" t="s">
        <v>2124</v>
      </c>
      <c r="Y131" s="486"/>
      <c r="Z131" s="486"/>
      <c r="AA131" s="486" t="s">
        <v>94</v>
      </c>
    </row>
    <row r="132" spans="1:27" s="492" customFormat="1" ht="409.5" customHeight="1" x14ac:dyDescent="0.2">
      <c r="A132" s="471">
        <v>6</v>
      </c>
      <c r="B132" s="517" t="s">
        <v>1779</v>
      </c>
      <c r="C132" s="491">
        <v>2022</v>
      </c>
      <c r="D132" s="191" t="s">
        <v>112</v>
      </c>
      <c r="E132" s="202" t="s">
        <v>1623</v>
      </c>
      <c r="F132" s="191" t="s">
        <v>1997</v>
      </c>
      <c r="G132" s="191" t="s">
        <v>599</v>
      </c>
      <c r="H132" s="203">
        <v>43767</v>
      </c>
      <c r="I132" s="204" t="s">
        <v>2337</v>
      </c>
      <c r="J132" s="202"/>
      <c r="K132" s="202" t="s">
        <v>94</v>
      </c>
      <c r="L132" s="202"/>
      <c r="M132" s="204" t="s">
        <v>698</v>
      </c>
      <c r="N132" s="204" t="s">
        <v>699</v>
      </c>
      <c r="O132" s="235"/>
      <c r="P132" s="204" t="s">
        <v>700</v>
      </c>
      <c r="Q132" s="204" t="s">
        <v>112</v>
      </c>
      <c r="R132" s="89">
        <v>45170</v>
      </c>
      <c r="S132" s="188">
        <v>45291</v>
      </c>
      <c r="T132" s="89" t="s">
        <v>701</v>
      </c>
      <c r="U132" s="188">
        <v>45147</v>
      </c>
      <c r="V132" s="204" t="s">
        <v>702</v>
      </c>
      <c r="W132" s="71" t="s">
        <v>2123</v>
      </c>
      <c r="X132" s="71" t="s">
        <v>2124</v>
      </c>
      <c r="Y132" s="486"/>
      <c r="Z132" s="486"/>
      <c r="AA132" s="486" t="s">
        <v>94</v>
      </c>
    </row>
    <row r="133" spans="1:27" s="492" customFormat="1" ht="409.5" customHeight="1" x14ac:dyDescent="0.2">
      <c r="A133" s="471">
        <v>6</v>
      </c>
      <c r="B133" s="517" t="s">
        <v>1780</v>
      </c>
      <c r="C133" s="491">
        <v>2022</v>
      </c>
      <c r="D133" s="191" t="s">
        <v>706</v>
      </c>
      <c r="E133" s="202" t="s">
        <v>1624</v>
      </c>
      <c r="F133" s="191" t="s">
        <v>1997</v>
      </c>
      <c r="G133" s="191" t="s">
        <v>599</v>
      </c>
      <c r="H133" s="203">
        <v>43767</v>
      </c>
      <c r="I133" s="204" t="s">
        <v>703</v>
      </c>
      <c r="J133" s="202" t="s">
        <v>94</v>
      </c>
      <c r="K133" s="202"/>
      <c r="L133" s="202"/>
      <c r="M133" s="204" t="s">
        <v>704</v>
      </c>
      <c r="N133" s="204" t="s">
        <v>705</v>
      </c>
      <c r="O133" s="235"/>
      <c r="P133" s="204"/>
      <c r="Q133" s="204" t="s">
        <v>706</v>
      </c>
      <c r="R133" s="89" t="s">
        <v>640</v>
      </c>
      <c r="S133" s="188">
        <v>44531</v>
      </c>
      <c r="T133" s="89" t="s">
        <v>707</v>
      </c>
      <c r="U133" s="188" t="s">
        <v>2183</v>
      </c>
      <c r="V133" s="204" t="s">
        <v>2191</v>
      </c>
      <c r="W133" s="71" t="s">
        <v>2123</v>
      </c>
      <c r="X133" s="71" t="s">
        <v>2124</v>
      </c>
      <c r="Y133" s="486"/>
      <c r="Z133" s="486"/>
      <c r="AA133" s="486" t="s">
        <v>94</v>
      </c>
    </row>
    <row r="134" spans="1:27" s="492" customFormat="1" ht="409.5" customHeight="1" x14ac:dyDescent="0.2">
      <c r="A134" s="471">
        <v>6</v>
      </c>
      <c r="B134" s="517" t="s">
        <v>1781</v>
      </c>
      <c r="C134" s="491">
        <v>2022</v>
      </c>
      <c r="D134" s="191" t="s">
        <v>712</v>
      </c>
      <c r="E134" s="202" t="s">
        <v>1625</v>
      </c>
      <c r="F134" s="191" t="s">
        <v>1997</v>
      </c>
      <c r="G134" s="191" t="s">
        <v>599</v>
      </c>
      <c r="H134" s="203">
        <v>43767</v>
      </c>
      <c r="I134" s="204" t="s">
        <v>2338</v>
      </c>
      <c r="J134" s="202" t="s">
        <v>94</v>
      </c>
      <c r="K134" s="202"/>
      <c r="L134" s="202"/>
      <c r="M134" s="204" t="s">
        <v>710</v>
      </c>
      <c r="N134" s="204" t="s">
        <v>711</v>
      </c>
      <c r="O134" s="235"/>
      <c r="P134" s="204"/>
      <c r="Q134" s="204" t="s">
        <v>712</v>
      </c>
      <c r="R134" s="89" t="s">
        <v>713</v>
      </c>
      <c r="S134" s="89" t="s">
        <v>611</v>
      </c>
      <c r="T134" s="89" t="s">
        <v>714</v>
      </c>
      <c r="U134" s="188" t="s">
        <v>2190</v>
      </c>
      <c r="V134" s="204" t="s">
        <v>716</v>
      </c>
      <c r="W134" s="71" t="s">
        <v>2123</v>
      </c>
      <c r="X134" s="71" t="s">
        <v>2124</v>
      </c>
      <c r="Y134" s="486"/>
      <c r="Z134" s="486"/>
      <c r="AA134" s="486" t="s">
        <v>94</v>
      </c>
    </row>
    <row r="135" spans="1:27" s="492" customFormat="1" ht="409.5" customHeight="1" x14ac:dyDescent="0.2">
      <c r="A135" s="471">
        <v>6</v>
      </c>
      <c r="B135" s="517" t="s">
        <v>1782</v>
      </c>
      <c r="C135" s="491">
        <v>2022</v>
      </c>
      <c r="D135" s="191" t="s">
        <v>720</v>
      </c>
      <c r="E135" s="202" t="s">
        <v>1626</v>
      </c>
      <c r="F135" s="191" t="s">
        <v>1997</v>
      </c>
      <c r="G135" s="191" t="s">
        <v>599</v>
      </c>
      <c r="H135" s="203">
        <v>43767</v>
      </c>
      <c r="I135" s="204" t="s">
        <v>2339</v>
      </c>
      <c r="J135" s="202" t="s">
        <v>94</v>
      </c>
      <c r="K135" s="202"/>
      <c r="L135" s="202"/>
      <c r="M135" s="204"/>
      <c r="N135" s="204" t="s">
        <v>718</v>
      </c>
      <c r="O135" s="235"/>
      <c r="P135" s="204" t="s">
        <v>719</v>
      </c>
      <c r="Q135" s="204" t="s">
        <v>720</v>
      </c>
      <c r="R135" s="89" t="s">
        <v>721</v>
      </c>
      <c r="S135" s="89" t="s">
        <v>722</v>
      </c>
      <c r="T135" s="89" t="s">
        <v>723</v>
      </c>
      <c r="U135" s="188">
        <v>44067</v>
      </c>
      <c r="V135" s="204" t="s">
        <v>724</v>
      </c>
      <c r="W135" s="71" t="s">
        <v>2123</v>
      </c>
      <c r="X135" s="71" t="s">
        <v>2124</v>
      </c>
      <c r="Y135" s="486"/>
      <c r="Z135" s="486"/>
      <c r="AA135" s="486" t="s">
        <v>94</v>
      </c>
    </row>
    <row r="136" spans="1:27" s="492" customFormat="1" ht="409.5" customHeight="1" x14ac:dyDescent="0.2">
      <c r="A136" s="471">
        <v>6</v>
      </c>
      <c r="B136" s="517" t="s">
        <v>1783</v>
      </c>
      <c r="C136" s="491">
        <v>2022</v>
      </c>
      <c r="D136" s="191" t="s">
        <v>729</v>
      </c>
      <c r="E136" s="202" t="s">
        <v>1627</v>
      </c>
      <c r="F136" s="191" t="s">
        <v>1997</v>
      </c>
      <c r="G136" s="191" t="s">
        <v>599</v>
      </c>
      <c r="H136" s="203">
        <v>43767</v>
      </c>
      <c r="I136" s="204" t="s">
        <v>2340</v>
      </c>
      <c r="J136" s="202" t="s">
        <v>94</v>
      </c>
      <c r="K136" s="202"/>
      <c r="L136" s="202"/>
      <c r="M136" s="204" t="s">
        <v>726</v>
      </c>
      <c r="N136" s="204" t="s">
        <v>727</v>
      </c>
      <c r="O136" s="235"/>
      <c r="P136" s="204" t="s">
        <v>728</v>
      </c>
      <c r="Q136" s="204" t="s">
        <v>729</v>
      </c>
      <c r="R136" s="89" t="s">
        <v>730</v>
      </c>
      <c r="S136" s="89" t="s">
        <v>731</v>
      </c>
      <c r="T136" s="89" t="s">
        <v>732</v>
      </c>
      <c r="U136" s="188">
        <v>44067</v>
      </c>
      <c r="V136" s="204" t="s">
        <v>733</v>
      </c>
      <c r="W136" s="71" t="s">
        <v>2123</v>
      </c>
      <c r="X136" s="71" t="s">
        <v>2124</v>
      </c>
      <c r="Y136" s="486"/>
      <c r="Z136" s="486"/>
      <c r="AA136" s="486" t="s">
        <v>94</v>
      </c>
    </row>
    <row r="137" spans="1:27" s="492" customFormat="1" ht="409.5" customHeight="1" x14ac:dyDescent="0.2">
      <c r="A137" s="471">
        <v>6</v>
      </c>
      <c r="B137" s="517" t="s">
        <v>1784</v>
      </c>
      <c r="C137" s="491">
        <v>2022</v>
      </c>
      <c r="D137" s="191" t="s">
        <v>736</v>
      </c>
      <c r="E137" s="202" t="s">
        <v>1628</v>
      </c>
      <c r="F137" s="191" t="s">
        <v>1997</v>
      </c>
      <c r="G137" s="191" t="s">
        <v>599</v>
      </c>
      <c r="H137" s="203">
        <v>43767</v>
      </c>
      <c r="I137" s="204" t="s">
        <v>2341</v>
      </c>
      <c r="J137" s="202" t="s">
        <v>94</v>
      </c>
      <c r="K137" s="202"/>
      <c r="L137" s="202"/>
      <c r="M137" s="204"/>
      <c r="N137" s="204" t="s">
        <v>735</v>
      </c>
      <c r="O137" s="235"/>
      <c r="P137" s="204"/>
      <c r="Q137" s="499" t="s">
        <v>736</v>
      </c>
      <c r="R137" s="500" t="s">
        <v>647</v>
      </c>
      <c r="S137" s="188" t="s">
        <v>611</v>
      </c>
      <c r="T137" s="205" t="s">
        <v>737</v>
      </c>
      <c r="U137" s="188">
        <v>44067</v>
      </c>
      <c r="V137" s="204" t="s">
        <v>738</v>
      </c>
      <c r="W137" s="71" t="s">
        <v>2123</v>
      </c>
      <c r="X137" s="71" t="s">
        <v>2124</v>
      </c>
      <c r="Y137" s="486"/>
      <c r="Z137" s="486"/>
      <c r="AA137" s="486" t="s">
        <v>94</v>
      </c>
    </row>
    <row r="138" spans="1:27" s="492" customFormat="1" ht="409.5" customHeight="1" x14ac:dyDescent="0.2">
      <c r="A138" s="471">
        <v>6</v>
      </c>
      <c r="B138" s="517" t="s">
        <v>1785</v>
      </c>
      <c r="C138" s="491">
        <v>2022</v>
      </c>
      <c r="D138" s="191" t="s">
        <v>736</v>
      </c>
      <c r="E138" s="202" t="s">
        <v>1629</v>
      </c>
      <c r="F138" s="191" t="s">
        <v>1997</v>
      </c>
      <c r="G138" s="191" t="s">
        <v>599</v>
      </c>
      <c r="H138" s="203">
        <v>43767</v>
      </c>
      <c r="I138" s="204" t="s">
        <v>739</v>
      </c>
      <c r="J138" s="202" t="s">
        <v>94</v>
      </c>
      <c r="K138" s="202"/>
      <c r="L138" s="202"/>
      <c r="M138" s="204" t="s">
        <v>740</v>
      </c>
      <c r="N138" s="204" t="s">
        <v>741</v>
      </c>
      <c r="O138" s="235"/>
      <c r="P138" s="204"/>
      <c r="Q138" s="499" t="s">
        <v>736</v>
      </c>
      <c r="R138" s="500" t="s">
        <v>742</v>
      </c>
      <c r="S138" s="188" t="s">
        <v>743</v>
      </c>
      <c r="T138" s="205" t="s">
        <v>744</v>
      </c>
      <c r="U138" s="188">
        <v>44425</v>
      </c>
      <c r="V138" s="204" t="s">
        <v>2189</v>
      </c>
      <c r="W138" s="71" t="s">
        <v>2123</v>
      </c>
      <c r="X138" s="71" t="s">
        <v>2124</v>
      </c>
      <c r="Y138" s="486"/>
      <c r="Z138" s="486"/>
      <c r="AA138" s="486" t="s">
        <v>94</v>
      </c>
    </row>
    <row r="139" spans="1:27" s="492" customFormat="1" ht="409.5" customHeight="1" x14ac:dyDescent="0.2">
      <c r="A139" s="471">
        <v>6</v>
      </c>
      <c r="B139" s="517" t="s">
        <v>1786</v>
      </c>
      <c r="C139" s="491">
        <v>2022</v>
      </c>
      <c r="D139" s="191" t="s">
        <v>736</v>
      </c>
      <c r="E139" s="202" t="s">
        <v>1630</v>
      </c>
      <c r="F139" s="191" t="s">
        <v>1997</v>
      </c>
      <c r="G139" s="191" t="s">
        <v>599</v>
      </c>
      <c r="H139" s="203">
        <v>43767</v>
      </c>
      <c r="I139" s="204" t="s">
        <v>2342</v>
      </c>
      <c r="J139" s="202" t="s">
        <v>94</v>
      </c>
      <c r="K139" s="202"/>
      <c r="L139" s="202"/>
      <c r="M139" s="204" t="s">
        <v>747</v>
      </c>
      <c r="N139" s="204" t="s">
        <v>748</v>
      </c>
      <c r="O139" s="235"/>
      <c r="P139" s="204" t="s">
        <v>749</v>
      </c>
      <c r="Q139" s="499" t="s">
        <v>736</v>
      </c>
      <c r="R139" s="500" t="s">
        <v>611</v>
      </c>
      <c r="S139" s="500" t="s">
        <v>611</v>
      </c>
      <c r="T139" s="205" t="s">
        <v>750</v>
      </c>
      <c r="U139" s="188">
        <v>44067</v>
      </c>
      <c r="V139" s="204" t="s">
        <v>751</v>
      </c>
      <c r="W139" s="71" t="s">
        <v>2123</v>
      </c>
      <c r="X139" s="71" t="s">
        <v>2124</v>
      </c>
      <c r="Y139" s="486"/>
      <c r="Z139" s="486"/>
      <c r="AA139" s="486" t="s">
        <v>94</v>
      </c>
    </row>
    <row r="140" spans="1:27" s="492" customFormat="1" ht="409.5" customHeight="1" x14ac:dyDescent="0.2">
      <c r="A140" s="471">
        <v>6</v>
      </c>
      <c r="B140" s="517" t="s">
        <v>1787</v>
      </c>
      <c r="C140" s="491">
        <v>2022</v>
      </c>
      <c r="D140" s="191" t="s">
        <v>756</v>
      </c>
      <c r="E140" s="202" t="s">
        <v>1631</v>
      </c>
      <c r="F140" s="191" t="s">
        <v>1997</v>
      </c>
      <c r="G140" s="191" t="s">
        <v>599</v>
      </c>
      <c r="H140" s="203">
        <v>43767</v>
      </c>
      <c r="I140" s="204" t="s">
        <v>752</v>
      </c>
      <c r="J140" s="202"/>
      <c r="K140" s="202" t="s">
        <v>94</v>
      </c>
      <c r="L140" s="202"/>
      <c r="M140" s="204" t="s">
        <v>753</v>
      </c>
      <c r="N140" s="204" t="s">
        <v>754</v>
      </c>
      <c r="O140" s="235"/>
      <c r="P140" s="204" t="s">
        <v>755</v>
      </c>
      <c r="Q140" s="499" t="s">
        <v>756</v>
      </c>
      <c r="R140" s="500" t="s">
        <v>611</v>
      </c>
      <c r="S140" s="188">
        <v>44166</v>
      </c>
      <c r="T140" s="205" t="s">
        <v>757</v>
      </c>
      <c r="U140" s="188">
        <v>44067</v>
      </c>
      <c r="V140" s="204" t="s">
        <v>2188</v>
      </c>
      <c r="W140" s="71" t="s">
        <v>2123</v>
      </c>
      <c r="X140" s="71" t="s">
        <v>2124</v>
      </c>
      <c r="Y140" s="486"/>
      <c r="Z140" s="486"/>
      <c r="AA140" s="486" t="s">
        <v>94</v>
      </c>
    </row>
    <row r="141" spans="1:27" s="492" customFormat="1" ht="409.5" customHeight="1" x14ac:dyDescent="0.2">
      <c r="A141" s="471">
        <v>6</v>
      </c>
      <c r="B141" s="517" t="s">
        <v>1788</v>
      </c>
      <c r="C141" s="491">
        <v>2022</v>
      </c>
      <c r="D141" s="191" t="s">
        <v>756</v>
      </c>
      <c r="E141" s="202" t="s">
        <v>1632</v>
      </c>
      <c r="F141" s="191" t="s">
        <v>1997</v>
      </c>
      <c r="G141" s="191" t="s">
        <v>599</v>
      </c>
      <c r="H141" s="203">
        <v>43767</v>
      </c>
      <c r="I141" s="204" t="s">
        <v>759</v>
      </c>
      <c r="J141" s="202"/>
      <c r="K141" s="202" t="s">
        <v>94</v>
      </c>
      <c r="L141" s="202"/>
      <c r="M141" s="204"/>
      <c r="N141" s="204" t="s">
        <v>760</v>
      </c>
      <c r="O141" s="235"/>
      <c r="P141" s="204" t="s">
        <v>761</v>
      </c>
      <c r="Q141" s="499" t="s">
        <v>756</v>
      </c>
      <c r="R141" s="500" t="s">
        <v>742</v>
      </c>
      <c r="S141" s="188" t="s">
        <v>654</v>
      </c>
      <c r="T141" s="205" t="s">
        <v>762</v>
      </c>
      <c r="U141" s="188">
        <v>44067</v>
      </c>
      <c r="V141" s="204" t="s">
        <v>763</v>
      </c>
      <c r="W141" s="71" t="s">
        <v>2123</v>
      </c>
      <c r="X141" s="71" t="s">
        <v>2124</v>
      </c>
      <c r="Y141" s="486"/>
      <c r="Z141" s="486"/>
      <c r="AA141" s="486" t="s">
        <v>94</v>
      </c>
    </row>
    <row r="142" spans="1:27" s="492" customFormat="1" ht="409.5" customHeight="1" x14ac:dyDescent="0.2">
      <c r="A142" s="471">
        <v>6</v>
      </c>
      <c r="B142" s="517" t="s">
        <v>1789</v>
      </c>
      <c r="C142" s="491">
        <v>2022</v>
      </c>
      <c r="D142" s="191" t="s">
        <v>603</v>
      </c>
      <c r="E142" s="202" t="s">
        <v>1633</v>
      </c>
      <c r="F142" s="191" t="s">
        <v>1997</v>
      </c>
      <c r="G142" s="191" t="s">
        <v>599</v>
      </c>
      <c r="H142" s="203">
        <v>43767</v>
      </c>
      <c r="I142" s="204" t="s">
        <v>2343</v>
      </c>
      <c r="J142" s="202"/>
      <c r="K142" s="202" t="s">
        <v>94</v>
      </c>
      <c r="L142" s="202"/>
      <c r="M142" s="204"/>
      <c r="N142" s="204" t="s">
        <v>765</v>
      </c>
      <c r="O142" s="235"/>
      <c r="P142" s="204" t="s">
        <v>766</v>
      </c>
      <c r="Q142" s="499" t="s">
        <v>603</v>
      </c>
      <c r="R142" s="500" t="s">
        <v>611</v>
      </c>
      <c r="S142" s="188" t="s">
        <v>654</v>
      </c>
      <c r="T142" s="205" t="s">
        <v>767</v>
      </c>
      <c r="U142" s="188">
        <v>44067</v>
      </c>
      <c r="V142" s="204" t="s">
        <v>2187</v>
      </c>
      <c r="W142" s="71" t="s">
        <v>2123</v>
      </c>
      <c r="X142" s="71" t="s">
        <v>2124</v>
      </c>
      <c r="Y142" s="486"/>
      <c r="Z142" s="486"/>
      <c r="AA142" s="486" t="s">
        <v>94</v>
      </c>
    </row>
    <row r="143" spans="1:27" s="492" customFormat="1" ht="409.5" customHeight="1" x14ac:dyDescent="0.2">
      <c r="A143" s="471">
        <v>6</v>
      </c>
      <c r="B143" s="517" t="s">
        <v>1790</v>
      </c>
      <c r="C143" s="491">
        <v>2022</v>
      </c>
      <c r="D143" s="191" t="s">
        <v>773</v>
      </c>
      <c r="E143" s="202" t="s">
        <v>1634</v>
      </c>
      <c r="F143" s="191" t="s">
        <v>1997</v>
      </c>
      <c r="G143" s="191" t="s">
        <v>599</v>
      </c>
      <c r="H143" s="203">
        <v>43767</v>
      </c>
      <c r="I143" s="204" t="s">
        <v>2344</v>
      </c>
      <c r="J143" s="202" t="s">
        <v>94</v>
      </c>
      <c r="K143" s="202"/>
      <c r="L143" s="202"/>
      <c r="M143" s="204" t="s">
        <v>770</v>
      </c>
      <c r="N143" s="204" t="s">
        <v>771</v>
      </c>
      <c r="O143" s="235"/>
      <c r="P143" s="528" t="s">
        <v>772</v>
      </c>
      <c r="Q143" s="499" t="s">
        <v>773</v>
      </c>
      <c r="R143" s="500" t="s">
        <v>774</v>
      </c>
      <c r="S143" s="188" t="s">
        <v>640</v>
      </c>
      <c r="T143" s="205" t="s">
        <v>775</v>
      </c>
      <c r="U143" s="188" t="s">
        <v>2183</v>
      </c>
      <c r="V143" s="204" t="s">
        <v>2345</v>
      </c>
      <c r="W143" s="71" t="s">
        <v>2123</v>
      </c>
      <c r="X143" s="71" t="s">
        <v>2124</v>
      </c>
      <c r="Y143" s="486"/>
      <c r="Z143" s="486"/>
      <c r="AA143" s="486" t="s">
        <v>94</v>
      </c>
    </row>
    <row r="144" spans="1:27" s="492" customFormat="1" ht="409.5" customHeight="1" x14ac:dyDescent="0.2">
      <c r="A144" s="471">
        <v>6</v>
      </c>
      <c r="B144" s="517" t="s">
        <v>1791</v>
      </c>
      <c r="C144" s="491">
        <v>2022</v>
      </c>
      <c r="D144" s="191" t="s">
        <v>756</v>
      </c>
      <c r="E144" s="202" t="s">
        <v>1635</v>
      </c>
      <c r="F144" s="191" t="s">
        <v>1997</v>
      </c>
      <c r="G144" s="191" t="s">
        <v>599</v>
      </c>
      <c r="H144" s="203">
        <v>43767</v>
      </c>
      <c r="I144" s="204" t="s">
        <v>777</v>
      </c>
      <c r="J144" s="202"/>
      <c r="K144" s="202" t="s">
        <v>94</v>
      </c>
      <c r="L144" s="202"/>
      <c r="M144" s="204"/>
      <c r="N144" s="204" t="s">
        <v>778</v>
      </c>
      <c r="O144" s="235"/>
      <c r="P144" s="204" t="s">
        <v>779</v>
      </c>
      <c r="Q144" s="499" t="s">
        <v>756</v>
      </c>
      <c r="R144" s="500" t="s">
        <v>742</v>
      </c>
      <c r="S144" s="188">
        <v>44166</v>
      </c>
      <c r="T144" s="205" t="s">
        <v>767</v>
      </c>
      <c r="U144" s="188" t="s">
        <v>2183</v>
      </c>
      <c r="V144" s="204" t="s">
        <v>780</v>
      </c>
      <c r="W144" s="71" t="s">
        <v>2123</v>
      </c>
      <c r="X144" s="71" t="s">
        <v>2124</v>
      </c>
      <c r="Y144" s="486"/>
      <c r="Z144" s="486"/>
      <c r="AA144" s="486" t="s">
        <v>94</v>
      </c>
    </row>
    <row r="145" spans="1:27" s="492" customFormat="1" ht="409.5" customHeight="1" x14ac:dyDescent="0.2">
      <c r="A145" s="471">
        <v>6</v>
      </c>
      <c r="B145" s="517" t="s">
        <v>1792</v>
      </c>
      <c r="C145" s="491">
        <v>2022</v>
      </c>
      <c r="D145" s="191" t="s">
        <v>756</v>
      </c>
      <c r="E145" s="202" t="s">
        <v>1636</v>
      </c>
      <c r="F145" s="191" t="s">
        <v>1997</v>
      </c>
      <c r="G145" s="191" t="s">
        <v>599</v>
      </c>
      <c r="H145" s="203">
        <v>43767</v>
      </c>
      <c r="I145" s="204" t="s">
        <v>2346</v>
      </c>
      <c r="J145" s="202"/>
      <c r="K145" s="202" t="s">
        <v>94</v>
      </c>
      <c r="L145" s="202"/>
      <c r="M145" s="204"/>
      <c r="N145" s="204" t="s">
        <v>782</v>
      </c>
      <c r="O145" s="235"/>
      <c r="P145" s="204" t="s">
        <v>783</v>
      </c>
      <c r="Q145" s="499" t="s">
        <v>756</v>
      </c>
      <c r="R145" s="500" t="s">
        <v>742</v>
      </c>
      <c r="S145" s="188" t="s">
        <v>654</v>
      </c>
      <c r="T145" s="205" t="s">
        <v>767</v>
      </c>
      <c r="U145" s="188" t="s">
        <v>2183</v>
      </c>
      <c r="V145" s="204" t="s">
        <v>784</v>
      </c>
      <c r="W145" s="71" t="s">
        <v>2123</v>
      </c>
      <c r="X145" s="71" t="s">
        <v>2124</v>
      </c>
      <c r="Y145" s="486"/>
      <c r="Z145" s="486"/>
      <c r="AA145" s="486" t="s">
        <v>94</v>
      </c>
    </row>
    <row r="146" spans="1:27" s="492" customFormat="1" ht="409.5" customHeight="1" x14ac:dyDescent="0.2">
      <c r="A146" s="471">
        <v>6</v>
      </c>
      <c r="B146" s="517" t="s">
        <v>1793</v>
      </c>
      <c r="C146" s="491">
        <v>2022</v>
      </c>
      <c r="D146" s="191" t="s">
        <v>789</v>
      </c>
      <c r="E146" s="202" t="s">
        <v>1643</v>
      </c>
      <c r="F146" s="191" t="s">
        <v>1997</v>
      </c>
      <c r="G146" s="191" t="s">
        <v>599</v>
      </c>
      <c r="H146" s="203">
        <v>43767</v>
      </c>
      <c r="I146" s="204" t="s">
        <v>2347</v>
      </c>
      <c r="J146" s="202"/>
      <c r="K146" s="202" t="s">
        <v>94</v>
      </c>
      <c r="L146" s="202"/>
      <c r="M146" s="204" t="s">
        <v>786</v>
      </c>
      <c r="N146" s="204" t="s">
        <v>787</v>
      </c>
      <c r="O146" s="235"/>
      <c r="P146" s="204" t="s">
        <v>788</v>
      </c>
      <c r="Q146" s="204" t="s">
        <v>789</v>
      </c>
      <c r="R146" s="500" t="s">
        <v>640</v>
      </c>
      <c r="S146" s="500" t="s">
        <v>654</v>
      </c>
      <c r="T146" s="205" t="s">
        <v>790</v>
      </c>
      <c r="U146" s="188" t="s">
        <v>2183</v>
      </c>
      <c r="V146" s="204" t="s">
        <v>792</v>
      </c>
      <c r="W146" s="71" t="s">
        <v>2123</v>
      </c>
      <c r="X146" s="71" t="s">
        <v>2124</v>
      </c>
      <c r="Y146" s="486"/>
      <c r="Z146" s="486"/>
      <c r="AA146" s="486" t="s">
        <v>94</v>
      </c>
    </row>
    <row r="147" spans="1:27" s="492" customFormat="1" ht="409.5" customHeight="1" x14ac:dyDescent="0.2">
      <c r="A147" s="471">
        <v>6</v>
      </c>
      <c r="B147" s="517" t="s">
        <v>1794</v>
      </c>
      <c r="C147" s="491">
        <v>2022</v>
      </c>
      <c r="D147" s="191" t="s">
        <v>789</v>
      </c>
      <c r="E147" s="202" t="s">
        <v>1644</v>
      </c>
      <c r="F147" s="191" t="s">
        <v>1997</v>
      </c>
      <c r="G147" s="191" t="s">
        <v>599</v>
      </c>
      <c r="H147" s="203">
        <v>43767</v>
      </c>
      <c r="I147" s="204" t="s">
        <v>793</v>
      </c>
      <c r="J147" s="202"/>
      <c r="K147" s="202" t="s">
        <v>94</v>
      </c>
      <c r="L147" s="202"/>
      <c r="M147" s="204"/>
      <c r="N147" s="204" t="s">
        <v>794</v>
      </c>
      <c r="O147" s="235"/>
      <c r="P147" s="204" t="s">
        <v>795</v>
      </c>
      <c r="Q147" s="204" t="s">
        <v>789</v>
      </c>
      <c r="R147" s="500" t="s">
        <v>796</v>
      </c>
      <c r="S147" s="188" t="s">
        <v>654</v>
      </c>
      <c r="T147" s="205" t="s">
        <v>797</v>
      </c>
      <c r="U147" s="188" t="s">
        <v>2183</v>
      </c>
      <c r="V147" s="204" t="s">
        <v>798</v>
      </c>
      <c r="W147" s="71" t="s">
        <v>2123</v>
      </c>
      <c r="X147" s="71" t="s">
        <v>2124</v>
      </c>
      <c r="Y147" s="486"/>
      <c r="Z147" s="486"/>
      <c r="AA147" s="486" t="s">
        <v>94</v>
      </c>
    </row>
    <row r="148" spans="1:27" s="492" customFormat="1" ht="409.5" customHeight="1" x14ac:dyDescent="0.2">
      <c r="A148" s="471">
        <v>6</v>
      </c>
      <c r="B148" s="517" t="s">
        <v>1795</v>
      </c>
      <c r="C148" s="491">
        <v>2022</v>
      </c>
      <c r="D148" s="191" t="s">
        <v>756</v>
      </c>
      <c r="E148" s="202" t="s">
        <v>1645</v>
      </c>
      <c r="F148" s="191" t="s">
        <v>1997</v>
      </c>
      <c r="G148" s="191" t="s">
        <v>599</v>
      </c>
      <c r="H148" s="203">
        <v>43767</v>
      </c>
      <c r="I148" s="204" t="s">
        <v>2348</v>
      </c>
      <c r="J148" s="557"/>
      <c r="K148" s="202" t="s">
        <v>94</v>
      </c>
      <c r="L148" s="202"/>
      <c r="M148" s="204"/>
      <c r="N148" s="204" t="s">
        <v>800</v>
      </c>
      <c r="O148" s="235"/>
      <c r="P148" s="498" t="s">
        <v>801</v>
      </c>
      <c r="Q148" s="499" t="s">
        <v>756</v>
      </c>
      <c r="R148" s="500" t="s">
        <v>612</v>
      </c>
      <c r="S148" s="188">
        <v>44561</v>
      </c>
      <c r="T148" s="205" t="s">
        <v>802</v>
      </c>
      <c r="U148" s="188" t="s">
        <v>2183</v>
      </c>
      <c r="V148" s="204" t="s">
        <v>2186</v>
      </c>
      <c r="W148" s="71" t="s">
        <v>2123</v>
      </c>
      <c r="X148" s="71" t="s">
        <v>2124</v>
      </c>
      <c r="Y148" s="486"/>
      <c r="Z148" s="486"/>
      <c r="AA148" s="486" t="s">
        <v>94</v>
      </c>
    </row>
    <row r="149" spans="1:27" s="492" customFormat="1" ht="409.5" customHeight="1" x14ac:dyDescent="0.2">
      <c r="A149" s="471">
        <v>6</v>
      </c>
      <c r="B149" s="517" t="s">
        <v>1796</v>
      </c>
      <c r="C149" s="491">
        <v>2022</v>
      </c>
      <c r="D149" s="191" t="s">
        <v>756</v>
      </c>
      <c r="E149" s="202" t="s">
        <v>1646</v>
      </c>
      <c r="F149" s="191" t="s">
        <v>1997</v>
      </c>
      <c r="G149" s="191" t="s">
        <v>599</v>
      </c>
      <c r="H149" s="203">
        <v>43767</v>
      </c>
      <c r="I149" s="204" t="s">
        <v>2349</v>
      </c>
      <c r="J149" s="202" t="s">
        <v>94</v>
      </c>
      <c r="K149" s="202"/>
      <c r="L149" s="202"/>
      <c r="M149" s="204" t="s">
        <v>805</v>
      </c>
      <c r="N149" s="204" t="s">
        <v>806</v>
      </c>
      <c r="O149" s="235"/>
      <c r="P149" s="204"/>
      <c r="Q149" s="499" t="s">
        <v>756</v>
      </c>
      <c r="R149" s="500" t="s">
        <v>612</v>
      </c>
      <c r="S149" s="188" t="s">
        <v>743</v>
      </c>
      <c r="T149" s="205" t="s">
        <v>807</v>
      </c>
      <c r="U149" s="188" t="s">
        <v>2183</v>
      </c>
      <c r="V149" s="204" t="s">
        <v>808</v>
      </c>
      <c r="W149" s="71" t="s">
        <v>2123</v>
      </c>
      <c r="X149" s="71" t="s">
        <v>2124</v>
      </c>
      <c r="Y149" s="486"/>
      <c r="Z149" s="486"/>
      <c r="AA149" s="486" t="s">
        <v>94</v>
      </c>
    </row>
    <row r="150" spans="1:27" s="492" customFormat="1" ht="409.5" customHeight="1" x14ac:dyDescent="0.2">
      <c r="A150" s="471">
        <v>6</v>
      </c>
      <c r="B150" s="517" t="s">
        <v>1797</v>
      </c>
      <c r="C150" s="491">
        <v>2022</v>
      </c>
      <c r="D150" s="191" t="s">
        <v>112</v>
      </c>
      <c r="E150" s="202" t="s">
        <v>1647</v>
      </c>
      <c r="F150" s="191" t="s">
        <v>1997</v>
      </c>
      <c r="G150" s="191" t="s">
        <v>599</v>
      </c>
      <c r="H150" s="203">
        <v>43767</v>
      </c>
      <c r="I150" s="204" t="s">
        <v>809</v>
      </c>
      <c r="J150" s="202"/>
      <c r="K150" s="202"/>
      <c r="L150" s="202"/>
      <c r="M150" s="204" t="s">
        <v>810</v>
      </c>
      <c r="N150" s="204" t="s">
        <v>811</v>
      </c>
      <c r="O150" s="235"/>
      <c r="P150" s="204" t="s">
        <v>812</v>
      </c>
      <c r="Q150" s="204" t="s">
        <v>112</v>
      </c>
      <c r="R150" s="89">
        <v>44740</v>
      </c>
      <c r="S150" s="188">
        <v>45291</v>
      </c>
      <c r="T150" s="205" t="s">
        <v>813</v>
      </c>
      <c r="U150" s="188">
        <v>45518</v>
      </c>
      <c r="V150" s="204" t="s">
        <v>814</v>
      </c>
      <c r="W150" s="71" t="s">
        <v>2123</v>
      </c>
      <c r="X150" s="71" t="s">
        <v>2124</v>
      </c>
      <c r="Y150" s="486"/>
      <c r="Z150" s="486"/>
      <c r="AA150" s="486" t="s">
        <v>94</v>
      </c>
    </row>
    <row r="151" spans="1:27" s="492" customFormat="1" ht="409.5" customHeight="1" x14ac:dyDescent="0.2">
      <c r="A151" s="471">
        <v>6</v>
      </c>
      <c r="B151" s="517" t="s">
        <v>1798</v>
      </c>
      <c r="C151" s="491">
        <v>2022</v>
      </c>
      <c r="D151" s="191" t="s">
        <v>112</v>
      </c>
      <c r="E151" s="202" t="s">
        <v>1648</v>
      </c>
      <c r="F151" s="191" t="s">
        <v>1997</v>
      </c>
      <c r="G151" s="191" t="s">
        <v>599</v>
      </c>
      <c r="H151" s="203">
        <v>43767</v>
      </c>
      <c r="I151" s="204" t="s">
        <v>2350</v>
      </c>
      <c r="J151" s="202" t="s">
        <v>94</v>
      </c>
      <c r="K151" s="202"/>
      <c r="L151" s="202"/>
      <c r="M151" s="204" t="s">
        <v>816</v>
      </c>
      <c r="N151" s="204" t="s">
        <v>817</v>
      </c>
      <c r="O151" s="235"/>
      <c r="P151" s="204" t="s">
        <v>818</v>
      </c>
      <c r="Q151" s="204" t="s">
        <v>112</v>
      </c>
      <c r="R151" s="89">
        <v>44740</v>
      </c>
      <c r="S151" s="188">
        <v>45291</v>
      </c>
      <c r="T151" s="205" t="s">
        <v>819</v>
      </c>
      <c r="U151" s="188">
        <v>45518</v>
      </c>
      <c r="V151" s="204" t="s">
        <v>820</v>
      </c>
      <c r="W151" s="71" t="s">
        <v>2123</v>
      </c>
      <c r="X151" s="71" t="s">
        <v>2124</v>
      </c>
      <c r="Y151" s="486"/>
      <c r="Z151" s="486"/>
      <c r="AA151" s="486" t="s">
        <v>94</v>
      </c>
    </row>
    <row r="152" spans="1:27" s="492" customFormat="1" ht="409.5" customHeight="1" x14ac:dyDescent="0.2">
      <c r="A152" s="471">
        <v>6</v>
      </c>
      <c r="B152" s="517" t="s">
        <v>1799</v>
      </c>
      <c r="C152" s="491">
        <v>2022</v>
      </c>
      <c r="D152" s="191" t="s">
        <v>112</v>
      </c>
      <c r="E152" s="202" t="s">
        <v>1649</v>
      </c>
      <c r="F152" s="191" t="s">
        <v>1997</v>
      </c>
      <c r="G152" s="191" t="s">
        <v>599</v>
      </c>
      <c r="H152" s="203">
        <v>43767</v>
      </c>
      <c r="I152" s="204" t="s">
        <v>821</v>
      </c>
      <c r="J152" s="202" t="s">
        <v>94</v>
      </c>
      <c r="K152" s="202"/>
      <c r="L152" s="202"/>
      <c r="M152" s="204" t="s">
        <v>822</v>
      </c>
      <c r="N152" s="204" t="s">
        <v>823</v>
      </c>
      <c r="O152" s="235"/>
      <c r="P152" s="204" t="s">
        <v>824</v>
      </c>
      <c r="Q152" s="204" t="s">
        <v>112</v>
      </c>
      <c r="R152" s="89">
        <v>44805</v>
      </c>
      <c r="S152" s="501">
        <v>45291</v>
      </c>
      <c r="T152" s="205" t="s">
        <v>825</v>
      </c>
      <c r="U152" s="188">
        <v>45518</v>
      </c>
      <c r="V152" s="204" t="s">
        <v>826</v>
      </c>
      <c r="W152" s="71" t="s">
        <v>2123</v>
      </c>
      <c r="X152" s="71" t="s">
        <v>2124</v>
      </c>
      <c r="Y152" s="486"/>
      <c r="Z152" s="486"/>
      <c r="AA152" s="486" t="s">
        <v>94</v>
      </c>
    </row>
    <row r="153" spans="1:27" s="492" customFormat="1" ht="409.5" customHeight="1" x14ac:dyDescent="0.2">
      <c r="A153" s="471">
        <v>6</v>
      </c>
      <c r="B153" s="517" t="s">
        <v>1800</v>
      </c>
      <c r="C153" s="491">
        <v>2022</v>
      </c>
      <c r="D153" s="191" t="s">
        <v>756</v>
      </c>
      <c r="E153" s="202" t="s">
        <v>1650</v>
      </c>
      <c r="F153" s="191" t="s">
        <v>1997</v>
      </c>
      <c r="G153" s="191" t="s">
        <v>599</v>
      </c>
      <c r="H153" s="203">
        <v>43767</v>
      </c>
      <c r="I153" s="204" t="s">
        <v>827</v>
      </c>
      <c r="J153" s="202" t="s">
        <v>94</v>
      </c>
      <c r="K153" s="202"/>
      <c r="L153" s="202"/>
      <c r="M153" s="204"/>
      <c r="N153" s="204" t="s">
        <v>828</v>
      </c>
      <c r="O153" s="235"/>
      <c r="P153" s="556"/>
      <c r="Q153" s="204" t="s">
        <v>756</v>
      </c>
      <c r="R153" s="89">
        <v>43770</v>
      </c>
      <c r="S153" s="188">
        <v>43770</v>
      </c>
      <c r="T153" s="89" t="s">
        <v>829</v>
      </c>
      <c r="U153" s="188">
        <v>44067</v>
      </c>
      <c r="V153" s="204" t="s">
        <v>2185</v>
      </c>
      <c r="W153" s="71" t="s">
        <v>2123</v>
      </c>
      <c r="X153" s="71" t="s">
        <v>2124</v>
      </c>
      <c r="Y153" s="486"/>
      <c r="Z153" s="486"/>
      <c r="AA153" s="486" t="s">
        <v>94</v>
      </c>
    </row>
    <row r="154" spans="1:27" s="492" customFormat="1" ht="409.5" customHeight="1" x14ac:dyDescent="0.2">
      <c r="A154" s="471">
        <v>6</v>
      </c>
      <c r="B154" s="517" t="s">
        <v>1801</v>
      </c>
      <c r="C154" s="491">
        <v>2022</v>
      </c>
      <c r="D154" s="191" t="s">
        <v>756</v>
      </c>
      <c r="E154" s="202" t="s">
        <v>1651</v>
      </c>
      <c r="F154" s="191" t="s">
        <v>1997</v>
      </c>
      <c r="G154" s="191" t="s">
        <v>599</v>
      </c>
      <c r="H154" s="203">
        <v>43767</v>
      </c>
      <c r="I154" s="204" t="s">
        <v>2351</v>
      </c>
      <c r="J154" s="202"/>
      <c r="K154" s="202" t="s">
        <v>94</v>
      </c>
      <c r="L154" s="202"/>
      <c r="M154" s="204"/>
      <c r="N154" s="204" t="s">
        <v>832</v>
      </c>
      <c r="O154" s="235"/>
      <c r="P154" s="204" t="s">
        <v>779</v>
      </c>
      <c r="Q154" s="499" t="s">
        <v>756</v>
      </c>
      <c r="R154" s="500" t="s">
        <v>742</v>
      </c>
      <c r="S154" s="188">
        <v>44561</v>
      </c>
      <c r="T154" s="205" t="s">
        <v>767</v>
      </c>
      <c r="U154" s="188" t="s">
        <v>2183</v>
      </c>
      <c r="V154" s="204" t="s">
        <v>2184</v>
      </c>
      <c r="W154" s="71" t="s">
        <v>2123</v>
      </c>
      <c r="X154" s="71" t="s">
        <v>2124</v>
      </c>
      <c r="Y154" s="486"/>
      <c r="Z154" s="486"/>
      <c r="AA154" s="486" t="s">
        <v>94</v>
      </c>
    </row>
    <row r="155" spans="1:27" s="492" customFormat="1" ht="409.5" customHeight="1" x14ac:dyDescent="0.2">
      <c r="A155" s="471">
        <v>7</v>
      </c>
      <c r="B155" s="517" t="s">
        <v>1802</v>
      </c>
      <c r="C155" s="491">
        <v>2023</v>
      </c>
      <c r="D155" s="502" t="s">
        <v>837</v>
      </c>
      <c r="E155" s="558" t="s">
        <v>838</v>
      </c>
      <c r="F155" s="502" t="s">
        <v>1998</v>
      </c>
      <c r="G155" s="250" t="s">
        <v>839</v>
      </c>
      <c r="H155" s="248">
        <v>45042</v>
      </c>
      <c r="I155" s="249" t="s">
        <v>840</v>
      </c>
      <c r="J155" s="559"/>
      <c r="K155" s="486" t="s">
        <v>94</v>
      </c>
      <c r="L155" s="559"/>
      <c r="M155" s="559"/>
      <c r="N155" s="249" t="s">
        <v>841</v>
      </c>
      <c r="O155" s="559"/>
      <c r="P155" s="250" t="s">
        <v>842</v>
      </c>
      <c r="Q155" s="74" t="s">
        <v>843</v>
      </c>
      <c r="R155" s="71">
        <v>45040</v>
      </c>
      <c r="S155" s="71">
        <v>45077</v>
      </c>
      <c r="T155" s="251" t="s">
        <v>844</v>
      </c>
      <c r="U155" s="71">
        <v>45933</v>
      </c>
      <c r="V155" s="74" t="s">
        <v>2140</v>
      </c>
      <c r="W155" s="251" t="s">
        <v>2126</v>
      </c>
      <c r="X155" s="535" t="s">
        <v>2127</v>
      </c>
      <c r="Y155" s="122" t="s">
        <v>94</v>
      </c>
      <c r="Z155" s="122"/>
      <c r="AA155" s="533"/>
    </row>
    <row r="156" spans="1:27" s="492" customFormat="1" ht="409.5" customHeight="1" x14ac:dyDescent="0.2">
      <c r="A156" s="471">
        <v>7</v>
      </c>
      <c r="B156" s="517" t="s">
        <v>1803</v>
      </c>
      <c r="C156" s="491">
        <v>2023</v>
      </c>
      <c r="D156" s="502" t="s">
        <v>837</v>
      </c>
      <c r="E156" s="250" t="s">
        <v>847</v>
      </c>
      <c r="F156" s="502" t="s">
        <v>1998</v>
      </c>
      <c r="G156" s="250" t="s">
        <v>839</v>
      </c>
      <c r="H156" s="248">
        <v>45042</v>
      </c>
      <c r="I156" s="249" t="s">
        <v>848</v>
      </c>
      <c r="J156" s="491"/>
      <c r="K156" s="491" t="s">
        <v>94</v>
      </c>
      <c r="L156" s="491"/>
      <c r="M156" s="491"/>
      <c r="N156" s="249" t="s">
        <v>849</v>
      </c>
      <c r="O156" s="491"/>
      <c r="P156" s="250" t="s">
        <v>850</v>
      </c>
      <c r="Q156" s="74" t="s">
        <v>851</v>
      </c>
      <c r="R156" s="71">
        <v>45048</v>
      </c>
      <c r="S156" s="71">
        <v>45107</v>
      </c>
      <c r="T156" s="251" t="s">
        <v>852</v>
      </c>
      <c r="U156" s="71">
        <v>45933</v>
      </c>
      <c r="V156" s="74" t="s">
        <v>2141</v>
      </c>
      <c r="W156" s="251" t="s">
        <v>2126</v>
      </c>
      <c r="X156" s="535" t="s">
        <v>2127</v>
      </c>
      <c r="Y156" s="122" t="s">
        <v>94</v>
      </c>
      <c r="Z156" s="122"/>
      <c r="AA156" s="533"/>
    </row>
    <row r="157" spans="1:27" s="492" customFormat="1" ht="409.5" customHeight="1" x14ac:dyDescent="0.2">
      <c r="A157" s="471">
        <v>7</v>
      </c>
      <c r="B157" s="517" t="s">
        <v>1804</v>
      </c>
      <c r="C157" s="491">
        <v>2023</v>
      </c>
      <c r="D157" s="502" t="s">
        <v>837</v>
      </c>
      <c r="E157" s="250" t="s">
        <v>847</v>
      </c>
      <c r="F157" s="502" t="s">
        <v>1998</v>
      </c>
      <c r="G157" s="250" t="s">
        <v>839</v>
      </c>
      <c r="H157" s="248">
        <v>45042</v>
      </c>
      <c r="I157" s="249" t="s">
        <v>854</v>
      </c>
      <c r="J157" s="491"/>
      <c r="K157" s="491" t="s">
        <v>94</v>
      </c>
      <c r="L157" s="491"/>
      <c r="M157" s="491"/>
      <c r="N157" s="249" t="s">
        <v>855</v>
      </c>
      <c r="O157" s="491"/>
      <c r="P157" s="250" t="s">
        <v>856</v>
      </c>
      <c r="Q157" s="74" t="s">
        <v>843</v>
      </c>
      <c r="R157" s="71">
        <v>45078</v>
      </c>
      <c r="S157" s="71">
        <v>45107</v>
      </c>
      <c r="T157" s="251" t="s">
        <v>857</v>
      </c>
      <c r="U157" s="71">
        <v>45933</v>
      </c>
      <c r="V157" s="74" t="s">
        <v>2142</v>
      </c>
      <c r="W157" s="251" t="s">
        <v>2126</v>
      </c>
      <c r="X157" s="535" t="s">
        <v>2514</v>
      </c>
      <c r="Y157" s="122" t="s">
        <v>94</v>
      </c>
      <c r="Z157" s="122"/>
      <c r="AA157" s="533"/>
    </row>
    <row r="158" spans="1:27" s="492" customFormat="1" ht="409.5" customHeight="1" x14ac:dyDescent="0.2">
      <c r="A158" s="471">
        <v>7</v>
      </c>
      <c r="B158" s="517" t="s">
        <v>1805</v>
      </c>
      <c r="C158" s="491">
        <v>2023</v>
      </c>
      <c r="D158" s="502" t="s">
        <v>837</v>
      </c>
      <c r="E158" s="250" t="s">
        <v>859</v>
      </c>
      <c r="F158" s="502" t="s">
        <v>1998</v>
      </c>
      <c r="G158" s="250" t="s">
        <v>839</v>
      </c>
      <c r="H158" s="248">
        <v>45042</v>
      </c>
      <c r="I158" s="249" t="s">
        <v>860</v>
      </c>
      <c r="J158" s="491"/>
      <c r="K158" s="491" t="s">
        <v>94</v>
      </c>
      <c r="L158" s="491"/>
      <c r="M158" s="491"/>
      <c r="N158" s="249" t="s">
        <v>861</v>
      </c>
      <c r="O158" s="491"/>
      <c r="P158" s="250" t="s">
        <v>862</v>
      </c>
      <c r="Q158" s="74" t="s">
        <v>851</v>
      </c>
      <c r="R158" s="71">
        <v>45048</v>
      </c>
      <c r="S158" s="71">
        <v>45079</v>
      </c>
      <c r="T158" s="251" t="s">
        <v>863</v>
      </c>
      <c r="U158" s="71">
        <v>45933</v>
      </c>
      <c r="V158" s="74" t="s">
        <v>2143</v>
      </c>
      <c r="W158" s="251" t="s">
        <v>2126</v>
      </c>
      <c r="X158" s="535" t="s">
        <v>2127</v>
      </c>
      <c r="Y158" s="122" t="s">
        <v>94</v>
      </c>
      <c r="Z158" s="122"/>
      <c r="AA158" s="533"/>
    </row>
    <row r="159" spans="1:27" s="492" customFormat="1" ht="409.5" customHeight="1" x14ac:dyDescent="0.2">
      <c r="A159" s="471">
        <v>7</v>
      </c>
      <c r="B159" s="517" t="s">
        <v>1806</v>
      </c>
      <c r="C159" s="491">
        <v>2023</v>
      </c>
      <c r="D159" s="502" t="s">
        <v>837</v>
      </c>
      <c r="E159" s="250" t="s">
        <v>865</v>
      </c>
      <c r="F159" s="502" t="s">
        <v>1998</v>
      </c>
      <c r="G159" s="250" t="s">
        <v>839</v>
      </c>
      <c r="H159" s="248">
        <v>45042</v>
      </c>
      <c r="I159" s="249" t="s">
        <v>866</v>
      </c>
      <c r="J159" s="491"/>
      <c r="K159" s="491" t="s">
        <v>94</v>
      </c>
      <c r="L159" s="491"/>
      <c r="M159" s="491"/>
      <c r="N159" s="249" t="s">
        <v>867</v>
      </c>
      <c r="O159" s="491"/>
      <c r="P159" s="250" t="s">
        <v>868</v>
      </c>
      <c r="Q159" s="74" t="s">
        <v>869</v>
      </c>
      <c r="R159" s="71">
        <v>45048</v>
      </c>
      <c r="S159" s="71">
        <v>45260</v>
      </c>
      <c r="T159" s="251" t="s">
        <v>870</v>
      </c>
      <c r="U159" s="71">
        <v>45933</v>
      </c>
      <c r="V159" s="74" t="s">
        <v>2144</v>
      </c>
      <c r="W159" s="251" t="s">
        <v>2126</v>
      </c>
      <c r="X159" s="535" t="s">
        <v>2127</v>
      </c>
      <c r="Y159" s="122" t="s">
        <v>94</v>
      </c>
      <c r="Z159" s="122"/>
      <c r="AA159" s="533"/>
    </row>
    <row r="160" spans="1:27" s="492" customFormat="1" ht="409.5" customHeight="1" x14ac:dyDescent="0.2">
      <c r="A160" s="471">
        <v>7</v>
      </c>
      <c r="B160" s="517" t="s">
        <v>1807</v>
      </c>
      <c r="C160" s="491">
        <v>2023</v>
      </c>
      <c r="D160" s="502" t="s">
        <v>837</v>
      </c>
      <c r="E160" s="250" t="s">
        <v>872</v>
      </c>
      <c r="F160" s="502" t="s">
        <v>1998</v>
      </c>
      <c r="G160" s="250" t="s">
        <v>839</v>
      </c>
      <c r="H160" s="248">
        <v>45042</v>
      </c>
      <c r="I160" s="249" t="s">
        <v>873</v>
      </c>
      <c r="J160" s="491"/>
      <c r="K160" s="491" t="s">
        <v>94</v>
      </c>
      <c r="L160" s="491"/>
      <c r="M160" s="491"/>
      <c r="N160" s="249" t="s">
        <v>874</v>
      </c>
      <c r="O160" s="491"/>
      <c r="P160" s="250" t="s">
        <v>875</v>
      </c>
      <c r="Q160" s="74" t="s">
        <v>876</v>
      </c>
      <c r="R160" s="71">
        <v>45048</v>
      </c>
      <c r="S160" s="71">
        <v>45107</v>
      </c>
      <c r="T160" s="251" t="s">
        <v>877</v>
      </c>
      <c r="U160" s="71">
        <v>45933</v>
      </c>
      <c r="V160" s="74" t="s">
        <v>2145</v>
      </c>
      <c r="W160" s="251" t="s">
        <v>2126</v>
      </c>
      <c r="X160" s="535" t="s">
        <v>2127</v>
      </c>
      <c r="Y160" s="122" t="s">
        <v>94</v>
      </c>
      <c r="Z160" s="122"/>
      <c r="AA160" s="533"/>
    </row>
    <row r="161" spans="1:27" s="492" customFormat="1" ht="409.5" customHeight="1" x14ac:dyDescent="0.2">
      <c r="A161" s="471">
        <v>7</v>
      </c>
      <c r="B161" s="517" t="s">
        <v>1808</v>
      </c>
      <c r="C161" s="491">
        <v>2023</v>
      </c>
      <c r="D161" s="502" t="s">
        <v>837</v>
      </c>
      <c r="E161" s="250" t="s">
        <v>879</v>
      </c>
      <c r="F161" s="502" t="s">
        <v>1998</v>
      </c>
      <c r="G161" s="250" t="s">
        <v>839</v>
      </c>
      <c r="H161" s="248">
        <v>45042</v>
      </c>
      <c r="I161" s="249" t="s">
        <v>873</v>
      </c>
      <c r="J161" s="491"/>
      <c r="K161" s="491" t="s">
        <v>94</v>
      </c>
      <c r="L161" s="491"/>
      <c r="M161" s="491"/>
      <c r="N161" s="249" t="s">
        <v>874</v>
      </c>
      <c r="O161" s="491"/>
      <c r="P161" s="250" t="s">
        <v>880</v>
      </c>
      <c r="Q161" s="74" t="s">
        <v>881</v>
      </c>
      <c r="R161" s="71">
        <v>45078</v>
      </c>
      <c r="S161" s="71">
        <v>45107</v>
      </c>
      <c r="T161" s="251" t="s">
        <v>882</v>
      </c>
      <c r="U161" s="71">
        <v>45933</v>
      </c>
      <c r="V161" s="74" t="s">
        <v>2143</v>
      </c>
      <c r="W161" s="251" t="s">
        <v>2126</v>
      </c>
      <c r="X161" s="535" t="s">
        <v>2127</v>
      </c>
      <c r="Y161" s="122" t="s">
        <v>94</v>
      </c>
      <c r="Z161" s="122"/>
      <c r="AA161" s="533"/>
    </row>
    <row r="162" spans="1:27" s="492" customFormat="1" ht="409.5" customHeight="1" x14ac:dyDescent="0.2">
      <c r="A162" s="471">
        <v>7</v>
      </c>
      <c r="B162" s="517" t="s">
        <v>1809</v>
      </c>
      <c r="C162" s="491">
        <v>2023</v>
      </c>
      <c r="D162" s="502" t="s">
        <v>837</v>
      </c>
      <c r="E162" s="250" t="s">
        <v>884</v>
      </c>
      <c r="F162" s="502" t="s">
        <v>1998</v>
      </c>
      <c r="G162" s="250" t="s">
        <v>839</v>
      </c>
      <c r="H162" s="248">
        <v>45042</v>
      </c>
      <c r="I162" s="249" t="s">
        <v>885</v>
      </c>
      <c r="J162" s="491"/>
      <c r="K162" s="491" t="s">
        <v>94</v>
      </c>
      <c r="L162" s="491"/>
      <c r="M162" s="491"/>
      <c r="N162" s="249" t="s">
        <v>886</v>
      </c>
      <c r="O162" s="491"/>
      <c r="P162" s="250" t="s">
        <v>887</v>
      </c>
      <c r="Q162" s="249" t="s">
        <v>888</v>
      </c>
      <c r="R162" s="71">
        <v>45040</v>
      </c>
      <c r="S162" s="71">
        <v>45016</v>
      </c>
      <c r="T162" s="71" t="s">
        <v>889</v>
      </c>
      <c r="U162" s="71">
        <v>45933</v>
      </c>
      <c r="V162" s="74" t="s">
        <v>2146</v>
      </c>
      <c r="W162" s="251" t="s">
        <v>2126</v>
      </c>
      <c r="X162" s="535" t="s">
        <v>2127</v>
      </c>
      <c r="Y162" s="122" t="s">
        <v>94</v>
      </c>
      <c r="Z162" s="122"/>
      <c r="AA162" s="533"/>
    </row>
    <row r="163" spans="1:27" s="492" customFormat="1" ht="409.5" customHeight="1" x14ac:dyDescent="0.2">
      <c r="A163" s="471">
        <v>7</v>
      </c>
      <c r="B163" s="517" t="s">
        <v>1810</v>
      </c>
      <c r="C163" s="491">
        <v>2023</v>
      </c>
      <c r="D163" s="502" t="s">
        <v>891</v>
      </c>
      <c r="E163" s="558" t="s">
        <v>892</v>
      </c>
      <c r="F163" s="502" t="s">
        <v>1998</v>
      </c>
      <c r="G163" s="250" t="s">
        <v>839</v>
      </c>
      <c r="H163" s="248">
        <v>45042</v>
      </c>
      <c r="I163" s="370" t="s">
        <v>893</v>
      </c>
      <c r="J163" s="491"/>
      <c r="K163" s="491" t="s">
        <v>94</v>
      </c>
      <c r="L163" s="491"/>
      <c r="M163" s="491"/>
      <c r="N163" s="530" t="s">
        <v>894</v>
      </c>
      <c r="O163" s="491"/>
      <c r="P163" s="502" t="s">
        <v>895</v>
      </c>
      <c r="Q163" s="530" t="s">
        <v>843</v>
      </c>
      <c r="R163" s="487">
        <v>45046</v>
      </c>
      <c r="S163" s="487">
        <v>45107</v>
      </c>
      <c r="T163" s="487" t="s">
        <v>896</v>
      </c>
      <c r="U163" s="487">
        <v>45154</v>
      </c>
      <c r="V163" s="502" t="s">
        <v>897</v>
      </c>
      <c r="W163" s="71" t="s">
        <v>2123</v>
      </c>
      <c r="X163" s="71" t="s">
        <v>2124</v>
      </c>
      <c r="Y163" s="486"/>
      <c r="Z163" s="486"/>
      <c r="AA163" s="486" t="s">
        <v>94</v>
      </c>
    </row>
    <row r="164" spans="1:27" s="492" customFormat="1" ht="409.5" customHeight="1" x14ac:dyDescent="0.2">
      <c r="A164" s="471">
        <v>7</v>
      </c>
      <c r="B164" s="517" t="s">
        <v>1811</v>
      </c>
      <c r="C164" s="491">
        <v>2023</v>
      </c>
      <c r="D164" s="502" t="s">
        <v>891</v>
      </c>
      <c r="E164" s="491" t="s">
        <v>898</v>
      </c>
      <c r="F164" s="502" t="s">
        <v>1998</v>
      </c>
      <c r="G164" s="250" t="s">
        <v>839</v>
      </c>
      <c r="H164" s="248">
        <v>45042</v>
      </c>
      <c r="I164" s="370" t="s">
        <v>893</v>
      </c>
      <c r="J164" s="491"/>
      <c r="K164" s="491" t="s">
        <v>94</v>
      </c>
      <c r="L164" s="491"/>
      <c r="M164" s="491"/>
      <c r="N164" s="530" t="s">
        <v>899</v>
      </c>
      <c r="O164" s="491"/>
      <c r="P164" s="502" t="s">
        <v>900</v>
      </c>
      <c r="Q164" s="530" t="s">
        <v>843</v>
      </c>
      <c r="R164" s="487">
        <v>45046</v>
      </c>
      <c r="S164" s="487">
        <v>45291</v>
      </c>
      <c r="T164" s="487" t="s">
        <v>901</v>
      </c>
      <c r="U164" s="487">
        <v>45519</v>
      </c>
      <c r="V164" s="502" t="s">
        <v>902</v>
      </c>
      <c r="W164" s="71" t="s">
        <v>2123</v>
      </c>
      <c r="X164" s="71" t="s">
        <v>2124</v>
      </c>
      <c r="Y164" s="486"/>
      <c r="Z164" s="486"/>
      <c r="AA164" s="486" t="s">
        <v>94</v>
      </c>
    </row>
    <row r="165" spans="1:27" s="492" customFormat="1" ht="409.5" customHeight="1" x14ac:dyDescent="0.2">
      <c r="A165" s="471">
        <v>7</v>
      </c>
      <c r="B165" s="517" t="s">
        <v>1812</v>
      </c>
      <c r="C165" s="491">
        <v>2023</v>
      </c>
      <c r="D165" s="502" t="s">
        <v>891</v>
      </c>
      <c r="E165" s="491" t="s">
        <v>903</v>
      </c>
      <c r="F165" s="502" t="s">
        <v>1998</v>
      </c>
      <c r="G165" s="250" t="s">
        <v>839</v>
      </c>
      <c r="H165" s="248">
        <v>45042</v>
      </c>
      <c r="I165" s="370" t="s">
        <v>893</v>
      </c>
      <c r="J165" s="491"/>
      <c r="K165" s="491" t="s">
        <v>94</v>
      </c>
      <c r="L165" s="491"/>
      <c r="M165" s="491"/>
      <c r="N165" s="530" t="s">
        <v>904</v>
      </c>
      <c r="O165" s="491"/>
      <c r="P165" s="502" t="s">
        <v>905</v>
      </c>
      <c r="Q165" s="530" t="s">
        <v>843</v>
      </c>
      <c r="R165" s="487">
        <v>45046</v>
      </c>
      <c r="S165" s="487">
        <v>45291</v>
      </c>
      <c r="T165" s="487" t="s">
        <v>906</v>
      </c>
      <c r="U165" s="487">
        <v>45519</v>
      </c>
      <c r="V165" s="502" t="s">
        <v>907</v>
      </c>
      <c r="W165" s="71" t="s">
        <v>2123</v>
      </c>
      <c r="X165" s="71" t="s">
        <v>2124</v>
      </c>
      <c r="Y165" s="486"/>
      <c r="Z165" s="486"/>
      <c r="AA165" s="486" t="s">
        <v>94</v>
      </c>
    </row>
    <row r="166" spans="1:27" s="492" customFormat="1" ht="409.5" customHeight="1" x14ac:dyDescent="0.2">
      <c r="A166" s="471">
        <v>7</v>
      </c>
      <c r="B166" s="517" t="s">
        <v>1813</v>
      </c>
      <c r="C166" s="491">
        <v>2023</v>
      </c>
      <c r="D166" s="502" t="s">
        <v>891</v>
      </c>
      <c r="E166" s="504" t="s">
        <v>847</v>
      </c>
      <c r="F166" s="502" t="s">
        <v>1998</v>
      </c>
      <c r="G166" s="250" t="s">
        <v>839</v>
      </c>
      <c r="H166" s="248">
        <v>45042</v>
      </c>
      <c r="I166" s="505" t="s">
        <v>840</v>
      </c>
      <c r="J166" s="491"/>
      <c r="K166" s="491" t="s">
        <v>94</v>
      </c>
      <c r="L166" s="491"/>
      <c r="M166" s="491"/>
      <c r="N166" s="530" t="s">
        <v>908</v>
      </c>
      <c r="O166" s="491"/>
      <c r="P166" s="502" t="s">
        <v>909</v>
      </c>
      <c r="Q166" s="530" t="s">
        <v>843</v>
      </c>
      <c r="R166" s="487">
        <v>45046</v>
      </c>
      <c r="S166" s="487">
        <v>45107</v>
      </c>
      <c r="T166" s="487" t="s">
        <v>910</v>
      </c>
      <c r="U166" s="487">
        <v>45154</v>
      </c>
      <c r="V166" s="502" t="s">
        <v>911</v>
      </c>
      <c r="W166" s="71" t="s">
        <v>2123</v>
      </c>
      <c r="X166" s="71" t="s">
        <v>2124</v>
      </c>
      <c r="Y166" s="486"/>
      <c r="Z166" s="486"/>
      <c r="AA166" s="486" t="s">
        <v>94</v>
      </c>
    </row>
    <row r="167" spans="1:27" s="492" customFormat="1" ht="409.5" customHeight="1" x14ac:dyDescent="0.2">
      <c r="A167" s="471">
        <v>7</v>
      </c>
      <c r="B167" s="517" t="s">
        <v>1814</v>
      </c>
      <c r="C167" s="491">
        <v>2023</v>
      </c>
      <c r="D167" s="502" t="s">
        <v>891</v>
      </c>
      <c r="E167" s="558" t="s">
        <v>847</v>
      </c>
      <c r="F167" s="502" t="s">
        <v>1998</v>
      </c>
      <c r="G167" s="250" t="s">
        <v>839</v>
      </c>
      <c r="H167" s="248">
        <v>45042</v>
      </c>
      <c r="I167" s="502" t="s">
        <v>912</v>
      </c>
      <c r="J167" s="491"/>
      <c r="K167" s="491" t="s">
        <v>94</v>
      </c>
      <c r="L167" s="491"/>
      <c r="M167" s="491"/>
      <c r="N167" s="530" t="s">
        <v>913</v>
      </c>
      <c r="O167" s="491"/>
      <c r="P167" s="502" t="s">
        <v>850</v>
      </c>
      <c r="Q167" s="530" t="s">
        <v>851</v>
      </c>
      <c r="R167" s="487">
        <v>45048</v>
      </c>
      <c r="S167" s="487">
        <v>45107</v>
      </c>
      <c r="T167" s="487" t="s">
        <v>914</v>
      </c>
      <c r="U167" s="487">
        <v>45154</v>
      </c>
      <c r="V167" s="502" t="s">
        <v>915</v>
      </c>
      <c r="W167" s="71" t="s">
        <v>2123</v>
      </c>
      <c r="X167" s="71" t="s">
        <v>2124</v>
      </c>
      <c r="Y167" s="486"/>
      <c r="Z167" s="486"/>
      <c r="AA167" s="486" t="s">
        <v>94</v>
      </c>
    </row>
    <row r="168" spans="1:27" s="492" customFormat="1" ht="409.5" customHeight="1" x14ac:dyDescent="0.2">
      <c r="A168" s="471">
        <v>7</v>
      </c>
      <c r="B168" s="517" t="s">
        <v>1815</v>
      </c>
      <c r="C168" s="491">
        <v>2023</v>
      </c>
      <c r="D168" s="502" t="s">
        <v>891</v>
      </c>
      <c r="E168" s="558" t="s">
        <v>859</v>
      </c>
      <c r="F168" s="502" t="s">
        <v>1998</v>
      </c>
      <c r="G168" s="250" t="s">
        <v>839</v>
      </c>
      <c r="H168" s="248">
        <v>45042</v>
      </c>
      <c r="I168" s="502" t="s">
        <v>860</v>
      </c>
      <c r="J168" s="491"/>
      <c r="K168" s="491" t="s">
        <v>94</v>
      </c>
      <c r="L168" s="491"/>
      <c r="M168" s="491"/>
      <c r="N168" s="530" t="s">
        <v>916</v>
      </c>
      <c r="O168" s="491"/>
      <c r="P168" s="502" t="s">
        <v>917</v>
      </c>
      <c r="Q168" s="530" t="s">
        <v>851</v>
      </c>
      <c r="R168" s="487">
        <v>45048</v>
      </c>
      <c r="S168" s="487">
        <v>45291</v>
      </c>
      <c r="T168" s="487" t="s">
        <v>918</v>
      </c>
      <c r="U168" s="487">
        <v>45519</v>
      </c>
      <c r="V168" s="502" t="s">
        <v>919</v>
      </c>
      <c r="W168" s="71" t="s">
        <v>2123</v>
      </c>
      <c r="X168" s="71" t="s">
        <v>2124</v>
      </c>
      <c r="Y168" s="486"/>
      <c r="Z168" s="486"/>
      <c r="AA168" s="486" t="s">
        <v>94</v>
      </c>
    </row>
    <row r="169" spans="1:27" s="492" customFormat="1" ht="409.5" customHeight="1" x14ac:dyDescent="0.2">
      <c r="A169" s="471">
        <v>7</v>
      </c>
      <c r="B169" s="517" t="s">
        <v>1816</v>
      </c>
      <c r="C169" s="491">
        <v>2023</v>
      </c>
      <c r="D169" s="502" t="s">
        <v>891</v>
      </c>
      <c r="E169" s="504" t="s">
        <v>865</v>
      </c>
      <c r="F169" s="502" t="s">
        <v>1998</v>
      </c>
      <c r="G169" s="250" t="s">
        <v>839</v>
      </c>
      <c r="H169" s="248">
        <v>45042</v>
      </c>
      <c r="I169" s="505" t="s">
        <v>920</v>
      </c>
      <c r="J169" s="491"/>
      <c r="K169" s="491" t="s">
        <v>94</v>
      </c>
      <c r="L169" s="491"/>
      <c r="M169" s="491"/>
      <c r="N169" s="530" t="s">
        <v>921</v>
      </c>
      <c r="O169" s="491"/>
      <c r="P169" s="502" t="s">
        <v>922</v>
      </c>
      <c r="Q169" s="530" t="s">
        <v>923</v>
      </c>
      <c r="R169" s="487">
        <v>45086</v>
      </c>
      <c r="S169" s="487">
        <v>45260</v>
      </c>
      <c r="T169" s="487" t="s">
        <v>924</v>
      </c>
      <c r="U169" s="487">
        <v>45519</v>
      </c>
      <c r="V169" s="502" t="s">
        <v>925</v>
      </c>
      <c r="W169" s="71" t="s">
        <v>2123</v>
      </c>
      <c r="X169" s="71" t="s">
        <v>2124</v>
      </c>
      <c r="Y169" s="486"/>
      <c r="Z169" s="486"/>
      <c r="AA169" s="486" t="s">
        <v>94</v>
      </c>
    </row>
    <row r="170" spans="1:27" s="492" customFormat="1" ht="409.5" customHeight="1" x14ac:dyDescent="0.2">
      <c r="A170" s="471">
        <v>8</v>
      </c>
      <c r="B170" s="517" t="s">
        <v>1817</v>
      </c>
      <c r="C170" s="491">
        <v>2023</v>
      </c>
      <c r="D170" s="502" t="s">
        <v>926</v>
      </c>
      <c r="E170" s="558" t="s">
        <v>927</v>
      </c>
      <c r="F170" s="502" t="s">
        <v>1999</v>
      </c>
      <c r="G170" s="502" t="s">
        <v>928</v>
      </c>
      <c r="H170" s="487">
        <v>45106</v>
      </c>
      <c r="I170" s="502" t="s">
        <v>929</v>
      </c>
      <c r="J170" s="491"/>
      <c r="K170" s="491" t="s">
        <v>94</v>
      </c>
      <c r="L170" s="491"/>
      <c r="M170" s="491"/>
      <c r="N170" s="249" t="s">
        <v>930</v>
      </c>
      <c r="O170" s="491"/>
      <c r="P170" s="74" t="s">
        <v>931</v>
      </c>
      <c r="Q170" s="74" t="s">
        <v>932</v>
      </c>
      <c r="R170" s="71">
        <v>45108</v>
      </c>
      <c r="S170" s="71">
        <v>45291</v>
      </c>
      <c r="T170" s="71" t="s">
        <v>933</v>
      </c>
      <c r="U170" s="71">
        <v>45519</v>
      </c>
      <c r="V170" s="74" t="s">
        <v>934</v>
      </c>
      <c r="W170" s="71" t="s">
        <v>2123</v>
      </c>
      <c r="X170" s="487" t="s">
        <v>2124</v>
      </c>
      <c r="Y170" s="486"/>
      <c r="Z170" s="486"/>
      <c r="AA170" s="486" t="s">
        <v>94</v>
      </c>
    </row>
    <row r="171" spans="1:27" s="492" customFormat="1" ht="409.5" customHeight="1" x14ac:dyDescent="0.2">
      <c r="A171" s="471">
        <v>8</v>
      </c>
      <c r="B171" s="517" t="s">
        <v>1818</v>
      </c>
      <c r="C171" s="491">
        <v>2023</v>
      </c>
      <c r="D171" s="502" t="s">
        <v>926</v>
      </c>
      <c r="E171" s="558" t="s">
        <v>927</v>
      </c>
      <c r="F171" s="502" t="s">
        <v>1999</v>
      </c>
      <c r="G171" s="502" t="s">
        <v>928</v>
      </c>
      <c r="H171" s="487">
        <v>45106</v>
      </c>
      <c r="I171" s="502" t="s">
        <v>929</v>
      </c>
      <c r="J171" s="491" t="s">
        <v>94</v>
      </c>
      <c r="K171" s="491"/>
      <c r="L171" s="491"/>
      <c r="M171" s="491"/>
      <c r="N171" s="560" t="s">
        <v>935</v>
      </c>
      <c r="O171" s="491"/>
      <c r="P171" s="74" t="s">
        <v>936</v>
      </c>
      <c r="Q171" s="74" t="s">
        <v>932</v>
      </c>
      <c r="R171" s="71">
        <v>45108</v>
      </c>
      <c r="S171" s="71">
        <v>45291</v>
      </c>
      <c r="T171" s="71" t="s">
        <v>937</v>
      </c>
      <c r="U171" s="71">
        <v>45929</v>
      </c>
      <c r="V171" s="74" t="s">
        <v>2352</v>
      </c>
      <c r="W171" s="487" t="s">
        <v>2123</v>
      </c>
      <c r="X171" s="487" t="s">
        <v>2124</v>
      </c>
      <c r="Y171" s="491"/>
      <c r="Z171" s="491"/>
      <c r="AA171" s="491" t="s">
        <v>94</v>
      </c>
    </row>
    <row r="172" spans="1:27" s="492" customFormat="1" ht="409.5" customHeight="1" x14ac:dyDescent="0.2">
      <c r="A172" s="471">
        <v>8</v>
      </c>
      <c r="B172" s="517" t="s">
        <v>1819</v>
      </c>
      <c r="C172" s="491">
        <v>2023</v>
      </c>
      <c r="D172" s="502" t="s">
        <v>926</v>
      </c>
      <c r="E172" s="504" t="s">
        <v>859</v>
      </c>
      <c r="F172" s="502" t="s">
        <v>1999</v>
      </c>
      <c r="G172" s="505" t="s">
        <v>939</v>
      </c>
      <c r="H172" s="487">
        <v>45106</v>
      </c>
      <c r="I172" s="505" t="s">
        <v>940</v>
      </c>
      <c r="J172" s="486" t="s">
        <v>94</v>
      </c>
      <c r="K172" s="486"/>
      <c r="L172" s="491"/>
      <c r="M172" s="561" t="s">
        <v>941</v>
      </c>
      <c r="N172" s="486"/>
      <c r="O172" s="491"/>
      <c r="P172" s="74"/>
      <c r="Q172" s="74" t="s">
        <v>932</v>
      </c>
      <c r="R172" s="71">
        <v>45108</v>
      </c>
      <c r="S172" s="71">
        <v>45291</v>
      </c>
      <c r="T172" s="71" t="s">
        <v>942</v>
      </c>
      <c r="U172" s="71">
        <v>45519</v>
      </c>
      <c r="V172" s="74" t="s">
        <v>943</v>
      </c>
      <c r="W172" s="71" t="s">
        <v>2123</v>
      </c>
      <c r="X172" s="487" t="s">
        <v>2124</v>
      </c>
      <c r="Y172" s="486"/>
      <c r="Z172" s="486"/>
      <c r="AA172" s="486" t="s">
        <v>94</v>
      </c>
    </row>
    <row r="173" spans="1:27" s="492" customFormat="1" ht="409.5" customHeight="1" x14ac:dyDescent="0.2">
      <c r="A173" s="471">
        <v>8</v>
      </c>
      <c r="B173" s="517" t="s">
        <v>1820</v>
      </c>
      <c r="C173" s="491">
        <v>2023</v>
      </c>
      <c r="D173" s="502" t="s">
        <v>926</v>
      </c>
      <c r="E173" s="504" t="s">
        <v>859</v>
      </c>
      <c r="F173" s="502" t="s">
        <v>1999</v>
      </c>
      <c r="G173" s="505" t="s">
        <v>939</v>
      </c>
      <c r="H173" s="487">
        <v>45106</v>
      </c>
      <c r="I173" s="505" t="s">
        <v>940</v>
      </c>
      <c r="J173" s="486"/>
      <c r="K173" s="486" t="s">
        <v>94</v>
      </c>
      <c r="L173" s="491"/>
      <c r="M173" s="486"/>
      <c r="N173" s="561" t="s">
        <v>944</v>
      </c>
      <c r="O173" s="491"/>
      <c r="P173" s="74" t="s">
        <v>945</v>
      </c>
      <c r="Q173" s="74" t="s">
        <v>932</v>
      </c>
      <c r="R173" s="71">
        <v>45108</v>
      </c>
      <c r="S173" s="71">
        <v>45657</v>
      </c>
      <c r="T173" s="71" t="s">
        <v>946</v>
      </c>
      <c r="U173" s="71">
        <v>45519</v>
      </c>
      <c r="V173" s="74" t="s">
        <v>947</v>
      </c>
      <c r="W173" s="71" t="s">
        <v>2123</v>
      </c>
      <c r="X173" s="487" t="s">
        <v>2124</v>
      </c>
      <c r="Y173" s="486"/>
      <c r="Z173" s="486"/>
      <c r="AA173" s="486" t="s">
        <v>94</v>
      </c>
    </row>
    <row r="174" spans="1:27" s="492" customFormat="1" ht="409.5" customHeight="1" x14ac:dyDescent="0.2">
      <c r="A174" s="471">
        <v>8</v>
      </c>
      <c r="B174" s="517" t="s">
        <v>1821</v>
      </c>
      <c r="C174" s="491">
        <v>2023</v>
      </c>
      <c r="D174" s="502" t="s">
        <v>926</v>
      </c>
      <c r="E174" s="504" t="s">
        <v>859</v>
      </c>
      <c r="F174" s="502" t="s">
        <v>1999</v>
      </c>
      <c r="G174" s="505" t="s">
        <v>939</v>
      </c>
      <c r="H174" s="487">
        <v>45106</v>
      </c>
      <c r="I174" s="505" t="s">
        <v>940</v>
      </c>
      <c r="J174" s="486" t="s">
        <v>94</v>
      </c>
      <c r="K174" s="486"/>
      <c r="L174" s="491"/>
      <c r="M174" s="561" t="s">
        <v>948</v>
      </c>
      <c r="N174" s="561"/>
      <c r="O174" s="491"/>
      <c r="P174" s="74"/>
      <c r="Q174" s="562" t="s">
        <v>932</v>
      </c>
      <c r="R174" s="71">
        <v>45108</v>
      </c>
      <c r="S174" s="71">
        <v>45138</v>
      </c>
      <c r="T174" s="561" t="s">
        <v>949</v>
      </c>
      <c r="U174" s="71">
        <v>45519</v>
      </c>
      <c r="V174" s="74" t="s">
        <v>2353</v>
      </c>
      <c r="W174" s="71" t="s">
        <v>2123</v>
      </c>
      <c r="X174" s="487" t="s">
        <v>2124</v>
      </c>
      <c r="Y174" s="486"/>
      <c r="Z174" s="486"/>
      <c r="AA174" s="486" t="s">
        <v>94</v>
      </c>
    </row>
    <row r="175" spans="1:27" s="492" customFormat="1" ht="409.5" customHeight="1" x14ac:dyDescent="0.2">
      <c r="A175" s="471">
        <v>8</v>
      </c>
      <c r="B175" s="517" t="s">
        <v>1822</v>
      </c>
      <c r="C175" s="491">
        <v>2023</v>
      </c>
      <c r="D175" s="502" t="s">
        <v>926</v>
      </c>
      <c r="E175" s="504" t="s">
        <v>859</v>
      </c>
      <c r="F175" s="502" t="s">
        <v>1999</v>
      </c>
      <c r="G175" s="505" t="s">
        <v>939</v>
      </c>
      <c r="H175" s="487">
        <v>45106</v>
      </c>
      <c r="I175" s="505" t="s">
        <v>940</v>
      </c>
      <c r="J175" s="486"/>
      <c r="K175" s="486" t="s">
        <v>94</v>
      </c>
      <c r="L175" s="491"/>
      <c r="M175" s="561"/>
      <c r="N175" s="561" t="s">
        <v>951</v>
      </c>
      <c r="O175" s="491"/>
      <c r="P175" s="74" t="s">
        <v>952</v>
      </c>
      <c r="Q175" s="562" t="s">
        <v>932</v>
      </c>
      <c r="R175" s="71">
        <v>45108</v>
      </c>
      <c r="S175" s="71">
        <v>45291</v>
      </c>
      <c r="T175" s="71" t="s">
        <v>953</v>
      </c>
      <c r="U175" s="71">
        <v>45929</v>
      </c>
      <c r="V175" s="74" t="s">
        <v>2354</v>
      </c>
      <c r="W175" s="487" t="s">
        <v>2123</v>
      </c>
      <c r="X175" s="487" t="s">
        <v>2124</v>
      </c>
      <c r="Y175" s="491"/>
      <c r="Z175" s="491"/>
      <c r="AA175" s="491" t="s">
        <v>94</v>
      </c>
    </row>
    <row r="176" spans="1:27" s="492" customFormat="1" ht="409.5" customHeight="1" x14ac:dyDescent="0.2">
      <c r="A176" s="471">
        <v>8</v>
      </c>
      <c r="B176" s="517" t="s">
        <v>1823</v>
      </c>
      <c r="C176" s="250">
        <v>2023</v>
      </c>
      <c r="D176" s="71" t="s">
        <v>926</v>
      </c>
      <c r="E176" s="250" t="s">
        <v>955</v>
      </c>
      <c r="F176" s="502" t="s">
        <v>1999</v>
      </c>
      <c r="G176" s="71"/>
      <c r="H176" s="74"/>
      <c r="I176" s="71" t="s">
        <v>956</v>
      </c>
      <c r="J176" s="71"/>
      <c r="K176" s="74"/>
      <c r="L176" s="71"/>
      <c r="M176" s="71"/>
      <c r="N176" s="74"/>
      <c r="O176" s="71"/>
      <c r="P176" s="71"/>
      <c r="Q176" s="74"/>
      <c r="R176" s="71"/>
      <c r="S176" s="71"/>
      <c r="T176" s="71" t="s">
        <v>957</v>
      </c>
      <c r="U176" s="71">
        <v>45929</v>
      </c>
      <c r="V176" s="250" t="s">
        <v>2125</v>
      </c>
      <c r="W176" s="487" t="s">
        <v>2126</v>
      </c>
      <c r="X176" s="491" t="s">
        <v>2127</v>
      </c>
      <c r="Y176" s="491" t="s">
        <v>94</v>
      </c>
      <c r="Z176" s="74"/>
      <c r="AA176" s="74"/>
    </row>
    <row r="177" spans="1:27" s="492" customFormat="1" ht="409.5" customHeight="1" x14ac:dyDescent="0.2">
      <c r="A177" s="471">
        <v>8</v>
      </c>
      <c r="B177" s="517" t="s">
        <v>1824</v>
      </c>
      <c r="C177" s="491">
        <v>2023</v>
      </c>
      <c r="D177" s="502" t="s">
        <v>926</v>
      </c>
      <c r="E177" s="558" t="s">
        <v>892</v>
      </c>
      <c r="F177" s="502" t="s">
        <v>1999</v>
      </c>
      <c r="G177" s="502" t="s">
        <v>959</v>
      </c>
      <c r="H177" s="487">
        <v>45106</v>
      </c>
      <c r="I177" s="502" t="s">
        <v>960</v>
      </c>
      <c r="J177" s="491"/>
      <c r="K177" s="491" t="s">
        <v>94</v>
      </c>
      <c r="L177" s="491"/>
      <c r="M177" s="491"/>
      <c r="N177" s="560" t="s">
        <v>401</v>
      </c>
      <c r="O177" s="74"/>
      <c r="P177" s="74" t="s">
        <v>402</v>
      </c>
      <c r="Q177" s="562" t="s">
        <v>961</v>
      </c>
      <c r="R177" s="71">
        <v>45108</v>
      </c>
      <c r="S177" s="71">
        <v>45504</v>
      </c>
      <c r="T177" s="71" t="s">
        <v>404</v>
      </c>
      <c r="U177" s="71">
        <v>45519</v>
      </c>
      <c r="V177" s="502" t="s">
        <v>962</v>
      </c>
      <c r="W177" s="71" t="s">
        <v>2123</v>
      </c>
      <c r="X177" s="487" t="s">
        <v>2124</v>
      </c>
      <c r="Y177" s="486"/>
      <c r="Z177" s="486"/>
      <c r="AA177" s="486" t="s">
        <v>94</v>
      </c>
    </row>
    <row r="178" spans="1:27" s="492" customFormat="1" ht="409.5" customHeight="1" x14ac:dyDescent="0.2">
      <c r="A178" s="471">
        <v>8</v>
      </c>
      <c r="B178" s="517" t="s">
        <v>1825</v>
      </c>
      <c r="C178" s="491">
        <v>2023</v>
      </c>
      <c r="D178" s="502" t="s">
        <v>926</v>
      </c>
      <c r="E178" s="558" t="s">
        <v>892</v>
      </c>
      <c r="F178" s="502" t="s">
        <v>1999</v>
      </c>
      <c r="G178" s="502" t="s">
        <v>959</v>
      </c>
      <c r="H178" s="487">
        <v>45106</v>
      </c>
      <c r="I178" s="505" t="s">
        <v>963</v>
      </c>
      <c r="J178" s="491"/>
      <c r="K178" s="491" t="s">
        <v>94</v>
      </c>
      <c r="L178" s="491"/>
      <c r="M178" s="491"/>
      <c r="N178" s="560" t="s">
        <v>964</v>
      </c>
      <c r="O178" s="74"/>
      <c r="P178" s="74" t="s">
        <v>965</v>
      </c>
      <c r="Q178" s="562" t="s">
        <v>966</v>
      </c>
      <c r="R178" s="71">
        <v>45108</v>
      </c>
      <c r="S178" s="71">
        <v>45504</v>
      </c>
      <c r="T178" s="71" t="s">
        <v>967</v>
      </c>
      <c r="U178" s="71">
        <v>45929</v>
      </c>
      <c r="V178" s="74" t="s">
        <v>2355</v>
      </c>
      <c r="W178" s="487" t="s">
        <v>2123</v>
      </c>
      <c r="X178" s="487" t="s">
        <v>2124</v>
      </c>
      <c r="Y178" s="491"/>
      <c r="Z178" s="491"/>
      <c r="AA178" s="491" t="s">
        <v>94</v>
      </c>
    </row>
    <row r="179" spans="1:27" s="492" customFormat="1" ht="409.5" customHeight="1" x14ac:dyDescent="0.2">
      <c r="A179" s="471">
        <v>8</v>
      </c>
      <c r="B179" s="517" t="s">
        <v>1826</v>
      </c>
      <c r="C179" s="491">
        <v>2023</v>
      </c>
      <c r="D179" s="502" t="s">
        <v>926</v>
      </c>
      <c r="E179" s="558" t="s">
        <v>865</v>
      </c>
      <c r="F179" s="502" t="s">
        <v>1999</v>
      </c>
      <c r="G179" s="502" t="s">
        <v>969</v>
      </c>
      <c r="H179" s="248">
        <v>45106</v>
      </c>
      <c r="I179" s="250" t="s">
        <v>970</v>
      </c>
      <c r="J179" s="491" t="s">
        <v>94</v>
      </c>
      <c r="K179" s="491" t="s">
        <v>94</v>
      </c>
      <c r="L179" s="491"/>
      <c r="M179" s="74" t="s">
        <v>971</v>
      </c>
      <c r="N179" s="560" t="s">
        <v>972</v>
      </c>
      <c r="O179" s="491"/>
      <c r="P179" s="74" t="s">
        <v>973</v>
      </c>
      <c r="Q179" s="562" t="s">
        <v>974</v>
      </c>
      <c r="R179" s="71">
        <v>45121</v>
      </c>
      <c r="S179" s="71">
        <v>45291</v>
      </c>
      <c r="T179" s="251" t="s">
        <v>975</v>
      </c>
      <c r="U179" s="71">
        <v>45929</v>
      </c>
      <c r="V179" s="74" t="s">
        <v>2356</v>
      </c>
      <c r="W179" s="487" t="s">
        <v>2123</v>
      </c>
      <c r="X179" s="487" t="s">
        <v>2124</v>
      </c>
      <c r="Y179" s="491"/>
      <c r="Z179" s="491"/>
      <c r="AA179" s="491" t="s">
        <v>94</v>
      </c>
    </row>
    <row r="180" spans="1:27" s="492" customFormat="1" ht="409.5" customHeight="1" x14ac:dyDescent="0.2">
      <c r="A180" s="471">
        <v>8</v>
      </c>
      <c r="B180" s="517" t="s">
        <v>1827</v>
      </c>
      <c r="C180" s="491">
        <v>2023</v>
      </c>
      <c r="D180" s="502" t="s">
        <v>926</v>
      </c>
      <c r="E180" s="558" t="s">
        <v>879</v>
      </c>
      <c r="F180" s="502" t="s">
        <v>1999</v>
      </c>
      <c r="G180" s="502" t="s">
        <v>977</v>
      </c>
      <c r="H180" s="248">
        <v>45106</v>
      </c>
      <c r="I180" s="74" t="s">
        <v>978</v>
      </c>
      <c r="J180" s="491" t="s">
        <v>94</v>
      </c>
      <c r="K180" s="491"/>
      <c r="L180" s="491"/>
      <c r="M180" s="560" t="s">
        <v>979</v>
      </c>
      <c r="N180" s="560" t="s">
        <v>980</v>
      </c>
      <c r="O180" s="491"/>
      <c r="P180" s="502"/>
      <c r="Q180" s="562" t="s">
        <v>932</v>
      </c>
      <c r="R180" s="71">
        <v>45108</v>
      </c>
      <c r="S180" s="71">
        <v>45138</v>
      </c>
      <c r="T180" s="71" t="s">
        <v>981</v>
      </c>
      <c r="U180" s="71">
        <v>45929</v>
      </c>
      <c r="V180" s="74" t="s">
        <v>2357</v>
      </c>
      <c r="W180" s="487" t="s">
        <v>2128</v>
      </c>
      <c r="X180" s="487" t="s">
        <v>2127</v>
      </c>
      <c r="Y180" s="491" t="s">
        <v>94</v>
      </c>
      <c r="Z180" s="491"/>
      <c r="AA180" s="491"/>
    </row>
    <row r="181" spans="1:27" s="492" customFormat="1" ht="409.5" customHeight="1" x14ac:dyDescent="0.2">
      <c r="A181" s="471">
        <v>8</v>
      </c>
      <c r="B181" s="517" t="s">
        <v>1828</v>
      </c>
      <c r="C181" s="250">
        <v>2023</v>
      </c>
      <c r="D181" s="71" t="s">
        <v>926</v>
      </c>
      <c r="E181" s="250" t="s">
        <v>983</v>
      </c>
      <c r="F181" s="502" t="s">
        <v>1999</v>
      </c>
      <c r="G181" s="71" t="s">
        <v>984</v>
      </c>
      <c r="H181" s="74"/>
      <c r="I181" s="71"/>
      <c r="J181" s="71"/>
      <c r="K181" s="74"/>
      <c r="L181" s="71"/>
      <c r="M181" s="71"/>
      <c r="N181" s="74"/>
      <c r="O181" s="71"/>
      <c r="P181" s="71"/>
      <c r="Q181" s="74"/>
      <c r="R181" s="71"/>
      <c r="S181" s="71"/>
      <c r="T181" s="71" t="s">
        <v>985</v>
      </c>
      <c r="U181" s="71">
        <v>45929</v>
      </c>
      <c r="V181" s="249" t="s">
        <v>2358</v>
      </c>
      <c r="W181" s="487" t="s">
        <v>2128</v>
      </c>
      <c r="X181" s="491" t="s">
        <v>2127</v>
      </c>
      <c r="Y181" s="491" t="s">
        <v>94</v>
      </c>
      <c r="Z181" s="74"/>
      <c r="AA181" s="74"/>
    </row>
    <row r="182" spans="1:27" s="492" customFormat="1" ht="409.5" customHeight="1" x14ac:dyDescent="0.2">
      <c r="A182" s="471">
        <v>8</v>
      </c>
      <c r="B182" s="517" t="s">
        <v>1829</v>
      </c>
      <c r="C182" s="491">
        <v>2023</v>
      </c>
      <c r="D182" s="502" t="s">
        <v>926</v>
      </c>
      <c r="E182" s="504" t="s">
        <v>898</v>
      </c>
      <c r="F182" s="502" t="s">
        <v>1999</v>
      </c>
      <c r="G182" s="505" t="s">
        <v>977</v>
      </c>
      <c r="H182" s="248">
        <v>45106</v>
      </c>
      <c r="I182" s="505" t="s">
        <v>987</v>
      </c>
      <c r="J182" s="491"/>
      <c r="K182" s="491" t="s">
        <v>94</v>
      </c>
      <c r="L182" s="491"/>
      <c r="M182" s="560" t="s">
        <v>988</v>
      </c>
      <c r="N182" s="491"/>
      <c r="O182" s="491"/>
      <c r="P182" s="74" t="s">
        <v>989</v>
      </c>
      <c r="Q182" s="74" t="s">
        <v>932</v>
      </c>
      <c r="R182" s="71">
        <v>45108</v>
      </c>
      <c r="S182" s="71">
        <v>45291</v>
      </c>
      <c r="T182" s="71" t="s">
        <v>2359</v>
      </c>
      <c r="U182" s="71">
        <v>45929</v>
      </c>
      <c r="V182" s="74" t="s">
        <v>2360</v>
      </c>
      <c r="W182" s="487" t="s">
        <v>2123</v>
      </c>
      <c r="X182" s="487" t="s">
        <v>2124</v>
      </c>
      <c r="Y182" s="491"/>
      <c r="Z182" s="491"/>
      <c r="AA182" s="491" t="s">
        <v>94</v>
      </c>
    </row>
    <row r="183" spans="1:27" s="492" customFormat="1" ht="409.5" customHeight="1" x14ac:dyDescent="0.2">
      <c r="A183" s="471">
        <v>8</v>
      </c>
      <c r="B183" s="517" t="s">
        <v>1830</v>
      </c>
      <c r="C183" s="491">
        <v>2023</v>
      </c>
      <c r="D183" s="502" t="s">
        <v>926</v>
      </c>
      <c r="E183" s="504" t="s">
        <v>898</v>
      </c>
      <c r="F183" s="502" t="s">
        <v>1999</v>
      </c>
      <c r="G183" s="505" t="s">
        <v>977</v>
      </c>
      <c r="H183" s="248">
        <v>45106</v>
      </c>
      <c r="I183" s="505" t="s">
        <v>987</v>
      </c>
      <c r="J183" s="491"/>
      <c r="K183" s="491" t="s">
        <v>94</v>
      </c>
      <c r="L183" s="491"/>
      <c r="M183" s="560" t="s">
        <v>988</v>
      </c>
      <c r="N183" s="491"/>
      <c r="O183" s="491"/>
      <c r="P183" s="74" t="s">
        <v>992</v>
      </c>
      <c r="Q183" s="74" t="s">
        <v>932</v>
      </c>
      <c r="R183" s="71">
        <v>45108</v>
      </c>
      <c r="S183" s="71">
        <v>45291</v>
      </c>
      <c r="T183" s="71" t="s">
        <v>2361</v>
      </c>
      <c r="U183" s="71">
        <v>45929</v>
      </c>
      <c r="V183" s="74" t="s">
        <v>2362</v>
      </c>
      <c r="W183" s="487" t="s">
        <v>2123</v>
      </c>
      <c r="X183" s="487" t="s">
        <v>2124</v>
      </c>
      <c r="Y183" s="491"/>
      <c r="Z183" s="491"/>
      <c r="AA183" s="491" t="s">
        <v>94</v>
      </c>
    </row>
    <row r="184" spans="1:27" s="492" customFormat="1" ht="409.5" customHeight="1" x14ac:dyDescent="0.2">
      <c r="A184" s="471">
        <v>8</v>
      </c>
      <c r="B184" s="517" t="s">
        <v>1831</v>
      </c>
      <c r="C184" s="491">
        <v>2023</v>
      </c>
      <c r="D184" s="502" t="s">
        <v>926</v>
      </c>
      <c r="E184" s="504" t="s">
        <v>898</v>
      </c>
      <c r="F184" s="502" t="s">
        <v>1999</v>
      </c>
      <c r="G184" s="505" t="s">
        <v>977</v>
      </c>
      <c r="H184" s="563">
        <v>45121</v>
      </c>
      <c r="I184" s="505" t="s">
        <v>987</v>
      </c>
      <c r="J184" s="491"/>
      <c r="K184" s="491" t="s">
        <v>94</v>
      </c>
      <c r="L184" s="491"/>
      <c r="M184" s="560" t="s">
        <v>988</v>
      </c>
      <c r="N184" s="491"/>
      <c r="O184" s="491"/>
      <c r="P184" s="74" t="s">
        <v>995</v>
      </c>
      <c r="Q184" s="74" t="s">
        <v>996</v>
      </c>
      <c r="R184" s="71">
        <v>45108</v>
      </c>
      <c r="S184" s="71">
        <v>45291</v>
      </c>
      <c r="T184" s="71" t="s">
        <v>2363</v>
      </c>
      <c r="U184" s="71">
        <v>45929</v>
      </c>
      <c r="V184" s="74" t="s">
        <v>2364</v>
      </c>
      <c r="W184" s="487" t="s">
        <v>2123</v>
      </c>
      <c r="X184" s="487" t="s">
        <v>2124</v>
      </c>
      <c r="Y184" s="491"/>
      <c r="Z184" s="491"/>
      <c r="AA184" s="491" t="s">
        <v>94</v>
      </c>
    </row>
    <row r="185" spans="1:27" s="492" customFormat="1" ht="409.5" customHeight="1" x14ac:dyDescent="0.2">
      <c r="A185" s="471">
        <v>8</v>
      </c>
      <c r="B185" s="517" t="s">
        <v>1832</v>
      </c>
      <c r="C185" s="491">
        <v>2023</v>
      </c>
      <c r="D185" s="502" t="s">
        <v>926</v>
      </c>
      <c r="E185" s="504" t="s">
        <v>903</v>
      </c>
      <c r="F185" s="502" t="s">
        <v>1999</v>
      </c>
      <c r="G185" s="505" t="s">
        <v>999</v>
      </c>
      <c r="H185" s="248">
        <v>45106</v>
      </c>
      <c r="I185" s="74" t="s">
        <v>1000</v>
      </c>
      <c r="J185" s="491"/>
      <c r="K185" s="491" t="s">
        <v>94</v>
      </c>
      <c r="L185" s="491"/>
      <c r="M185" s="491"/>
      <c r="N185" s="564" t="s">
        <v>1001</v>
      </c>
      <c r="O185" s="491"/>
      <c r="P185" s="74" t="s">
        <v>1002</v>
      </c>
      <c r="Q185" s="74" t="s">
        <v>932</v>
      </c>
      <c r="R185" s="71">
        <v>45108</v>
      </c>
      <c r="S185" s="71">
        <v>45291</v>
      </c>
      <c r="T185" s="71" t="s">
        <v>2365</v>
      </c>
      <c r="U185" s="71">
        <v>45929</v>
      </c>
      <c r="V185" s="74" t="s">
        <v>2366</v>
      </c>
      <c r="W185" s="487" t="s">
        <v>2123</v>
      </c>
      <c r="X185" s="487" t="s">
        <v>2124</v>
      </c>
      <c r="Y185" s="491"/>
      <c r="Z185" s="491"/>
      <c r="AA185" s="491" t="s">
        <v>94</v>
      </c>
    </row>
    <row r="186" spans="1:27" s="492" customFormat="1" ht="409.5" customHeight="1" x14ac:dyDescent="0.2">
      <c r="A186" s="471">
        <v>9</v>
      </c>
      <c r="B186" s="517" t="s">
        <v>1833</v>
      </c>
      <c r="C186" s="491">
        <v>2023</v>
      </c>
      <c r="D186" s="502" t="s">
        <v>1006</v>
      </c>
      <c r="E186" s="504" t="s">
        <v>927</v>
      </c>
      <c r="F186" s="505" t="s">
        <v>2000</v>
      </c>
      <c r="G186" s="505"/>
      <c r="H186" s="248">
        <v>45204</v>
      </c>
      <c r="I186" s="565" t="s">
        <v>2367</v>
      </c>
      <c r="J186" s="491"/>
      <c r="K186" s="491" t="s">
        <v>94</v>
      </c>
      <c r="L186" s="491"/>
      <c r="M186" s="491"/>
      <c r="N186" s="249" t="s">
        <v>1008</v>
      </c>
      <c r="O186" s="491"/>
      <c r="P186" s="74" t="s">
        <v>1009</v>
      </c>
      <c r="Q186" s="250" t="s">
        <v>1010</v>
      </c>
      <c r="R186" s="71">
        <v>45513</v>
      </c>
      <c r="S186" s="71">
        <v>45878</v>
      </c>
      <c r="T186" s="71" t="s">
        <v>1011</v>
      </c>
      <c r="U186" s="487">
        <v>45930</v>
      </c>
      <c r="V186" s="249" t="s">
        <v>2194</v>
      </c>
      <c r="W186" s="487" t="s">
        <v>2123</v>
      </c>
      <c r="X186" s="487" t="s">
        <v>2124</v>
      </c>
      <c r="Y186" s="491"/>
      <c r="Z186" s="491"/>
      <c r="AA186" s="491" t="s">
        <v>94</v>
      </c>
    </row>
    <row r="187" spans="1:27" s="492" customFormat="1" ht="409.5" customHeight="1" x14ac:dyDescent="0.2">
      <c r="A187" s="471">
        <v>9</v>
      </c>
      <c r="B187" s="517" t="s">
        <v>1834</v>
      </c>
      <c r="C187" s="491">
        <v>2023</v>
      </c>
      <c r="D187" s="502" t="s">
        <v>1006</v>
      </c>
      <c r="E187" s="504" t="s">
        <v>859</v>
      </c>
      <c r="F187" s="505" t="s">
        <v>2000</v>
      </c>
      <c r="G187" s="505"/>
      <c r="H187" s="248">
        <v>45204</v>
      </c>
      <c r="I187" s="565" t="s">
        <v>2368</v>
      </c>
      <c r="J187" s="491"/>
      <c r="K187" s="491" t="s">
        <v>94</v>
      </c>
      <c r="L187" s="491"/>
      <c r="M187" s="491"/>
      <c r="N187" s="249" t="s">
        <v>1013</v>
      </c>
      <c r="O187" s="491"/>
      <c r="P187" s="74" t="s">
        <v>1014</v>
      </c>
      <c r="Q187" s="250" t="s">
        <v>1010</v>
      </c>
      <c r="R187" s="71">
        <v>45513</v>
      </c>
      <c r="S187" s="71">
        <v>45878</v>
      </c>
      <c r="T187" s="71" t="s">
        <v>593</v>
      </c>
      <c r="U187" s="487">
        <v>45930</v>
      </c>
      <c r="V187" s="530" t="s">
        <v>2369</v>
      </c>
      <c r="W187" s="487" t="s">
        <v>2126</v>
      </c>
      <c r="X187" s="487" t="s">
        <v>2127</v>
      </c>
      <c r="Y187" s="486" t="s">
        <v>94</v>
      </c>
      <c r="Z187" s="486"/>
      <c r="AA187" s="486"/>
    </row>
    <row r="188" spans="1:27" s="492" customFormat="1" ht="409.5" customHeight="1" x14ac:dyDescent="0.2">
      <c r="A188" s="471">
        <v>9</v>
      </c>
      <c r="B188" s="517" t="s">
        <v>1835</v>
      </c>
      <c r="C188" s="491">
        <v>2023</v>
      </c>
      <c r="D188" s="502" t="s">
        <v>1006</v>
      </c>
      <c r="E188" s="504" t="s">
        <v>955</v>
      </c>
      <c r="F188" s="505" t="s">
        <v>2000</v>
      </c>
      <c r="G188" s="505"/>
      <c r="H188" s="248">
        <v>45204</v>
      </c>
      <c r="I188" s="565" t="s">
        <v>2370</v>
      </c>
      <c r="J188" s="491"/>
      <c r="K188" s="491" t="s">
        <v>94</v>
      </c>
      <c r="L188" s="491"/>
      <c r="M188" s="491"/>
      <c r="N188" s="249" t="s">
        <v>1016</v>
      </c>
      <c r="O188" s="491"/>
      <c r="P188" s="74" t="s">
        <v>1017</v>
      </c>
      <c r="Q188" s="250" t="s">
        <v>1010</v>
      </c>
      <c r="R188" s="71">
        <v>45513</v>
      </c>
      <c r="S188" s="71">
        <v>45878</v>
      </c>
      <c r="T188" s="71" t="s">
        <v>1011</v>
      </c>
      <c r="U188" s="487">
        <v>45930</v>
      </c>
      <c r="V188" s="249" t="s">
        <v>2195</v>
      </c>
      <c r="W188" s="487" t="s">
        <v>2126</v>
      </c>
      <c r="X188" s="487" t="s">
        <v>2127</v>
      </c>
      <c r="Y188" s="486" t="s">
        <v>94</v>
      </c>
      <c r="Z188" s="486"/>
      <c r="AA188" s="486"/>
    </row>
    <row r="189" spans="1:27" s="492" customFormat="1" ht="409.5" customHeight="1" x14ac:dyDescent="0.2">
      <c r="A189" s="471">
        <v>9</v>
      </c>
      <c r="B189" s="517" t="s">
        <v>1836</v>
      </c>
      <c r="C189" s="491">
        <v>2023</v>
      </c>
      <c r="D189" s="502" t="s">
        <v>1006</v>
      </c>
      <c r="E189" s="504" t="s">
        <v>892</v>
      </c>
      <c r="F189" s="505" t="s">
        <v>2000</v>
      </c>
      <c r="G189" s="505"/>
      <c r="H189" s="248">
        <v>45204</v>
      </c>
      <c r="I189" s="566" t="s">
        <v>2371</v>
      </c>
      <c r="J189" s="491"/>
      <c r="K189" s="491"/>
      <c r="L189" s="491" t="s">
        <v>94</v>
      </c>
      <c r="M189" s="491"/>
      <c r="N189" s="249" t="s">
        <v>1019</v>
      </c>
      <c r="O189" s="491"/>
      <c r="P189" s="74" t="s">
        <v>1020</v>
      </c>
      <c r="Q189" s="250" t="s">
        <v>1010</v>
      </c>
      <c r="R189" s="71">
        <v>45513</v>
      </c>
      <c r="S189" s="71">
        <v>45878</v>
      </c>
      <c r="T189" s="71" t="s">
        <v>1021</v>
      </c>
      <c r="U189" s="487">
        <v>45930</v>
      </c>
      <c r="V189" s="249" t="s">
        <v>2196</v>
      </c>
      <c r="W189" s="487" t="s">
        <v>2126</v>
      </c>
      <c r="X189" s="487" t="s">
        <v>2127</v>
      </c>
      <c r="Y189" s="486" t="s">
        <v>94</v>
      </c>
      <c r="Z189" s="486"/>
      <c r="AA189" s="486"/>
    </row>
    <row r="190" spans="1:27" s="492" customFormat="1" ht="409.5" customHeight="1" x14ac:dyDescent="0.2">
      <c r="A190" s="471">
        <v>9</v>
      </c>
      <c r="B190" s="517" t="s">
        <v>1837</v>
      </c>
      <c r="C190" s="491">
        <v>2023</v>
      </c>
      <c r="D190" s="502" t="s">
        <v>1006</v>
      </c>
      <c r="E190" s="504" t="s">
        <v>865</v>
      </c>
      <c r="F190" s="505" t="s">
        <v>2000</v>
      </c>
      <c r="G190" s="505"/>
      <c r="H190" s="248">
        <v>45204</v>
      </c>
      <c r="I190" s="566" t="s">
        <v>2372</v>
      </c>
      <c r="J190" s="491"/>
      <c r="K190" s="491" t="s">
        <v>94</v>
      </c>
      <c r="L190" s="491"/>
      <c r="M190" s="491"/>
      <c r="N190" s="249" t="s">
        <v>1023</v>
      </c>
      <c r="O190" s="491"/>
      <c r="P190" s="249" t="s">
        <v>1024</v>
      </c>
      <c r="Q190" s="250" t="s">
        <v>1010</v>
      </c>
      <c r="R190" s="71">
        <v>45513</v>
      </c>
      <c r="S190" s="71">
        <v>45878</v>
      </c>
      <c r="T190" s="71" t="s">
        <v>1021</v>
      </c>
      <c r="U190" s="487">
        <v>45930</v>
      </c>
      <c r="V190" s="249" t="s">
        <v>2197</v>
      </c>
      <c r="W190" s="487" t="s">
        <v>2126</v>
      </c>
      <c r="X190" s="487" t="s">
        <v>2127</v>
      </c>
      <c r="Y190" s="486" t="s">
        <v>94</v>
      </c>
      <c r="Z190" s="491"/>
      <c r="AA190" s="491"/>
    </row>
    <row r="191" spans="1:27" s="492" customFormat="1" ht="409.5" customHeight="1" x14ac:dyDescent="0.2">
      <c r="A191" s="471">
        <v>9</v>
      </c>
      <c r="B191" s="517" t="s">
        <v>1838</v>
      </c>
      <c r="C191" s="491">
        <v>2023</v>
      </c>
      <c r="D191" s="491" t="s">
        <v>1025</v>
      </c>
      <c r="E191" s="504" t="s">
        <v>955</v>
      </c>
      <c r="F191" s="505" t="s">
        <v>2000</v>
      </c>
      <c r="G191" s="505"/>
      <c r="H191" s="248">
        <v>45204</v>
      </c>
      <c r="I191" s="249" t="s">
        <v>1026</v>
      </c>
      <c r="J191" s="491"/>
      <c r="K191" s="491" t="s">
        <v>94</v>
      </c>
      <c r="L191" s="491"/>
      <c r="M191" s="491"/>
      <c r="N191" s="249" t="s">
        <v>1027</v>
      </c>
      <c r="O191" s="491"/>
      <c r="P191" s="281" t="s">
        <v>1028</v>
      </c>
      <c r="Q191" s="74" t="s">
        <v>1029</v>
      </c>
      <c r="R191" s="71">
        <v>45526</v>
      </c>
      <c r="S191" s="71">
        <v>45657</v>
      </c>
      <c r="T191" s="503" t="s">
        <v>1030</v>
      </c>
      <c r="U191" s="487">
        <v>45930</v>
      </c>
      <c r="V191" s="530" t="s">
        <v>2373</v>
      </c>
      <c r="W191" s="487" t="s">
        <v>2126</v>
      </c>
      <c r="X191" s="487" t="s">
        <v>2127</v>
      </c>
      <c r="Y191" s="486" t="s">
        <v>94</v>
      </c>
      <c r="Z191" s="491"/>
      <c r="AA191" s="491"/>
    </row>
    <row r="192" spans="1:27" s="492" customFormat="1" ht="409.5" customHeight="1" x14ac:dyDescent="0.2">
      <c r="A192" s="471">
        <v>10</v>
      </c>
      <c r="B192" s="517" t="s">
        <v>1839</v>
      </c>
      <c r="C192" s="491">
        <v>2023</v>
      </c>
      <c r="D192" s="502" t="s">
        <v>1031</v>
      </c>
      <c r="E192" s="504" t="s">
        <v>927</v>
      </c>
      <c r="F192" s="505" t="s">
        <v>2001</v>
      </c>
      <c r="G192" s="505" t="s">
        <v>1032</v>
      </c>
      <c r="H192" s="248">
        <v>45251</v>
      </c>
      <c r="I192" s="250" t="s">
        <v>1033</v>
      </c>
      <c r="J192" s="491"/>
      <c r="K192" s="491" t="s">
        <v>94</v>
      </c>
      <c r="L192" s="491"/>
      <c r="M192" s="491"/>
      <c r="N192" s="250" t="s">
        <v>1034</v>
      </c>
      <c r="O192" s="491"/>
      <c r="P192" s="74" t="s">
        <v>1035</v>
      </c>
      <c r="Q192" s="74" t="s">
        <v>1036</v>
      </c>
      <c r="R192" s="71">
        <v>45292</v>
      </c>
      <c r="S192" s="71">
        <v>45657</v>
      </c>
      <c r="T192" s="71" t="s">
        <v>2374</v>
      </c>
      <c r="U192" s="71">
        <v>45930</v>
      </c>
      <c r="V192" s="74" t="s">
        <v>2375</v>
      </c>
      <c r="W192" s="487" t="s">
        <v>2128</v>
      </c>
      <c r="X192" s="487" t="s">
        <v>2127</v>
      </c>
      <c r="Y192" s="491" t="s">
        <v>94</v>
      </c>
      <c r="Z192" s="491"/>
      <c r="AA192" s="491"/>
    </row>
    <row r="193" spans="1:27" s="492" customFormat="1" ht="409.5" customHeight="1" x14ac:dyDescent="0.2">
      <c r="A193" s="471">
        <v>10</v>
      </c>
      <c r="B193" s="517" t="s">
        <v>1840</v>
      </c>
      <c r="C193" s="491">
        <v>2023</v>
      </c>
      <c r="D193" s="502" t="s">
        <v>1031</v>
      </c>
      <c r="E193" s="504" t="s">
        <v>927</v>
      </c>
      <c r="F193" s="505" t="s">
        <v>2001</v>
      </c>
      <c r="G193" s="505" t="s">
        <v>1032</v>
      </c>
      <c r="H193" s="248">
        <v>45251</v>
      </c>
      <c r="I193" s="250" t="s">
        <v>1033</v>
      </c>
      <c r="J193" s="491"/>
      <c r="K193" s="491" t="s">
        <v>94</v>
      </c>
      <c r="L193" s="491"/>
      <c r="M193" s="491"/>
      <c r="N193" s="250" t="s">
        <v>1039</v>
      </c>
      <c r="O193" s="491"/>
      <c r="P193" s="74" t="s">
        <v>1040</v>
      </c>
      <c r="Q193" s="74" t="s">
        <v>1041</v>
      </c>
      <c r="R193" s="71">
        <v>45404</v>
      </c>
      <c r="S193" s="71">
        <v>45657</v>
      </c>
      <c r="T193" s="71" t="s">
        <v>1042</v>
      </c>
      <c r="U193" s="71">
        <v>45518</v>
      </c>
      <c r="V193" s="74" t="s">
        <v>1043</v>
      </c>
      <c r="W193" s="487" t="s">
        <v>2123</v>
      </c>
      <c r="X193" s="487" t="s">
        <v>2124</v>
      </c>
      <c r="Y193" s="491"/>
      <c r="Z193" s="491"/>
      <c r="AA193" s="491" t="s">
        <v>94</v>
      </c>
    </row>
    <row r="194" spans="1:27" s="492" customFormat="1" ht="409.5" customHeight="1" x14ac:dyDescent="0.2">
      <c r="A194" s="471">
        <v>10</v>
      </c>
      <c r="B194" s="517" t="s">
        <v>1841</v>
      </c>
      <c r="C194" s="491">
        <v>2023</v>
      </c>
      <c r="D194" s="502" t="s">
        <v>1031</v>
      </c>
      <c r="E194" s="504" t="s">
        <v>927</v>
      </c>
      <c r="F194" s="505" t="s">
        <v>2001</v>
      </c>
      <c r="G194" s="505" t="s">
        <v>1032</v>
      </c>
      <c r="H194" s="248">
        <v>45251</v>
      </c>
      <c r="I194" s="250" t="s">
        <v>1033</v>
      </c>
      <c r="J194" s="491"/>
      <c r="K194" s="491" t="s">
        <v>94</v>
      </c>
      <c r="L194" s="491"/>
      <c r="M194" s="491"/>
      <c r="N194" s="486" t="s">
        <v>1044</v>
      </c>
      <c r="O194" s="491"/>
      <c r="P194" s="281" t="s">
        <v>1045</v>
      </c>
      <c r="Q194" s="74" t="s">
        <v>1046</v>
      </c>
      <c r="R194" s="71">
        <v>45271</v>
      </c>
      <c r="S194" s="71">
        <v>45657</v>
      </c>
      <c r="T194" s="71" t="s">
        <v>1047</v>
      </c>
      <c r="U194" s="71">
        <v>45518</v>
      </c>
      <c r="V194" s="74" t="s">
        <v>1048</v>
      </c>
      <c r="W194" s="487" t="s">
        <v>2123</v>
      </c>
      <c r="X194" s="487" t="s">
        <v>2124</v>
      </c>
      <c r="Y194" s="491"/>
      <c r="Z194" s="491"/>
      <c r="AA194" s="491" t="s">
        <v>94</v>
      </c>
    </row>
    <row r="195" spans="1:27" s="492" customFormat="1" ht="409.5" customHeight="1" x14ac:dyDescent="0.2">
      <c r="A195" s="471">
        <v>10</v>
      </c>
      <c r="B195" s="517" t="s">
        <v>1842</v>
      </c>
      <c r="C195" s="491">
        <v>2023</v>
      </c>
      <c r="D195" s="502" t="s">
        <v>1031</v>
      </c>
      <c r="E195" s="504" t="s">
        <v>927</v>
      </c>
      <c r="F195" s="505" t="s">
        <v>2001</v>
      </c>
      <c r="G195" s="505" t="s">
        <v>1032</v>
      </c>
      <c r="H195" s="248">
        <v>45251</v>
      </c>
      <c r="I195" s="250" t="s">
        <v>1033</v>
      </c>
      <c r="J195" s="491"/>
      <c r="K195" s="491" t="s">
        <v>94</v>
      </c>
      <c r="L195" s="491"/>
      <c r="M195" s="491"/>
      <c r="N195" s="250" t="s">
        <v>1049</v>
      </c>
      <c r="O195" s="491"/>
      <c r="P195" s="282" t="s">
        <v>1050</v>
      </c>
      <c r="Q195" s="74" t="s">
        <v>1051</v>
      </c>
      <c r="R195" s="71">
        <v>45292</v>
      </c>
      <c r="S195" s="71">
        <v>45535</v>
      </c>
      <c r="T195" s="71" t="s">
        <v>1052</v>
      </c>
      <c r="U195" s="71">
        <v>45518</v>
      </c>
      <c r="V195" s="204" t="s">
        <v>1053</v>
      </c>
      <c r="W195" s="487" t="s">
        <v>2123</v>
      </c>
      <c r="X195" s="487" t="s">
        <v>2124</v>
      </c>
      <c r="Y195" s="491"/>
      <c r="Z195" s="491"/>
      <c r="AA195" s="491" t="s">
        <v>94</v>
      </c>
    </row>
    <row r="196" spans="1:27" s="492" customFormat="1" ht="409.5" customHeight="1" x14ac:dyDescent="0.2">
      <c r="A196" s="471">
        <v>10</v>
      </c>
      <c r="B196" s="517" t="s">
        <v>1843</v>
      </c>
      <c r="C196" s="491">
        <v>2023</v>
      </c>
      <c r="D196" s="502" t="s">
        <v>1031</v>
      </c>
      <c r="E196" s="504" t="s">
        <v>927</v>
      </c>
      <c r="F196" s="505" t="s">
        <v>2001</v>
      </c>
      <c r="G196" s="505" t="s">
        <v>1032</v>
      </c>
      <c r="H196" s="248">
        <v>45251</v>
      </c>
      <c r="I196" s="250" t="s">
        <v>1033</v>
      </c>
      <c r="J196" s="491"/>
      <c r="K196" s="491" t="s">
        <v>94</v>
      </c>
      <c r="L196" s="491"/>
      <c r="M196" s="491"/>
      <c r="N196" s="250" t="s">
        <v>1054</v>
      </c>
      <c r="O196" s="491"/>
      <c r="P196" s="282" t="s">
        <v>1055</v>
      </c>
      <c r="Q196" s="74" t="s">
        <v>1056</v>
      </c>
      <c r="R196" s="71">
        <v>45292</v>
      </c>
      <c r="S196" s="71">
        <v>45657</v>
      </c>
      <c r="T196" s="71" t="s">
        <v>1057</v>
      </c>
      <c r="U196" s="71">
        <v>45930</v>
      </c>
      <c r="V196" s="74" t="s">
        <v>2129</v>
      </c>
      <c r="W196" s="71" t="s">
        <v>2126</v>
      </c>
      <c r="X196" s="487" t="s">
        <v>2127</v>
      </c>
      <c r="Y196" s="491" t="s">
        <v>94</v>
      </c>
      <c r="Z196" s="491"/>
      <c r="AA196" s="491"/>
    </row>
    <row r="197" spans="1:27" s="492" customFormat="1" ht="409.5" customHeight="1" x14ac:dyDescent="0.2">
      <c r="A197" s="471">
        <v>10</v>
      </c>
      <c r="B197" s="517" t="s">
        <v>1844</v>
      </c>
      <c r="C197" s="491">
        <v>2023</v>
      </c>
      <c r="D197" s="502" t="s">
        <v>1031</v>
      </c>
      <c r="E197" s="504" t="s">
        <v>859</v>
      </c>
      <c r="F197" s="505" t="s">
        <v>2001</v>
      </c>
      <c r="G197" s="505" t="s">
        <v>1032</v>
      </c>
      <c r="H197" s="248">
        <v>45251</v>
      </c>
      <c r="I197" s="505" t="s">
        <v>1033</v>
      </c>
      <c r="J197" s="491"/>
      <c r="K197" s="491" t="s">
        <v>94</v>
      </c>
      <c r="L197" s="491"/>
      <c r="M197" s="491"/>
      <c r="N197" s="282" t="s">
        <v>1059</v>
      </c>
      <c r="O197" s="491"/>
      <c r="P197" s="74" t="s">
        <v>1060</v>
      </c>
      <c r="Q197" s="74" t="s">
        <v>1056</v>
      </c>
      <c r="R197" s="71">
        <v>45292</v>
      </c>
      <c r="S197" s="71">
        <v>45657</v>
      </c>
      <c r="T197" s="71" t="s">
        <v>1061</v>
      </c>
      <c r="U197" s="71">
        <v>45518</v>
      </c>
      <c r="V197" s="74" t="s">
        <v>1062</v>
      </c>
      <c r="W197" s="487" t="s">
        <v>2123</v>
      </c>
      <c r="X197" s="487" t="s">
        <v>2124</v>
      </c>
      <c r="Y197" s="491"/>
      <c r="Z197" s="491"/>
      <c r="AA197" s="491" t="s">
        <v>94</v>
      </c>
    </row>
    <row r="198" spans="1:27" s="492" customFormat="1" ht="409.5" customHeight="1" x14ac:dyDescent="0.2">
      <c r="A198" s="471">
        <v>10</v>
      </c>
      <c r="B198" s="517" t="s">
        <v>1845</v>
      </c>
      <c r="C198" s="491">
        <v>2023</v>
      </c>
      <c r="D198" s="502" t="s">
        <v>1031</v>
      </c>
      <c r="E198" s="504" t="s">
        <v>955</v>
      </c>
      <c r="F198" s="505" t="s">
        <v>2001</v>
      </c>
      <c r="G198" s="505" t="s">
        <v>1032</v>
      </c>
      <c r="H198" s="248">
        <v>45251</v>
      </c>
      <c r="I198" s="505" t="s">
        <v>1063</v>
      </c>
      <c r="J198" s="491"/>
      <c r="K198" s="491" t="s">
        <v>94</v>
      </c>
      <c r="L198" s="491"/>
      <c r="M198" s="491"/>
      <c r="N198" s="282" t="s">
        <v>1064</v>
      </c>
      <c r="O198" s="491"/>
      <c r="P198" s="74" t="s">
        <v>1065</v>
      </c>
      <c r="Q198" s="74" t="s">
        <v>1051</v>
      </c>
      <c r="R198" s="71">
        <v>45292</v>
      </c>
      <c r="S198" s="71">
        <v>45657</v>
      </c>
      <c r="T198" s="506" t="s">
        <v>1066</v>
      </c>
      <c r="U198" s="71">
        <v>45930</v>
      </c>
      <c r="V198" s="74" t="s">
        <v>2376</v>
      </c>
      <c r="W198" s="487" t="s">
        <v>2123</v>
      </c>
      <c r="X198" s="487" t="s">
        <v>2124</v>
      </c>
      <c r="Y198" s="491"/>
      <c r="Z198" s="491"/>
      <c r="AA198" s="491" t="s">
        <v>94</v>
      </c>
    </row>
    <row r="199" spans="1:27" s="492" customFormat="1" ht="409.5" customHeight="1" x14ac:dyDescent="0.2">
      <c r="A199" s="471">
        <v>10</v>
      </c>
      <c r="B199" s="517" t="s">
        <v>1846</v>
      </c>
      <c r="C199" s="491">
        <v>2023</v>
      </c>
      <c r="D199" s="502" t="s">
        <v>1031</v>
      </c>
      <c r="E199" s="504" t="s">
        <v>892</v>
      </c>
      <c r="F199" s="505" t="s">
        <v>2001</v>
      </c>
      <c r="G199" s="505" t="s">
        <v>1032</v>
      </c>
      <c r="H199" s="248">
        <v>45251</v>
      </c>
      <c r="I199" s="250" t="s">
        <v>1068</v>
      </c>
      <c r="J199" s="491"/>
      <c r="K199" s="491" t="s">
        <v>94</v>
      </c>
      <c r="L199" s="491"/>
      <c r="M199" s="491"/>
      <c r="N199" s="282" t="s">
        <v>1069</v>
      </c>
      <c r="O199" s="491"/>
      <c r="P199" s="282" t="s">
        <v>1070</v>
      </c>
      <c r="Q199" s="74" t="s">
        <v>1056</v>
      </c>
      <c r="R199" s="71">
        <v>45323</v>
      </c>
      <c r="S199" s="71">
        <v>45657</v>
      </c>
      <c r="T199" s="506" t="s">
        <v>1071</v>
      </c>
      <c r="U199" s="71">
        <v>45930</v>
      </c>
      <c r="V199" s="74" t="s">
        <v>2377</v>
      </c>
      <c r="W199" s="487" t="s">
        <v>2123</v>
      </c>
      <c r="X199" s="487" t="s">
        <v>2124</v>
      </c>
      <c r="Y199" s="491"/>
      <c r="Z199" s="491"/>
      <c r="AA199" s="491" t="s">
        <v>94</v>
      </c>
    </row>
    <row r="200" spans="1:27" s="492" customFormat="1" ht="409.5" customHeight="1" x14ac:dyDescent="0.2">
      <c r="A200" s="471">
        <v>10</v>
      </c>
      <c r="B200" s="517" t="s">
        <v>1847</v>
      </c>
      <c r="C200" s="491">
        <v>2023</v>
      </c>
      <c r="D200" s="502" t="s">
        <v>1031</v>
      </c>
      <c r="E200" s="504" t="s">
        <v>865</v>
      </c>
      <c r="F200" s="505" t="s">
        <v>2001</v>
      </c>
      <c r="G200" s="505" t="s">
        <v>1032</v>
      </c>
      <c r="H200" s="248">
        <v>45251</v>
      </c>
      <c r="I200" s="250" t="s">
        <v>1073</v>
      </c>
      <c r="J200" s="491"/>
      <c r="K200" s="491" t="s">
        <v>94</v>
      </c>
      <c r="L200" s="491"/>
      <c r="M200" s="491"/>
      <c r="N200" s="282" t="s">
        <v>1074</v>
      </c>
      <c r="O200" s="491"/>
      <c r="P200" s="74" t="s">
        <v>1075</v>
      </c>
      <c r="Q200" s="74" t="s">
        <v>1051</v>
      </c>
      <c r="R200" s="71">
        <v>45292</v>
      </c>
      <c r="S200" s="71">
        <v>45657</v>
      </c>
      <c r="T200" s="506" t="s">
        <v>1076</v>
      </c>
      <c r="U200" s="71">
        <v>45930</v>
      </c>
      <c r="V200" s="74" t="s">
        <v>2378</v>
      </c>
      <c r="W200" s="487" t="s">
        <v>2123</v>
      </c>
      <c r="X200" s="487" t="s">
        <v>2124</v>
      </c>
      <c r="Y200" s="491"/>
      <c r="Z200" s="491"/>
      <c r="AA200" s="491" t="s">
        <v>94</v>
      </c>
    </row>
    <row r="201" spans="1:27" s="492" customFormat="1" ht="409.5" customHeight="1" x14ac:dyDescent="0.2">
      <c r="A201" s="471">
        <v>10</v>
      </c>
      <c r="B201" s="517" t="s">
        <v>1848</v>
      </c>
      <c r="C201" s="491">
        <v>2023</v>
      </c>
      <c r="D201" s="502" t="s">
        <v>1031</v>
      </c>
      <c r="E201" s="504" t="s">
        <v>879</v>
      </c>
      <c r="F201" s="505" t="s">
        <v>2001</v>
      </c>
      <c r="G201" s="505" t="s">
        <v>1032</v>
      </c>
      <c r="H201" s="248">
        <v>45251</v>
      </c>
      <c r="I201" s="250" t="s">
        <v>1078</v>
      </c>
      <c r="J201" s="491"/>
      <c r="K201" s="491" t="s">
        <v>94</v>
      </c>
      <c r="L201" s="491"/>
      <c r="M201" s="491"/>
      <c r="N201" s="282" t="s">
        <v>1079</v>
      </c>
      <c r="O201" s="491"/>
      <c r="P201" s="282" t="s">
        <v>1080</v>
      </c>
      <c r="Q201" s="74" t="s">
        <v>1081</v>
      </c>
      <c r="R201" s="71">
        <v>45306</v>
      </c>
      <c r="S201" s="71">
        <v>45657</v>
      </c>
      <c r="T201" s="506" t="s">
        <v>1082</v>
      </c>
      <c r="U201" s="71">
        <v>45930</v>
      </c>
      <c r="V201" s="74" t="s">
        <v>2379</v>
      </c>
      <c r="W201" s="487" t="s">
        <v>2128</v>
      </c>
      <c r="X201" s="487" t="s">
        <v>2514</v>
      </c>
      <c r="Y201" s="491" t="s">
        <v>94</v>
      </c>
      <c r="Z201" s="486"/>
      <c r="AA201" s="491"/>
    </row>
    <row r="202" spans="1:27" s="492" customFormat="1" ht="409.5" customHeight="1" x14ac:dyDescent="0.2">
      <c r="A202" s="471">
        <v>10</v>
      </c>
      <c r="B202" s="517" t="s">
        <v>1849</v>
      </c>
      <c r="C202" s="491">
        <v>2023</v>
      </c>
      <c r="D202" s="502" t="s">
        <v>1031</v>
      </c>
      <c r="E202" s="504" t="s">
        <v>983</v>
      </c>
      <c r="F202" s="505" t="s">
        <v>2001</v>
      </c>
      <c r="G202" s="505" t="s">
        <v>1032</v>
      </c>
      <c r="H202" s="248">
        <v>45251</v>
      </c>
      <c r="I202" s="250" t="s">
        <v>1084</v>
      </c>
      <c r="J202" s="491"/>
      <c r="K202" s="491" t="s">
        <v>94</v>
      </c>
      <c r="L202" s="491"/>
      <c r="M202" s="491"/>
      <c r="N202" s="282" t="s">
        <v>1085</v>
      </c>
      <c r="O202" s="491"/>
      <c r="P202" s="282" t="s">
        <v>1086</v>
      </c>
      <c r="Q202" s="74" t="s">
        <v>1087</v>
      </c>
      <c r="R202" s="71">
        <v>45323</v>
      </c>
      <c r="S202" s="71">
        <v>45657</v>
      </c>
      <c r="T202" s="506" t="s">
        <v>1088</v>
      </c>
      <c r="U202" s="71">
        <v>45930</v>
      </c>
      <c r="V202" s="74" t="s">
        <v>2129</v>
      </c>
      <c r="W202" s="71" t="s">
        <v>2126</v>
      </c>
      <c r="X202" s="487" t="s">
        <v>2127</v>
      </c>
      <c r="Y202" s="491" t="s">
        <v>94</v>
      </c>
      <c r="Z202" s="486"/>
      <c r="AA202" s="491"/>
    </row>
    <row r="203" spans="1:27" s="492" customFormat="1" ht="409.5" customHeight="1" x14ac:dyDescent="0.2">
      <c r="A203" s="471">
        <v>11</v>
      </c>
      <c r="B203" s="517" t="s">
        <v>1850</v>
      </c>
      <c r="C203" s="491">
        <v>2023</v>
      </c>
      <c r="D203" s="491" t="s">
        <v>1090</v>
      </c>
      <c r="E203" s="504" t="s">
        <v>927</v>
      </c>
      <c r="F203" s="505" t="s">
        <v>2002</v>
      </c>
      <c r="G203" s="505" t="s">
        <v>1091</v>
      </c>
      <c r="H203" s="248">
        <v>45260</v>
      </c>
      <c r="I203" s="248" t="s">
        <v>1092</v>
      </c>
      <c r="J203" s="491"/>
      <c r="K203" s="491" t="s">
        <v>94</v>
      </c>
      <c r="L203" s="491"/>
      <c r="M203" s="250" t="s">
        <v>1093</v>
      </c>
      <c r="N203" s="282" t="s">
        <v>1094</v>
      </c>
      <c r="O203" s="491"/>
      <c r="P203" s="74" t="s">
        <v>1095</v>
      </c>
      <c r="Q203" s="74" t="s">
        <v>1096</v>
      </c>
      <c r="R203" s="71">
        <v>44887</v>
      </c>
      <c r="S203" s="71">
        <v>45473</v>
      </c>
      <c r="T203" s="71" t="s">
        <v>1097</v>
      </c>
      <c r="U203" s="71">
        <v>45931</v>
      </c>
      <c r="V203" s="249" t="s">
        <v>2198</v>
      </c>
      <c r="W203" s="487" t="s">
        <v>2123</v>
      </c>
      <c r="X203" s="487" t="s">
        <v>2124</v>
      </c>
      <c r="Y203" s="486"/>
      <c r="Z203" s="486"/>
      <c r="AA203" s="486" t="s">
        <v>94</v>
      </c>
    </row>
    <row r="204" spans="1:27" s="492" customFormat="1" ht="409.5" customHeight="1" x14ac:dyDescent="0.2">
      <c r="A204" s="471">
        <v>11</v>
      </c>
      <c r="B204" s="517" t="s">
        <v>1851</v>
      </c>
      <c r="C204" s="491">
        <v>2023</v>
      </c>
      <c r="D204" s="491" t="s">
        <v>1090</v>
      </c>
      <c r="E204" s="504" t="s">
        <v>927</v>
      </c>
      <c r="F204" s="505" t="s">
        <v>2002</v>
      </c>
      <c r="G204" s="505" t="s">
        <v>1091</v>
      </c>
      <c r="H204" s="248">
        <v>45260</v>
      </c>
      <c r="I204" s="248" t="s">
        <v>1092</v>
      </c>
      <c r="J204" s="491"/>
      <c r="K204" s="491" t="s">
        <v>94</v>
      </c>
      <c r="L204" s="491"/>
      <c r="M204" s="250" t="s">
        <v>1093</v>
      </c>
      <c r="N204" s="282" t="s">
        <v>1099</v>
      </c>
      <c r="O204" s="491"/>
      <c r="P204" s="74" t="s">
        <v>1100</v>
      </c>
      <c r="Q204" s="282" t="s">
        <v>1101</v>
      </c>
      <c r="R204" s="71">
        <v>43389</v>
      </c>
      <c r="S204" s="71">
        <v>45473</v>
      </c>
      <c r="T204" s="71" t="s">
        <v>1097</v>
      </c>
      <c r="U204" s="71">
        <v>45932</v>
      </c>
      <c r="V204" s="249" t="s">
        <v>2199</v>
      </c>
      <c r="W204" s="487" t="s">
        <v>2123</v>
      </c>
      <c r="X204" s="487" t="s">
        <v>2124</v>
      </c>
      <c r="Y204" s="486"/>
      <c r="Z204" s="486"/>
      <c r="AA204" s="486" t="s">
        <v>94</v>
      </c>
    </row>
    <row r="205" spans="1:27" s="492" customFormat="1" ht="409.5" customHeight="1" x14ac:dyDescent="0.2">
      <c r="A205" s="471">
        <v>11</v>
      </c>
      <c r="B205" s="517" t="s">
        <v>1852</v>
      </c>
      <c r="C205" s="491">
        <v>2023</v>
      </c>
      <c r="D205" s="491" t="s">
        <v>1090</v>
      </c>
      <c r="E205" s="504" t="s">
        <v>927</v>
      </c>
      <c r="F205" s="505" t="s">
        <v>2002</v>
      </c>
      <c r="G205" s="505" t="s">
        <v>1091</v>
      </c>
      <c r="H205" s="248">
        <v>45260</v>
      </c>
      <c r="I205" s="248" t="s">
        <v>1092</v>
      </c>
      <c r="J205" s="491"/>
      <c r="K205" s="491" t="s">
        <v>94</v>
      </c>
      <c r="L205" s="491"/>
      <c r="M205" s="250" t="s">
        <v>1103</v>
      </c>
      <c r="N205" s="282" t="s">
        <v>1104</v>
      </c>
      <c r="O205" s="491"/>
      <c r="P205" s="74" t="s">
        <v>1105</v>
      </c>
      <c r="Q205" s="249" t="s">
        <v>1106</v>
      </c>
      <c r="R205" s="71">
        <v>44183</v>
      </c>
      <c r="S205" s="71">
        <v>45657</v>
      </c>
      <c r="T205" s="71" t="s">
        <v>1107</v>
      </c>
      <c r="U205" s="71">
        <v>45932</v>
      </c>
      <c r="V205" s="249" t="s">
        <v>2200</v>
      </c>
      <c r="W205" s="487" t="s">
        <v>2126</v>
      </c>
      <c r="X205" s="487" t="s">
        <v>2127</v>
      </c>
      <c r="Y205" s="491" t="s">
        <v>94</v>
      </c>
      <c r="Z205" s="486"/>
      <c r="AA205" s="491"/>
    </row>
    <row r="206" spans="1:27" s="492" customFormat="1" ht="409.5" customHeight="1" x14ac:dyDescent="0.2">
      <c r="A206" s="471">
        <v>11</v>
      </c>
      <c r="B206" s="517" t="s">
        <v>1853</v>
      </c>
      <c r="C206" s="491">
        <v>2023</v>
      </c>
      <c r="D206" s="491" t="s">
        <v>1090</v>
      </c>
      <c r="E206" s="504" t="s">
        <v>892</v>
      </c>
      <c r="F206" s="505" t="s">
        <v>2002</v>
      </c>
      <c r="G206" s="505" t="s">
        <v>1091</v>
      </c>
      <c r="H206" s="248">
        <v>45260</v>
      </c>
      <c r="I206" s="505" t="s">
        <v>1109</v>
      </c>
      <c r="J206" s="491"/>
      <c r="K206" s="491" t="s">
        <v>94</v>
      </c>
      <c r="L206" s="491"/>
      <c r="M206" s="250" t="s">
        <v>1109</v>
      </c>
      <c r="N206" s="249" t="s">
        <v>1110</v>
      </c>
      <c r="O206" s="491"/>
      <c r="P206" s="74" t="s">
        <v>1111</v>
      </c>
      <c r="Q206" s="250" t="s">
        <v>1112</v>
      </c>
      <c r="R206" s="71">
        <v>45323</v>
      </c>
      <c r="S206" s="71">
        <v>45657</v>
      </c>
      <c r="T206" s="71" t="s">
        <v>1113</v>
      </c>
      <c r="U206" s="71">
        <v>45932</v>
      </c>
      <c r="V206" s="204" t="s">
        <v>2201</v>
      </c>
      <c r="W206" s="487" t="s">
        <v>2126</v>
      </c>
      <c r="X206" s="487" t="s">
        <v>2127</v>
      </c>
      <c r="Y206" s="486" t="s">
        <v>94</v>
      </c>
      <c r="Z206" s="486"/>
      <c r="AA206" s="491"/>
    </row>
    <row r="207" spans="1:27" s="492" customFormat="1" ht="409.5" customHeight="1" x14ac:dyDescent="0.2">
      <c r="A207" s="471">
        <v>11</v>
      </c>
      <c r="B207" s="517" t="s">
        <v>1854</v>
      </c>
      <c r="C207" s="491">
        <v>2023</v>
      </c>
      <c r="D207" s="491" t="s">
        <v>1090</v>
      </c>
      <c r="E207" s="504" t="s">
        <v>903</v>
      </c>
      <c r="F207" s="505" t="s">
        <v>2002</v>
      </c>
      <c r="G207" s="505" t="s">
        <v>1115</v>
      </c>
      <c r="H207" s="248">
        <v>45260</v>
      </c>
      <c r="I207" s="567" t="s">
        <v>1116</v>
      </c>
      <c r="J207" s="491"/>
      <c r="K207" s="491" t="s">
        <v>94</v>
      </c>
      <c r="L207" s="491"/>
      <c r="M207" s="250"/>
      <c r="N207" s="250" t="s">
        <v>1117</v>
      </c>
      <c r="O207" s="491"/>
      <c r="P207" s="74" t="s">
        <v>2380</v>
      </c>
      <c r="Q207" s="250" t="s">
        <v>1119</v>
      </c>
      <c r="R207" s="71">
        <v>45292</v>
      </c>
      <c r="S207" s="71">
        <v>45350</v>
      </c>
      <c r="T207" s="71" t="s">
        <v>1120</v>
      </c>
      <c r="U207" s="71">
        <v>45932</v>
      </c>
      <c r="V207" s="249" t="s">
        <v>2200</v>
      </c>
      <c r="W207" s="487" t="s">
        <v>2126</v>
      </c>
      <c r="X207" s="487" t="s">
        <v>2127</v>
      </c>
      <c r="Y207" s="491" t="s">
        <v>94</v>
      </c>
      <c r="Z207" s="486"/>
      <c r="AA207" s="491"/>
    </row>
    <row r="208" spans="1:27" s="492" customFormat="1" ht="409.5" customHeight="1" x14ac:dyDescent="0.2">
      <c r="A208" s="471">
        <v>11</v>
      </c>
      <c r="B208" s="517" t="s">
        <v>1855</v>
      </c>
      <c r="C208" s="491">
        <v>2023</v>
      </c>
      <c r="D208" s="491" t="s">
        <v>1090</v>
      </c>
      <c r="E208" s="504" t="s">
        <v>903</v>
      </c>
      <c r="F208" s="505" t="s">
        <v>2002</v>
      </c>
      <c r="G208" s="505" t="s">
        <v>1115</v>
      </c>
      <c r="H208" s="248">
        <v>45260</v>
      </c>
      <c r="I208" s="567" t="s">
        <v>1116</v>
      </c>
      <c r="J208" s="491"/>
      <c r="K208" s="491" t="s">
        <v>94</v>
      </c>
      <c r="L208" s="491"/>
      <c r="M208" s="250"/>
      <c r="N208" s="250" t="s">
        <v>1117</v>
      </c>
      <c r="O208" s="491"/>
      <c r="P208" s="74" t="s">
        <v>2381</v>
      </c>
      <c r="Q208" s="250" t="s">
        <v>1123</v>
      </c>
      <c r="R208" s="71">
        <v>45292</v>
      </c>
      <c r="S208" s="71">
        <v>45350</v>
      </c>
      <c r="T208" s="71" t="s">
        <v>1120</v>
      </c>
      <c r="U208" s="71">
        <v>45933</v>
      </c>
      <c r="V208" s="249" t="s">
        <v>2202</v>
      </c>
      <c r="W208" s="487" t="s">
        <v>2126</v>
      </c>
      <c r="X208" s="487" t="s">
        <v>2127</v>
      </c>
      <c r="Y208" s="491" t="s">
        <v>94</v>
      </c>
      <c r="Z208" s="486"/>
      <c r="AA208" s="491"/>
    </row>
    <row r="209" spans="1:27" s="492" customFormat="1" ht="409.5" customHeight="1" x14ac:dyDescent="0.2">
      <c r="A209" s="471">
        <v>11</v>
      </c>
      <c r="B209" s="517" t="s">
        <v>1856</v>
      </c>
      <c r="C209" s="491">
        <v>2023</v>
      </c>
      <c r="D209" s="491" t="s">
        <v>1090</v>
      </c>
      <c r="E209" s="504" t="s">
        <v>903</v>
      </c>
      <c r="F209" s="505" t="s">
        <v>2002</v>
      </c>
      <c r="G209" s="505" t="s">
        <v>1115</v>
      </c>
      <c r="H209" s="248">
        <v>45260</v>
      </c>
      <c r="I209" s="567" t="s">
        <v>1116</v>
      </c>
      <c r="J209" s="491"/>
      <c r="K209" s="491" t="s">
        <v>94</v>
      </c>
      <c r="L209" s="491"/>
      <c r="M209" s="250"/>
      <c r="N209" s="486" t="s">
        <v>1125</v>
      </c>
      <c r="O209" s="491"/>
      <c r="P209" s="74" t="s">
        <v>1126</v>
      </c>
      <c r="Q209" s="250" t="s">
        <v>1127</v>
      </c>
      <c r="R209" s="71">
        <v>45292</v>
      </c>
      <c r="S209" s="71">
        <v>45350</v>
      </c>
      <c r="T209" s="71" t="s">
        <v>1120</v>
      </c>
      <c r="U209" s="71">
        <v>45933</v>
      </c>
      <c r="V209" s="204" t="s">
        <v>2203</v>
      </c>
      <c r="W209" s="487" t="s">
        <v>2126</v>
      </c>
      <c r="X209" s="487" t="s">
        <v>2127</v>
      </c>
      <c r="Y209" s="491" t="s">
        <v>94</v>
      </c>
      <c r="Z209" s="486"/>
      <c r="AA209" s="491"/>
    </row>
    <row r="210" spans="1:27" s="492" customFormat="1" ht="409.5" customHeight="1" x14ac:dyDescent="0.2">
      <c r="A210" s="471">
        <v>11</v>
      </c>
      <c r="B210" s="517" t="s">
        <v>1857</v>
      </c>
      <c r="C210" s="491">
        <v>2023</v>
      </c>
      <c r="D210" s="491" t="s">
        <v>1090</v>
      </c>
      <c r="E210" s="504" t="s">
        <v>903</v>
      </c>
      <c r="F210" s="505" t="s">
        <v>2002</v>
      </c>
      <c r="G210" s="505" t="s">
        <v>1115</v>
      </c>
      <c r="H210" s="248">
        <v>45260</v>
      </c>
      <c r="I210" s="567" t="s">
        <v>1116</v>
      </c>
      <c r="J210" s="491"/>
      <c r="K210" s="491" t="s">
        <v>94</v>
      </c>
      <c r="L210" s="491"/>
      <c r="M210" s="250"/>
      <c r="N210" s="250" t="s">
        <v>1129</v>
      </c>
      <c r="O210" s="491"/>
      <c r="P210" s="74" t="s">
        <v>1130</v>
      </c>
      <c r="Q210" s="250" t="s">
        <v>1131</v>
      </c>
      <c r="R210" s="71">
        <v>45292</v>
      </c>
      <c r="S210" s="71">
        <v>45656</v>
      </c>
      <c r="T210" s="71" t="s">
        <v>1132</v>
      </c>
      <c r="U210" s="71">
        <v>45933</v>
      </c>
      <c r="V210" s="249" t="s">
        <v>2204</v>
      </c>
      <c r="W210" s="487" t="s">
        <v>2126</v>
      </c>
      <c r="X210" s="487" t="s">
        <v>2127</v>
      </c>
      <c r="Y210" s="491" t="s">
        <v>94</v>
      </c>
      <c r="Z210" s="486"/>
      <c r="AA210" s="491"/>
    </row>
    <row r="211" spans="1:27" s="492" customFormat="1" ht="409.5" customHeight="1" x14ac:dyDescent="0.2">
      <c r="A211" s="471">
        <v>11</v>
      </c>
      <c r="B211" s="517" t="s">
        <v>1858</v>
      </c>
      <c r="C211" s="491">
        <v>2023</v>
      </c>
      <c r="D211" s="491" t="s">
        <v>1090</v>
      </c>
      <c r="E211" s="504" t="s">
        <v>903</v>
      </c>
      <c r="F211" s="505" t="s">
        <v>2002</v>
      </c>
      <c r="G211" s="505" t="s">
        <v>1115</v>
      </c>
      <c r="H211" s="248">
        <v>45260</v>
      </c>
      <c r="I211" s="567" t="s">
        <v>1116</v>
      </c>
      <c r="J211" s="491"/>
      <c r="K211" s="491" t="s">
        <v>94</v>
      </c>
      <c r="L211" s="491"/>
      <c r="M211" s="250"/>
      <c r="N211" s="250" t="s">
        <v>1134</v>
      </c>
      <c r="O211" s="491"/>
      <c r="P211" s="74" t="s">
        <v>1135</v>
      </c>
      <c r="Q211" s="250" t="s">
        <v>1127</v>
      </c>
      <c r="R211" s="71">
        <v>45292</v>
      </c>
      <c r="S211" s="71">
        <v>45716</v>
      </c>
      <c r="T211" s="71" t="s">
        <v>1136</v>
      </c>
      <c r="U211" s="71">
        <v>45933</v>
      </c>
      <c r="V211" s="249" t="s">
        <v>2205</v>
      </c>
      <c r="W211" s="487" t="s">
        <v>2126</v>
      </c>
      <c r="X211" s="487" t="s">
        <v>2127</v>
      </c>
      <c r="Y211" s="491" t="s">
        <v>94</v>
      </c>
      <c r="Z211" s="486"/>
      <c r="AA211" s="491"/>
    </row>
    <row r="212" spans="1:27" s="492" customFormat="1" ht="409.5" customHeight="1" x14ac:dyDescent="0.2">
      <c r="A212" s="471">
        <v>11</v>
      </c>
      <c r="B212" s="517" t="s">
        <v>1859</v>
      </c>
      <c r="C212" s="491">
        <v>2023</v>
      </c>
      <c r="D212" s="491" t="s">
        <v>1090</v>
      </c>
      <c r="E212" s="504" t="s">
        <v>903</v>
      </c>
      <c r="F212" s="505" t="s">
        <v>2002</v>
      </c>
      <c r="G212" s="505" t="s">
        <v>1115</v>
      </c>
      <c r="H212" s="248">
        <v>45260</v>
      </c>
      <c r="I212" s="567" t="s">
        <v>1116</v>
      </c>
      <c r="J212" s="491"/>
      <c r="K212" s="491" t="s">
        <v>94</v>
      </c>
      <c r="L212" s="491"/>
      <c r="M212" s="250"/>
      <c r="N212" s="250" t="s">
        <v>1138</v>
      </c>
      <c r="O212" s="491"/>
      <c r="P212" s="74" t="s">
        <v>1139</v>
      </c>
      <c r="Q212" s="250" t="s">
        <v>1127</v>
      </c>
      <c r="R212" s="71">
        <v>45292</v>
      </c>
      <c r="S212" s="71">
        <v>45656</v>
      </c>
      <c r="T212" s="71" t="s">
        <v>1136</v>
      </c>
      <c r="U212" s="71">
        <v>45933</v>
      </c>
      <c r="V212" s="249" t="s">
        <v>2206</v>
      </c>
      <c r="W212" s="487" t="s">
        <v>2126</v>
      </c>
      <c r="X212" s="487" t="s">
        <v>2127</v>
      </c>
      <c r="Y212" s="491" t="s">
        <v>94</v>
      </c>
      <c r="Z212" s="486"/>
      <c r="AA212" s="491"/>
    </row>
    <row r="213" spans="1:27" s="492" customFormat="1" ht="409.5" customHeight="1" x14ac:dyDescent="0.2">
      <c r="A213" s="471">
        <v>11</v>
      </c>
      <c r="B213" s="517" t="s">
        <v>1860</v>
      </c>
      <c r="C213" s="491">
        <v>2023</v>
      </c>
      <c r="D213" s="491" t="s">
        <v>1090</v>
      </c>
      <c r="E213" s="504" t="s">
        <v>903</v>
      </c>
      <c r="F213" s="505" t="s">
        <v>2002</v>
      </c>
      <c r="G213" s="505" t="s">
        <v>1115</v>
      </c>
      <c r="H213" s="248">
        <v>45260</v>
      </c>
      <c r="I213" s="567" t="s">
        <v>1116</v>
      </c>
      <c r="J213" s="491"/>
      <c r="K213" s="491" t="s">
        <v>94</v>
      </c>
      <c r="L213" s="491"/>
      <c r="M213" s="250"/>
      <c r="N213" s="250" t="s">
        <v>1141</v>
      </c>
      <c r="O213" s="491"/>
      <c r="P213" s="74" t="s">
        <v>1142</v>
      </c>
      <c r="Q213" s="250" t="s">
        <v>1143</v>
      </c>
      <c r="R213" s="71">
        <v>45292</v>
      </c>
      <c r="S213" s="71">
        <v>45473</v>
      </c>
      <c r="T213" s="71" t="s">
        <v>1144</v>
      </c>
      <c r="U213" s="71">
        <v>45518</v>
      </c>
      <c r="V213" s="89" t="s">
        <v>1145</v>
      </c>
      <c r="W213" s="71" t="s">
        <v>2123</v>
      </c>
      <c r="X213" s="71" t="s">
        <v>2124</v>
      </c>
      <c r="Y213" s="486"/>
      <c r="Z213" s="486"/>
      <c r="AA213" s="486" t="s">
        <v>94</v>
      </c>
    </row>
    <row r="214" spans="1:27" s="492" customFormat="1" ht="409.5" customHeight="1" x14ac:dyDescent="0.2">
      <c r="A214" s="471">
        <v>11</v>
      </c>
      <c r="B214" s="517" t="s">
        <v>1861</v>
      </c>
      <c r="C214" s="491">
        <v>2023</v>
      </c>
      <c r="D214" s="491" t="s">
        <v>1090</v>
      </c>
      <c r="E214" s="504" t="s">
        <v>1146</v>
      </c>
      <c r="F214" s="505" t="s">
        <v>2002</v>
      </c>
      <c r="G214" s="505" t="s">
        <v>1091</v>
      </c>
      <c r="H214" s="248">
        <v>45260</v>
      </c>
      <c r="I214" s="248" t="s">
        <v>1147</v>
      </c>
      <c r="J214" s="491"/>
      <c r="K214" s="491" t="s">
        <v>94</v>
      </c>
      <c r="L214" s="491"/>
      <c r="M214" s="250" t="s">
        <v>1147</v>
      </c>
      <c r="N214" s="250" t="s">
        <v>1148</v>
      </c>
      <c r="O214" s="491"/>
      <c r="P214" s="74" t="s">
        <v>1149</v>
      </c>
      <c r="Q214" s="74" t="s">
        <v>1150</v>
      </c>
      <c r="R214" s="71">
        <v>45323</v>
      </c>
      <c r="S214" s="71">
        <v>45657</v>
      </c>
      <c r="T214" s="71" t="s">
        <v>1151</v>
      </c>
      <c r="U214" s="71">
        <v>45518</v>
      </c>
      <c r="V214" s="89" t="s">
        <v>1152</v>
      </c>
      <c r="W214" s="71" t="s">
        <v>2123</v>
      </c>
      <c r="X214" s="71" t="s">
        <v>2124</v>
      </c>
      <c r="Y214" s="486"/>
      <c r="Z214" s="486"/>
      <c r="AA214" s="486" t="s">
        <v>94</v>
      </c>
    </row>
    <row r="215" spans="1:27" s="492" customFormat="1" ht="409.5" customHeight="1" x14ac:dyDescent="0.2">
      <c r="A215" s="471">
        <v>12</v>
      </c>
      <c r="B215" s="517" t="s">
        <v>1862</v>
      </c>
      <c r="C215" s="491">
        <v>2023</v>
      </c>
      <c r="D215" s="250" t="s">
        <v>1153</v>
      </c>
      <c r="E215" s="504" t="s">
        <v>927</v>
      </c>
      <c r="F215" s="505" t="s">
        <v>2003</v>
      </c>
      <c r="G215" s="250" t="s">
        <v>1154</v>
      </c>
      <c r="H215" s="248">
        <v>45267</v>
      </c>
      <c r="I215" s="74" t="s">
        <v>1155</v>
      </c>
      <c r="J215" s="491"/>
      <c r="K215" s="491" t="s">
        <v>94</v>
      </c>
      <c r="L215" s="491"/>
      <c r="M215" s="491"/>
      <c r="N215" s="74" t="s">
        <v>1156</v>
      </c>
      <c r="O215" s="491"/>
      <c r="P215" s="74" t="s">
        <v>1157</v>
      </c>
      <c r="Q215" s="250" t="s">
        <v>1153</v>
      </c>
      <c r="R215" s="71">
        <v>45253</v>
      </c>
      <c r="S215" s="71" t="s">
        <v>1158</v>
      </c>
      <c r="T215" s="250" t="s">
        <v>1159</v>
      </c>
      <c r="U215" s="507">
        <v>45516</v>
      </c>
      <c r="V215" s="74" t="s">
        <v>1160</v>
      </c>
      <c r="W215" s="487" t="s">
        <v>2123</v>
      </c>
      <c r="X215" s="487" t="s">
        <v>2124</v>
      </c>
      <c r="Y215" s="491"/>
      <c r="Z215" s="491"/>
      <c r="AA215" s="491" t="s">
        <v>94</v>
      </c>
    </row>
    <row r="216" spans="1:27" s="492" customFormat="1" ht="409.5" customHeight="1" x14ac:dyDescent="0.2">
      <c r="A216" s="471">
        <v>12</v>
      </c>
      <c r="B216" s="517" t="s">
        <v>1863</v>
      </c>
      <c r="C216" s="491">
        <v>2023</v>
      </c>
      <c r="D216" s="250" t="s">
        <v>1161</v>
      </c>
      <c r="E216" s="504" t="s">
        <v>927</v>
      </c>
      <c r="F216" s="505" t="s">
        <v>2003</v>
      </c>
      <c r="G216" s="250" t="s">
        <v>1154</v>
      </c>
      <c r="H216" s="248">
        <v>45267</v>
      </c>
      <c r="I216" s="74" t="s">
        <v>1162</v>
      </c>
      <c r="J216" s="491"/>
      <c r="K216" s="491" t="s">
        <v>94</v>
      </c>
      <c r="L216" s="491"/>
      <c r="M216" s="491"/>
      <c r="N216" s="74" t="s">
        <v>1156</v>
      </c>
      <c r="O216" s="491"/>
      <c r="P216" s="74" t="s">
        <v>1163</v>
      </c>
      <c r="Q216" s="250" t="s">
        <v>1161</v>
      </c>
      <c r="R216" s="71">
        <v>45253</v>
      </c>
      <c r="S216" s="71">
        <v>45473</v>
      </c>
      <c r="T216" s="250" t="s">
        <v>1164</v>
      </c>
      <c r="U216" s="507">
        <v>45516</v>
      </c>
      <c r="V216" s="74" t="s">
        <v>1165</v>
      </c>
      <c r="W216" s="487" t="s">
        <v>2123</v>
      </c>
      <c r="X216" s="487" t="s">
        <v>2124</v>
      </c>
      <c r="Y216" s="491"/>
      <c r="Z216" s="491"/>
      <c r="AA216" s="491" t="s">
        <v>94</v>
      </c>
    </row>
    <row r="217" spans="1:27" s="492" customFormat="1" ht="409.5" customHeight="1" x14ac:dyDescent="0.2">
      <c r="A217" s="471">
        <v>12</v>
      </c>
      <c r="B217" s="517" t="s">
        <v>1864</v>
      </c>
      <c r="C217" s="491">
        <v>2023</v>
      </c>
      <c r="D217" s="250" t="s">
        <v>1161</v>
      </c>
      <c r="E217" s="504" t="s">
        <v>859</v>
      </c>
      <c r="F217" s="505" t="s">
        <v>2003</v>
      </c>
      <c r="G217" s="250" t="s">
        <v>1154</v>
      </c>
      <c r="H217" s="248">
        <v>45267</v>
      </c>
      <c r="I217" s="74" t="s">
        <v>1166</v>
      </c>
      <c r="J217" s="491"/>
      <c r="K217" s="491" t="s">
        <v>94</v>
      </c>
      <c r="L217" s="491"/>
      <c r="M217" s="491"/>
      <c r="N217" s="74" t="s">
        <v>1167</v>
      </c>
      <c r="O217" s="491"/>
      <c r="P217" s="74" t="s">
        <v>1168</v>
      </c>
      <c r="Q217" s="250" t="s">
        <v>1161</v>
      </c>
      <c r="R217" s="71">
        <v>45253</v>
      </c>
      <c r="S217" s="71">
        <v>45473</v>
      </c>
      <c r="T217" s="250" t="s">
        <v>1169</v>
      </c>
      <c r="U217" s="507">
        <v>45516</v>
      </c>
      <c r="V217" s="74" t="s">
        <v>2382</v>
      </c>
      <c r="W217" s="487" t="s">
        <v>2123</v>
      </c>
      <c r="X217" s="487" t="s">
        <v>2124</v>
      </c>
      <c r="Y217" s="491"/>
      <c r="Z217" s="491"/>
      <c r="AA217" s="491" t="s">
        <v>94</v>
      </c>
    </row>
    <row r="218" spans="1:27" s="492" customFormat="1" ht="409.5" customHeight="1" x14ac:dyDescent="0.2">
      <c r="A218" s="471">
        <v>12</v>
      </c>
      <c r="B218" s="517" t="s">
        <v>1865</v>
      </c>
      <c r="C218" s="491">
        <v>2023</v>
      </c>
      <c r="D218" s="250" t="s">
        <v>1153</v>
      </c>
      <c r="E218" s="504" t="s">
        <v>859</v>
      </c>
      <c r="F218" s="505" t="s">
        <v>2003</v>
      </c>
      <c r="G218" s="250" t="s">
        <v>1154</v>
      </c>
      <c r="H218" s="248">
        <v>45267</v>
      </c>
      <c r="I218" s="74" t="s">
        <v>1166</v>
      </c>
      <c r="J218" s="491"/>
      <c r="K218" s="491" t="s">
        <v>94</v>
      </c>
      <c r="L218" s="491"/>
      <c r="M218" s="491"/>
      <c r="N218" s="74" t="s">
        <v>1167</v>
      </c>
      <c r="O218" s="491"/>
      <c r="P218" s="74" t="s">
        <v>1171</v>
      </c>
      <c r="Q218" s="250" t="s">
        <v>1153</v>
      </c>
      <c r="R218" s="71">
        <v>45253</v>
      </c>
      <c r="S218" s="71">
        <v>45473</v>
      </c>
      <c r="T218" s="250" t="s">
        <v>1172</v>
      </c>
      <c r="U218" s="507">
        <v>45516</v>
      </c>
      <c r="V218" s="74" t="s">
        <v>2383</v>
      </c>
      <c r="W218" s="487" t="s">
        <v>2123</v>
      </c>
      <c r="X218" s="487" t="s">
        <v>2124</v>
      </c>
      <c r="Y218" s="491"/>
      <c r="Z218" s="491"/>
      <c r="AA218" s="491" t="s">
        <v>94</v>
      </c>
    </row>
    <row r="219" spans="1:27" s="492" customFormat="1" ht="409.5" customHeight="1" x14ac:dyDescent="0.2">
      <c r="A219" s="471">
        <v>12</v>
      </c>
      <c r="B219" s="517" t="s">
        <v>1866</v>
      </c>
      <c r="C219" s="491">
        <v>2023</v>
      </c>
      <c r="D219" s="250" t="s">
        <v>1161</v>
      </c>
      <c r="E219" s="504" t="s">
        <v>955</v>
      </c>
      <c r="F219" s="505" t="s">
        <v>2003</v>
      </c>
      <c r="G219" s="250" t="s">
        <v>1154</v>
      </c>
      <c r="H219" s="248">
        <v>45267</v>
      </c>
      <c r="I219" s="74" t="s">
        <v>1174</v>
      </c>
      <c r="J219" s="491"/>
      <c r="K219" s="491" t="s">
        <v>94</v>
      </c>
      <c r="L219" s="491"/>
      <c r="M219" s="491"/>
      <c r="N219" s="74" t="s">
        <v>1175</v>
      </c>
      <c r="O219" s="491"/>
      <c r="P219" s="74" t="s">
        <v>1176</v>
      </c>
      <c r="Q219" s="250" t="s">
        <v>1161</v>
      </c>
      <c r="R219" s="71">
        <v>45253</v>
      </c>
      <c r="S219" s="71">
        <v>45271</v>
      </c>
      <c r="T219" s="71" t="s">
        <v>1177</v>
      </c>
      <c r="U219" s="71">
        <v>45517</v>
      </c>
      <c r="V219" s="74" t="s">
        <v>2384</v>
      </c>
      <c r="W219" s="487" t="s">
        <v>2123</v>
      </c>
      <c r="X219" s="487" t="s">
        <v>2124</v>
      </c>
      <c r="Y219" s="491"/>
      <c r="Z219" s="491"/>
      <c r="AA219" s="491" t="s">
        <v>94</v>
      </c>
    </row>
    <row r="220" spans="1:27" s="492" customFormat="1" ht="409.5" customHeight="1" x14ac:dyDescent="0.2">
      <c r="A220" s="471">
        <v>12</v>
      </c>
      <c r="B220" s="517" t="s">
        <v>1867</v>
      </c>
      <c r="C220" s="491">
        <v>2023</v>
      </c>
      <c r="D220" s="250" t="s">
        <v>1180</v>
      </c>
      <c r="E220" s="250" t="s">
        <v>955</v>
      </c>
      <c r="F220" s="505" t="s">
        <v>2003</v>
      </c>
      <c r="G220" s="250" t="s">
        <v>1154</v>
      </c>
      <c r="H220" s="248">
        <v>45267</v>
      </c>
      <c r="I220" s="74" t="s">
        <v>1181</v>
      </c>
      <c r="J220" s="491"/>
      <c r="K220" s="491" t="s">
        <v>94</v>
      </c>
      <c r="L220" s="491"/>
      <c r="M220" s="491"/>
      <c r="N220" s="74"/>
      <c r="O220" s="491"/>
      <c r="P220" s="74"/>
      <c r="Q220" s="250" t="s">
        <v>1180</v>
      </c>
      <c r="R220" s="71"/>
      <c r="S220" s="71"/>
      <c r="T220" s="71"/>
      <c r="U220" s="71">
        <v>45930</v>
      </c>
      <c r="V220" s="74" t="s">
        <v>2385</v>
      </c>
      <c r="W220" s="71" t="s">
        <v>2126</v>
      </c>
      <c r="X220" s="487" t="s">
        <v>2127</v>
      </c>
      <c r="Y220" s="491" t="s">
        <v>94</v>
      </c>
      <c r="Z220" s="491"/>
      <c r="AA220" s="491"/>
    </row>
    <row r="221" spans="1:27" s="492" customFormat="1" ht="409.5" customHeight="1" x14ac:dyDescent="0.2">
      <c r="A221" s="471">
        <v>12</v>
      </c>
      <c r="B221" s="517" t="s">
        <v>1868</v>
      </c>
      <c r="C221" s="491">
        <v>2023</v>
      </c>
      <c r="D221" s="250" t="s">
        <v>1161</v>
      </c>
      <c r="E221" s="504" t="s">
        <v>892</v>
      </c>
      <c r="F221" s="505" t="s">
        <v>2003</v>
      </c>
      <c r="G221" s="250" t="s">
        <v>1154</v>
      </c>
      <c r="H221" s="248">
        <v>45267</v>
      </c>
      <c r="I221" s="74" t="s">
        <v>1182</v>
      </c>
      <c r="J221" s="491"/>
      <c r="K221" s="491" t="s">
        <v>94</v>
      </c>
      <c r="L221" s="491"/>
      <c r="M221" s="491"/>
      <c r="N221" s="74" t="s">
        <v>1183</v>
      </c>
      <c r="O221" s="491"/>
      <c r="P221" s="74" t="s">
        <v>1184</v>
      </c>
      <c r="Q221" s="250" t="s">
        <v>1161</v>
      </c>
      <c r="R221" s="71">
        <v>45253</v>
      </c>
      <c r="S221" s="71">
        <v>45473</v>
      </c>
      <c r="T221" s="71" t="s">
        <v>1185</v>
      </c>
      <c r="U221" s="71">
        <v>45517</v>
      </c>
      <c r="V221" s="74" t="s">
        <v>2386</v>
      </c>
      <c r="W221" s="487" t="s">
        <v>2123</v>
      </c>
      <c r="X221" s="487" t="s">
        <v>2124</v>
      </c>
      <c r="Y221" s="491"/>
      <c r="Z221" s="491"/>
      <c r="AA221" s="491" t="s">
        <v>94</v>
      </c>
    </row>
    <row r="222" spans="1:27" s="492" customFormat="1" ht="409.5" customHeight="1" x14ac:dyDescent="0.2">
      <c r="A222" s="471">
        <v>12</v>
      </c>
      <c r="B222" s="517" t="s">
        <v>1869</v>
      </c>
      <c r="C222" s="491">
        <v>2023</v>
      </c>
      <c r="D222" s="250" t="s">
        <v>1187</v>
      </c>
      <c r="E222" s="250" t="s">
        <v>892</v>
      </c>
      <c r="F222" s="505" t="s">
        <v>2003</v>
      </c>
      <c r="G222" s="250" t="s">
        <v>1154</v>
      </c>
      <c r="H222" s="248">
        <v>45267</v>
      </c>
      <c r="I222" s="74" t="s">
        <v>1182</v>
      </c>
      <c r="J222" s="491"/>
      <c r="K222" s="491" t="s">
        <v>94</v>
      </c>
      <c r="L222" s="491"/>
      <c r="M222" s="491"/>
      <c r="N222" s="74" t="s">
        <v>1183</v>
      </c>
      <c r="O222" s="491"/>
      <c r="P222" s="74"/>
      <c r="Q222" s="74" t="s">
        <v>1187</v>
      </c>
      <c r="R222" s="71"/>
      <c r="S222" s="71"/>
      <c r="T222" s="71"/>
      <c r="U222" s="71">
        <v>45930</v>
      </c>
      <c r="V222" s="74" t="s">
        <v>2387</v>
      </c>
      <c r="W222" s="71" t="s">
        <v>2126</v>
      </c>
      <c r="X222" s="487" t="s">
        <v>2127</v>
      </c>
      <c r="Y222" s="491" t="s">
        <v>94</v>
      </c>
      <c r="Z222" s="491"/>
      <c r="AA222" s="491"/>
    </row>
    <row r="223" spans="1:27" s="492" customFormat="1" ht="409.5" customHeight="1" x14ac:dyDescent="0.2">
      <c r="A223" s="471">
        <v>12</v>
      </c>
      <c r="B223" s="517" t="s">
        <v>1870</v>
      </c>
      <c r="C223" s="491">
        <v>2023</v>
      </c>
      <c r="D223" s="250" t="s">
        <v>1161</v>
      </c>
      <c r="E223" s="558" t="s">
        <v>865</v>
      </c>
      <c r="F223" s="505" t="s">
        <v>2003</v>
      </c>
      <c r="G223" s="250" t="s">
        <v>1154</v>
      </c>
      <c r="H223" s="248">
        <v>45267</v>
      </c>
      <c r="I223" s="74" t="s">
        <v>1188</v>
      </c>
      <c r="J223" s="491"/>
      <c r="K223" s="491" t="s">
        <v>94</v>
      </c>
      <c r="L223" s="491"/>
      <c r="M223" s="491"/>
      <c r="N223" s="74" t="s">
        <v>1189</v>
      </c>
      <c r="O223" s="491"/>
      <c r="P223" s="74" t="s">
        <v>1190</v>
      </c>
      <c r="Q223" s="250" t="s">
        <v>1161</v>
      </c>
      <c r="R223" s="71">
        <v>45253</v>
      </c>
      <c r="S223" s="71">
        <v>45473</v>
      </c>
      <c r="T223" s="71" t="s">
        <v>1191</v>
      </c>
      <c r="U223" s="71">
        <v>45517</v>
      </c>
      <c r="V223" s="74" t="s">
        <v>2388</v>
      </c>
      <c r="W223" s="487" t="s">
        <v>2123</v>
      </c>
      <c r="X223" s="487" t="s">
        <v>2124</v>
      </c>
      <c r="Y223" s="491"/>
      <c r="Z223" s="491"/>
      <c r="AA223" s="491" t="s">
        <v>94</v>
      </c>
    </row>
    <row r="224" spans="1:27" s="492" customFormat="1" ht="409.5" customHeight="1" x14ac:dyDescent="0.2">
      <c r="A224" s="471">
        <v>12</v>
      </c>
      <c r="B224" s="517" t="s">
        <v>1871</v>
      </c>
      <c r="C224" s="491">
        <v>2023</v>
      </c>
      <c r="D224" s="250" t="s">
        <v>1187</v>
      </c>
      <c r="E224" s="504" t="s">
        <v>865</v>
      </c>
      <c r="F224" s="505" t="s">
        <v>2003</v>
      </c>
      <c r="G224" s="250" t="s">
        <v>1154</v>
      </c>
      <c r="H224" s="248">
        <v>45267</v>
      </c>
      <c r="I224" s="74" t="s">
        <v>1188</v>
      </c>
      <c r="J224" s="491"/>
      <c r="K224" s="491" t="s">
        <v>94</v>
      </c>
      <c r="L224" s="491"/>
      <c r="M224" s="491"/>
      <c r="N224" s="74" t="s">
        <v>1189</v>
      </c>
      <c r="O224" s="491"/>
      <c r="P224" s="74"/>
      <c r="Q224" s="74" t="s">
        <v>1187</v>
      </c>
      <c r="R224" s="71"/>
      <c r="S224" s="71"/>
      <c r="T224" s="71"/>
      <c r="U224" s="71">
        <v>45930</v>
      </c>
      <c r="V224" s="74" t="s">
        <v>2389</v>
      </c>
      <c r="W224" s="71" t="s">
        <v>2126</v>
      </c>
      <c r="X224" s="487" t="s">
        <v>2127</v>
      </c>
      <c r="Y224" s="491" t="s">
        <v>94</v>
      </c>
      <c r="Z224" s="491"/>
      <c r="AA224" s="491"/>
    </row>
    <row r="225" spans="1:27" s="492" customFormat="1" ht="409.5" customHeight="1" x14ac:dyDescent="0.2">
      <c r="A225" s="471">
        <v>12</v>
      </c>
      <c r="B225" s="517" t="s">
        <v>1872</v>
      </c>
      <c r="C225" s="491">
        <v>2023</v>
      </c>
      <c r="D225" s="250" t="s">
        <v>1193</v>
      </c>
      <c r="E225" s="558" t="s">
        <v>1194</v>
      </c>
      <c r="F225" s="505" t="s">
        <v>2003</v>
      </c>
      <c r="G225" s="250" t="s">
        <v>1154</v>
      </c>
      <c r="H225" s="248">
        <v>45267</v>
      </c>
      <c r="I225" s="74" t="s">
        <v>1195</v>
      </c>
      <c r="J225" s="491"/>
      <c r="K225" s="491"/>
      <c r="L225" s="491" t="s">
        <v>94</v>
      </c>
      <c r="M225" s="491"/>
      <c r="N225" s="74"/>
      <c r="O225" s="491"/>
      <c r="P225" s="74" t="s">
        <v>1196</v>
      </c>
      <c r="Q225" s="74" t="s">
        <v>1193</v>
      </c>
      <c r="R225" s="71">
        <v>45271</v>
      </c>
      <c r="S225" s="71" t="s">
        <v>1158</v>
      </c>
      <c r="T225" s="71" t="s">
        <v>1197</v>
      </c>
      <c r="U225" s="71">
        <v>45930</v>
      </c>
      <c r="V225" s="74" t="s">
        <v>2390</v>
      </c>
      <c r="W225" s="71" t="s">
        <v>2126</v>
      </c>
      <c r="X225" s="487" t="s">
        <v>2127</v>
      </c>
      <c r="Y225" s="491" t="s">
        <v>94</v>
      </c>
      <c r="Z225" s="491"/>
      <c r="AA225" s="491"/>
    </row>
    <row r="226" spans="1:27" s="492" customFormat="1" ht="409.5" customHeight="1" x14ac:dyDescent="0.3">
      <c r="A226" s="471">
        <v>13</v>
      </c>
      <c r="B226" s="517" t="s">
        <v>1873</v>
      </c>
      <c r="C226" s="491">
        <v>2024</v>
      </c>
      <c r="D226" s="502" t="s">
        <v>1199</v>
      </c>
      <c r="E226" s="486" t="s">
        <v>859</v>
      </c>
      <c r="F226" s="250" t="s">
        <v>2004</v>
      </c>
      <c r="G226" s="250" t="s">
        <v>1200</v>
      </c>
      <c r="H226" s="248">
        <v>45359</v>
      </c>
      <c r="I226" s="568" t="s">
        <v>1201</v>
      </c>
      <c r="J226" s="485"/>
      <c r="K226" s="485" t="s">
        <v>94</v>
      </c>
      <c r="L226" s="486"/>
      <c r="M226" s="250"/>
      <c r="N226" s="484" t="s">
        <v>1202</v>
      </c>
      <c r="O226" s="250"/>
      <c r="P226" s="250" t="s">
        <v>1203</v>
      </c>
      <c r="Q226" s="74" t="s">
        <v>1199</v>
      </c>
      <c r="R226" s="506">
        <v>45503</v>
      </c>
      <c r="S226" s="71">
        <v>45838</v>
      </c>
      <c r="T226" s="71" t="s">
        <v>1204</v>
      </c>
      <c r="U226" s="71">
        <v>45931</v>
      </c>
      <c r="V226" s="74" t="s">
        <v>2391</v>
      </c>
      <c r="W226" s="487" t="s">
        <v>2123</v>
      </c>
      <c r="X226" s="487" t="s">
        <v>2124</v>
      </c>
      <c r="Y226" s="491"/>
      <c r="Z226" s="491"/>
      <c r="AA226" s="491" t="s">
        <v>94</v>
      </c>
    </row>
    <row r="227" spans="1:27" s="492" customFormat="1" ht="409.5" customHeight="1" x14ac:dyDescent="0.3">
      <c r="A227" s="471">
        <v>13</v>
      </c>
      <c r="B227" s="517" t="s">
        <v>1874</v>
      </c>
      <c r="C227" s="491">
        <v>2024</v>
      </c>
      <c r="D227" s="502" t="s">
        <v>1199</v>
      </c>
      <c r="E227" s="486" t="s">
        <v>859</v>
      </c>
      <c r="F227" s="250" t="s">
        <v>2004</v>
      </c>
      <c r="G227" s="250" t="s">
        <v>1200</v>
      </c>
      <c r="H227" s="248">
        <v>45359</v>
      </c>
      <c r="I227" s="522" t="s">
        <v>1201</v>
      </c>
      <c r="J227" s="485"/>
      <c r="K227" s="485" t="s">
        <v>94</v>
      </c>
      <c r="L227" s="486"/>
      <c r="M227" s="250"/>
      <c r="N227" s="484" t="s">
        <v>1202</v>
      </c>
      <c r="O227" s="491"/>
      <c r="P227" s="250" t="s">
        <v>1205</v>
      </c>
      <c r="Q227" s="74" t="s">
        <v>1206</v>
      </c>
      <c r="R227" s="506">
        <v>45838</v>
      </c>
      <c r="S227" s="71">
        <v>46021</v>
      </c>
      <c r="T227" s="71" t="s">
        <v>1207</v>
      </c>
      <c r="U227" s="71">
        <v>45931</v>
      </c>
      <c r="V227" s="74" t="s">
        <v>2392</v>
      </c>
      <c r="W227" s="487" t="s">
        <v>2128</v>
      </c>
      <c r="X227" s="487" t="s">
        <v>2124</v>
      </c>
      <c r="Y227" s="491"/>
      <c r="Z227" s="491" t="s">
        <v>94</v>
      </c>
      <c r="AA227" s="486"/>
    </row>
    <row r="228" spans="1:27" s="492" customFormat="1" ht="409.5" customHeight="1" x14ac:dyDescent="0.2">
      <c r="A228" s="471">
        <v>13</v>
      </c>
      <c r="B228" s="517" t="s">
        <v>1875</v>
      </c>
      <c r="C228" s="491">
        <v>2024</v>
      </c>
      <c r="D228" s="502" t="s">
        <v>1199</v>
      </c>
      <c r="E228" s="486" t="s">
        <v>955</v>
      </c>
      <c r="F228" s="250" t="s">
        <v>2004</v>
      </c>
      <c r="G228" s="250" t="s">
        <v>1200</v>
      </c>
      <c r="H228" s="248">
        <v>45359</v>
      </c>
      <c r="I228" s="484" t="s">
        <v>1208</v>
      </c>
      <c r="J228" s="485" t="s">
        <v>94</v>
      </c>
      <c r="K228" s="486"/>
      <c r="L228" s="486"/>
      <c r="M228" s="250" t="s">
        <v>1209</v>
      </c>
      <c r="N228" s="250" t="s">
        <v>1210</v>
      </c>
      <c r="O228" s="491"/>
      <c r="P228" s="250" t="s">
        <v>1210</v>
      </c>
      <c r="Q228" s="74" t="s">
        <v>1211</v>
      </c>
      <c r="R228" s="506">
        <v>45503</v>
      </c>
      <c r="S228" s="569">
        <v>45838</v>
      </c>
      <c r="T228" s="71" t="s">
        <v>1213</v>
      </c>
      <c r="U228" s="71">
        <v>45931</v>
      </c>
      <c r="V228" s="74" t="s">
        <v>2393</v>
      </c>
      <c r="W228" s="487" t="s">
        <v>2123</v>
      </c>
      <c r="X228" s="487" t="s">
        <v>2124</v>
      </c>
      <c r="Y228" s="491"/>
      <c r="Z228" s="491"/>
      <c r="AA228" s="491" t="s">
        <v>94</v>
      </c>
    </row>
    <row r="229" spans="1:27" s="492" customFormat="1" ht="409.5" customHeight="1" x14ac:dyDescent="0.3">
      <c r="A229" s="471">
        <v>13</v>
      </c>
      <c r="B229" s="517" t="s">
        <v>1876</v>
      </c>
      <c r="C229" s="491">
        <v>2024</v>
      </c>
      <c r="D229" s="502" t="s">
        <v>1199</v>
      </c>
      <c r="E229" s="486" t="s">
        <v>955</v>
      </c>
      <c r="F229" s="250" t="s">
        <v>2004</v>
      </c>
      <c r="G229" s="250" t="s">
        <v>1200</v>
      </c>
      <c r="H229" s="248">
        <v>45359</v>
      </c>
      <c r="I229" s="568" t="s">
        <v>1214</v>
      </c>
      <c r="J229" s="485"/>
      <c r="K229" s="486" t="s">
        <v>94</v>
      </c>
      <c r="L229" s="486"/>
      <c r="M229" s="570"/>
      <c r="N229" s="250" t="s">
        <v>1210</v>
      </c>
      <c r="O229" s="491"/>
      <c r="P229" s="250" t="s">
        <v>1210</v>
      </c>
      <c r="Q229" s="250" t="s">
        <v>1215</v>
      </c>
      <c r="R229" s="506">
        <v>45503</v>
      </c>
      <c r="S229" s="571">
        <v>45656</v>
      </c>
      <c r="T229" s="71" t="s">
        <v>1216</v>
      </c>
      <c r="U229" s="71">
        <v>45931</v>
      </c>
      <c r="V229" s="251" t="s">
        <v>2394</v>
      </c>
      <c r="W229" s="487" t="s">
        <v>2123</v>
      </c>
      <c r="X229" s="487" t="s">
        <v>2124</v>
      </c>
      <c r="Y229" s="491"/>
      <c r="Z229" s="491"/>
      <c r="AA229" s="491" t="s">
        <v>94</v>
      </c>
    </row>
    <row r="230" spans="1:27" s="492" customFormat="1" ht="409.5" customHeight="1" x14ac:dyDescent="0.3">
      <c r="A230" s="471">
        <v>13</v>
      </c>
      <c r="B230" s="517" t="s">
        <v>1877</v>
      </c>
      <c r="C230" s="491">
        <v>2024</v>
      </c>
      <c r="D230" s="502" t="s">
        <v>1199</v>
      </c>
      <c r="E230" s="486" t="s">
        <v>955</v>
      </c>
      <c r="F230" s="250" t="s">
        <v>2004</v>
      </c>
      <c r="G230" s="250" t="s">
        <v>1200</v>
      </c>
      <c r="H230" s="248">
        <v>45359</v>
      </c>
      <c r="I230" s="522" t="s">
        <v>1214</v>
      </c>
      <c r="J230" s="485"/>
      <c r="K230" s="485" t="s">
        <v>94</v>
      </c>
      <c r="L230" s="486"/>
      <c r="M230" s="570"/>
      <c r="N230" s="250" t="s">
        <v>1210</v>
      </c>
      <c r="O230" s="491"/>
      <c r="P230" s="250" t="s">
        <v>1210</v>
      </c>
      <c r="Q230" s="250" t="s">
        <v>1217</v>
      </c>
      <c r="R230" s="506">
        <v>45503</v>
      </c>
      <c r="S230" s="571">
        <v>45838</v>
      </c>
      <c r="T230" s="71" t="s">
        <v>1218</v>
      </c>
      <c r="U230" s="71">
        <v>45931</v>
      </c>
      <c r="V230" s="74" t="s">
        <v>2395</v>
      </c>
      <c r="W230" s="71" t="s">
        <v>2126</v>
      </c>
      <c r="X230" s="487" t="s">
        <v>2127</v>
      </c>
      <c r="Y230" s="491" t="s">
        <v>94</v>
      </c>
      <c r="Z230" s="486"/>
      <c r="AA230" s="486"/>
    </row>
    <row r="231" spans="1:27" s="492" customFormat="1" ht="409.5" customHeight="1" x14ac:dyDescent="0.3">
      <c r="A231" s="471">
        <v>13</v>
      </c>
      <c r="B231" s="517" t="s">
        <v>1878</v>
      </c>
      <c r="C231" s="491">
        <v>2024</v>
      </c>
      <c r="D231" s="502" t="s">
        <v>1199</v>
      </c>
      <c r="E231" s="486" t="s">
        <v>955</v>
      </c>
      <c r="F231" s="250" t="s">
        <v>2004</v>
      </c>
      <c r="G231" s="250" t="s">
        <v>1200</v>
      </c>
      <c r="H231" s="248">
        <v>45359</v>
      </c>
      <c r="I231" s="74" t="s">
        <v>1219</v>
      </c>
      <c r="J231" s="572"/>
      <c r="K231" s="485" t="s">
        <v>94</v>
      </c>
      <c r="L231" s="486"/>
      <c r="M231" s="572"/>
      <c r="N231" s="250" t="s">
        <v>1210</v>
      </c>
      <c r="O231" s="491"/>
      <c r="P231" s="250" t="s">
        <v>1210</v>
      </c>
      <c r="Q231" s="250" t="s">
        <v>1220</v>
      </c>
      <c r="R231" s="506">
        <v>45503</v>
      </c>
      <c r="S231" s="71">
        <v>45838</v>
      </c>
      <c r="T231" s="71" t="s">
        <v>540</v>
      </c>
      <c r="U231" s="71">
        <v>45931</v>
      </c>
      <c r="V231" s="74" t="s">
        <v>2396</v>
      </c>
      <c r="W231" s="71" t="s">
        <v>2126</v>
      </c>
      <c r="X231" s="487" t="s">
        <v>2127</v>
      </c>
      <c r="Y231" s="491" t="s">
        <v>94</v>
      </c>
      <c r="Z231" s="491"/>
      <c r="AA231" s="486"/>
    </row>
    <row r="232" spans="1:27" s="492" customFormat="1" ht="409.5" customHeight="1" x14ac:dyDescent="0.3">
      <c r="A232" s="471">
        <v>13</v>
      </c>
      <c r="B232" s="517" t="s">
        <v>1879</v>
      </c>
      <c r="C232" s="491">
        <v>2024</v>
      </c>
      <c r="D232" s="502" t="s">
        <v>1199</v>
      </c>
      <c r="E232" s="486" t="s">
        <v>892</v>
      </c>
      <c r="F232" s="250" t="s">
        <v>2004</v>
      </c>
      <c r="G232" s="250" t="s">
        <v>1200</v>
      </c>
      <c r="H232" s="248">
        <v>45359</v>
      </c>
      <c r="I232" s="249" t="s">
        <v>1222</v>
      </c>
      <c r="J232" s="570"/>
      <c r="K232" s="485" t="s">
        <v>94</v>
      </c>
      <c r="L232" s="486"/>
      <c r="M232" s="301"/>
      <c r="N232" s="250" t="s">
        <v>1223</v>
      </c>
      <c r="O232" s="491"/>
      <c r="P232" s="74" t="s">
        <v>1224</v>
      </c>
      <c r="Q232" s="74" t="s">
        <v>1225</v>
      </c>
      <c r="R232" s="506">
        <v>45503</v>
      </c>
      <c r="S232" s="71">
        <v>45838</v>
      </c>
      <c r="T232" s="71" t="s">
        <v>1226</v>
      </c>
      <c r="U232" s="71">
        <v>45931</v>
      </c>
      <c r="V232" s="74" t="s">
        <v>2397</v>
      </c>
      <c r="W232" s="487" t="s">
        <v>2123</v>
      </c>
      <c r="X232" s="487" t="s">
        <v>2124</v>
      </c>
      <c r="Y232" s="491"/>
      <c r="Z232" s="491"/>
      <c r="AA232" s="491" t="s">
        <v>94</v>
      </c>
    </row>
    <row r="233" spans="1:27" s="492" customFormat="1" ht="409.5" customHeight="1" x14ac:dyDescent="0.2">
      <c r="A233" s="471">
        <v>14</v>
      </c>
      <c r="B233" s="517" t="s">
        <v>1880</v>
      </c>
      <c r="C233" s="491">
        <v>2024</v>
      </c>
      <c r="D233" s="502" t="s">
        <v>1227</v>
      </c>
      <c r="E233" s="486" t="s">
        <v>927</v>
      </c>
      <c r="F233" s="250" t="s">
        <v>2005</v>
      </c>
      <c r="G233" s="573" t="s">
        <v>1228</v>
      </c>
      <c r="H233" s="574">
        <v>45358</v>
      </c>
      <c r="I233" s="573" t="s">
        <v>1229</v>
      </c>
      <c r="J233" s="575"/>
      <c r="K233" s="575" t="s">
        <v>94</v>
      </c>
      <c r="L233" s="575"/>
      <c r="M233" s="509"/>
      <c r="N233" s="509" t="s">
        <v>1230</v>
      </c>
      <c r="O233" s="491"/>
      <c r="P233" s="509" t="s">
        <v>1231</v>
      </c>
      <c r="Q233" s="509" t="s">
        <v>1227</v>
      </c>
      <c r="R233" s="541">
        <v>45505</v>
      </c>
      <c r="S233" s="541">
        <v>45870</v>
      </c>
      <c r="T233" s="541" t="s">
        <v>540</v>
      </c>
      <c r="U233" s="71">
        <v>45931</v>
      </c>
      <c r="V233" s="74" t="s">
        <v>2398</v>
      </c>
      <c r="W233" s="487" t="s">
        <v>2128</v>
      </c>
      <c r="X233" s="487" t="s">
        <v>2127</v>
      </c>
      <c r="Y233" s="491" t="s">
        <v>94</v>
      </c>
      <c r="Z233" s="491"/>
      <c r="AA233" s="509"/>
    </row>
    <row r="234" spans="1:27" s="492" customFormat="1" ht="409.5" customHeight="1" x14ac:dyDescent="0.2">
      <c r="A234" s="471">
        <v>14</v>
      </c>
      <c r="B234" s="517" t="s">
        <v>1881</v>
      </c>
      <c r="C234" s="491">
        <v>2024</v>
      </c>
      <c r="D234" s="502" t="s">
        <v>1227</v>
      </c>
      <c r="E234" s="486" t="s">
        <v>927</v>
      </c>
      <c r="F234" s="250" t="s">
        <v>2005</v>
      </c>
      <c r="G234" s="573" t="s">
        <v>1228</v>
      </c>
      <c r="H234" s="574">
        <v>45358</v>
      </c>
      <c r="I234" s="573" t="s">
        <v>1229</v>
      </c>
      <c r="J234" s="575"/>
      <c r="K234" s="575" t="s">
        <v>94</v>
      </c>
      <c r="L234" s="575"/>
      <c r="M234" s="509"/>
      <c r="N234" s="509" t="s">
        <v>1230</v>
      </c>
      <c r="O234" s="491"/>
      <c r="P234" s="509" t="s">
        <v>1232</v>
      </c>
      <c r="Q234" s="509" t="s">
        <v>1227</v>
      </c>
      <c r="R234" s="541">
        <v>45505</v>
      </c>
      <c r="S234" s="541">
        <v>45870</v>
      </c>
      <c r="T234" s="541" t="s">
        <v>1233</v>
      </c>
      <c r="U234" s="71">
        <v>45931</v>
      </c>
      <c r="V234" s="74" t="s">
        <v>2399</v>
      </c>
      <c r="W234" s="487" t="s">
        <v>2128</v>
      </c>
      <c r="X234" s="487" t="s">
        <v>2127</v>
      </c>
      <c r="Y234" s="491" t="s">
        <v>94</v>
      </c>
      <c r="Z234" s="575"/>
      <c r="AA234" s="509"/>
    </row>
    <row r="235" spans="1:27" s="492" customFormat="1" ht="409.5" customHeight="1" x14ac:dyDescent="0.2">
      <c r="A235" s="471">
        <v>14</v>
      </c>
      <c r="B235" s="517" t="s">
        <v>1882</v>
      </c>
      <c r="C235" s="491">
        <v>2024</v>
      </c>
      <c r="D235" s="502" t="s">
        <v>1227</v>
      </c>
      <c r="E235" s="486" t="s">
        <v>859</v>
      </c>
      <c r="F235" s="250" t="s">
        <v>2005</v>
      </c>
      <c r="G235" s="573" t="s">
        <v>1228</v>
      </c>
      <c r="H235" s="574">
        <v>45358</v>
      </c>
      <c r="I235" s="573" t="s">
        <v>1234</v>
      </c>
      <c r="J235" s="575"/>
      <c r="K235" s="575" t="s">
        <v>94</v>
      </c>
      <c r="L235" s="575"/>
      <c r="M235" s="508"/>
      <c r="N235" s="509" t="s">
        <v>1235</v>
      </c>
      <c r="O235" s="491"/>
      <c r="P235" s="509" t="s">
        <v>1236</v>
      </c>
      <c r="Q235" s="576" t="s">
        <v>1237</v>
      </c>
      <c r="R235" s="541">
        <v>45505</v>
      </c>
      <c r="S235" s="541">
        <v>45870</v>
      </c>
      <c r="T235" s="541" t="s">
        <v>1238</v>
      </c>
      <c r="U235" s="71">
        <v>45931</v>
      </c>
      <c r="V235" s="74" t="s">
        <v>2400</v>
      </c>
      <c r="W235" s="487" t="s">
        <v>2123</v>
      </c>
      <c r="X235" s="487" t="s">
        <v>2124</v>
      </c>
      <c r="Y235" s="491"/>
      <c r="Z235" s="491"/>
      <c r="AA235" s="491" t="s">
        <v>94</v>
      </c>
    </row>
    <row r="236" spans="1:27" s="492" customFormat="1" ht="409.5" customHeight="1" x14ac:dyDescent="0.2">
      <c r="A236" s="471">
        <v>14</v>
      </c>
      <c r="B236" s="517" t="s">
        <v>1883</v>
      </c>
      <c r="C236" s="491">
        <v>2024</v>
      </c>
      <c r="D236" s="502" t="s">
        <v>1227</v>
      </c>
      <c r="E236" s="486" t="s">
        <v>859</v>
      </c>
      <c r="F236" s="250" t="s">
        <v>2005</v>
      </c>
      <c r="G236" s="573" t="s">
        <v>1228</v>
      </c>
      <c r="H236" s="574">
        <v>45358</v>
      </c>
      <c r="I236" s="573" t="s">
        <v>1234</v>
      </c>
      <c r="J236" s="575"/>
      <c r="K236" s="575" t="s">
        <v>94</v>
      </c>
      <c r="L236" s="575"/>
      <c r="M236" s="508"/>
      <c r="N236" s="509" t="s">
        <v>1239</v>
      </c>
      <c r="O236" s="491"/>
      <c r="P236" s="509" t="s">
        <v>1240</v>
      </c>
      <c r="Q236" s="509" t="s">
        <v>1227</v>
      </c>
      <c r="R236" s="541">
        <v>45505</v>
      </c>
      <c r="S236" s="541">
        <v>45870</v>
      </c>
      <c r="T236" s="541" t="s">
        <v>540</v>
      </c>
      <c r="U236" s="71">
        <v>45931</v>
      </c>
      <c r="V236" s="74" t="s">
        <v>2401</v>
      </c>
      <c r="W236" s="487" t="s">
        <v>2128</v>
      </c>
      <c r="X236" s="487" t="s">
        <v>2127</v>
      </c>
      <c r="Y236" s="491" t="s">
        <v>94</v>
      </c>
      <c r="Z236" s="575"/>
      <c r="AA236" s="509"/>
    </row>
    <row r="237" spans="1:27" s="492" customFormat="1" ht="409.5" customHeight="1" x14ac:dyDescent="0.2">
      <c r="A237" s="471">
        <v>14</v>
      </c>
      <c r="B237" s="517" t="s">
        <v>1884</v>
      </c>
      <c r="C237" s="491">
        <v>2024</v>
      </c>
      <c r="D237" s="502" t="s">
        <v>1227</v>
      </c>
      <c r="E237" s="486" t="s">
        <v>955</v>
      </c>
      <c r="F237" s="250" t="s">
        <v>2005</v>
      </c>
      <c r="G237" s="573" t="s">
        <v>1241</v>
      </c>
      <c r="H237" s="574">
        <v>45358</v>
      </c>
      <c r="I237" s="573" t="s">
        <v>1242</v>
      </c>
      <c r="J237" s="575"/>
      <c r="K237" s="575" t="s">
        <v>94</v>
      </c>
      <c r="L237" s="575"/>
      <c r="M237" s="509"/>
      <c r="N237" s="509" t="s">
        <v>1243</v>
      </c>
      <c r="O237" s="491"/>
      <c r="P237" s="509" t="s">
        <v>1244</v>
      </c>
      <c r="Q237" s="509" t="s">
        <v>1227</v>
      </c>
      <c r="R237" s="541">
        <v>45505</v>
      </c>
      <c r="S237" s="541">
        <v>45870</v>
      </c>
      <c r="T237" s="541" t="s">
        <v>595</v>
      </c>
      <c r="U237" s="71">
        <v>45931</v>
      </c>
      <c r="V237" s="74" t="s">
        <v>2402</v>
      </c>
      <c r="W237" s="487" t="s">
        <v>2123</v>
      </c>
      <c r="X237" s="487" t="s">
        <v>2124</v>
      </c>
      <c r="Y237" s="491"/>
      <c r="Z237" s="491"/>
      <c r="AA237" s="491" t="s">
        <v>94</v>
      </c>
    </row>
    <row r="238" spans="1:27" s="492" customFormat="1" ht="409.5" customHeight="1" x14ac:dyDescent="0.2">
      <c r="A238" s="471">
        <v>14</v>
      </c>
      <c r="B238" s="517" t="s">
        <v>1885</v>
      </c>
      <c r="C238" s="491">
        <v>2024</v>
      </c>
      <c r="D238" s="502" t="s">
        <v>1227</v>
      </c>
      <c r="E238" s="486" t="s">
        <v>955</v>
      </c>
      <c r="F238" s="250" t="s">
        <v>2005</v>
      </c>
      <c r="G238" s="573" t="s">
        <v>1241</v>
      </c>
      <c r="H238" s="574">
        <v>45358</v>
      </c>
      <c r="I238" s="573" t="s">
        <v>1242</v>
      </c>
      <c r="J238" s="575"/>
      <c r="K238" s="575" t="s">
        <v>94</v>
      </c>
      <c r="L238" s="575"/>
      <c r="M238" s="509"/>
      <c r="N238" s="509" t="s">
        <v>1243</v>
      </c>
      <c r="O238" s="491"/>
      <c r="P238" s="509" t="s">
        <v>1245</v>
      </c>
      <c r="Q238" s="509" t="s">
        <v>1227</v>
      </c>
      <c r="R238" s="541">
        <v>45505</v>
      </c>
      <c r="S238" s="541">
        <v>45870</v>
      </c>
      <c r="T238" s="541" t="s">
        <v>540</v>
      </c>
      <c r="U238" s="71">
        <v>45932</v>
      </c>
      <c r="V238" s="74" t="s">
        <v>2403</v>
      </c>
      <c r="W238" s="487" t="s">
        <v>2128</v>
      </c>
      <c r="X238" s="487" t="s">
        <v>2127</v>
      </c>
      <c r="Y238" s="491" t="s">
        <v>94</v>
      </c>
      <c r="Z238" s="575"/>
      <c r="AA238" s="509"/>
    </row>
    <row r="239" spans="1:27" s="492" customFormat="1" ht="409.5" customHeight="1" x14ac:dyDescent="0.2">
      <c r="A239" s="471">
        <v>14</v>
      </c>
      <c r="B239" s="517" t="s">
        <v>1886</v>
      </c>
      <c r="C239" s="491">
        <v>2024</v>
      </c>
      <c r="D239" s="502" t="s">
        <v>1227</v>
      </c>
      <c r="E239" s="558" t="s">
        <v>892</v>
      </c>
      <c r="F239" s="250" t="s">
        <v>2005</v>
      </c>
      <c r="G239" s="573" t="s">
        <v>1228</v>
      </c>
      <c r="H239" s="574">
        <v>45358</v>
      </c>
      <c r="I239" s="573" t="s">
        <v>1246</v>
      </c>
      <c r="J239" s="575"/>
      <c r="K239" s="575" t="s">
        <v>94</v>
      </c>
      <c r="L239" s="575"/>
      <c r="M239" s="509"/>
      <c r="N239" s="509" t="s">
        <v>1247</v>
      </c>
      <c r="O239" s="491"/>
      <c r="P239" s="509" t="s">
        <v>1248</v>
      </c>
      <c r="Q239" s="509" t="s">
        <v>1227</v>
      </c>
      <c r="R239" s="541">
        <v>45505</v>
      </c>
      <c r="S239" s="541">
        <v>45870</v>
      </c>
      <c r="T239" s="541" t="s">
        <v>595</v>
      </c>
      <c r="U239" s="71">
        <v>45932</v>
      </c>
      <c r="V239" s="74" t="s">
        <v>2404</v>
      </c>
      <c r="W239" s="487" t="s">
        <v>2123</v>
      </c>
      <c r="X239" s="487" t="s">
        <v>2124</v>
      </c>
      <c r="Y239" s="491"/>
      <c r="Z239" s="491"/>
      <c r="AA239" s="491" t="s">
        <v>94</v>
      </c>
    </row>
    <row r="240" spans="1:27" s="492" customFormat="1" ht="409.5" customHeight="1" x14ac:dyDescent="0.2">
      <c r="A240" s="471">
        <v>14</v>
      </c>
      <c r="B240" s="517" t="s">
        <v>1887</v>
      </c>
      <c r="C240" s="491">
        <v>2024</v>
      </c>
      <c r="D240" s="502" t="s">
        <v>1227</v>
      </c>
      <c r="E240" s="558" t="s">
        <v>892</v>
      </c>
      <c r="F240" s="250" t="s">
        <v>2005</v>
      </c>
      <c r="G240" s="573" t="s">
        <v>1228</v>
      </c>
      <c r="H240" s="574">
        <v>45358</v>
      </c>
      <c r="I240" s="573" t="s">
        <v>1246</v>
      </c>
      <c r="J240" s="575"/>
      <c r="K240" s="575" t="s">
        <v>94</v>
      </c>
      <c r="L240" s="575"/>
      <c r="M240" s="509"/>
      <c r="N240" s="509" t="s">
        <v>1247</v>
      </c>
      <c r="O240" s="491"/>
      <c r="P240" s="509" t="s">
        <v>1249</v>
      </c>
      <c r="Q240" s="509" t="s">
        <v>1227</v>
      </c>
      <c r="R240" s="541">
        <v>45505</v>
      </c>
      <c r="S240" s="541">
        <v>45870</v>
      </c>
      <c r="T240" s="541" t="s">
        <v>540</v>
      </c>
      <c r="U240" s="71">
        <v>45932</v>
      </c>
      <c r="V240" s="74" t="s">
        <v>2405</v>
      </c>
      <c r="W240" s="487" t="s">
        <v>2128</v>
      </c>
      <c r="X240" s="487" t="s">
        <v>2127</v>
      </c>
      <c r="Y240" s="491" t="s">
        <v>94</v>
      </c>
      <c r="Z240" s="575"/>
      <c r="AA240" s="509"/>
    </row>
    <row r="241" spans="1:27" s="492" customFormat="1" ht="409.5" customHeight="1" x14ac:dyDescent="0.2">
      <c r="A241" s="471">
        <v>14</v>
      </c>
      <c r="B241" s="517" t="s">
        <v>1888</v>
      </c>
      <c r="C241" s="491">
        <v>2024</v>
      </c>
      <c r="D241" s="502" t="s">
        <v>1227</v>
      </c>
      <c r="E241" s="558" t="s">
        <v>892</v>
      </c>
      <c r="F241" s="250" t="s">
        <v>2005</v>
      </c>
      <c r="G241" s="573" t="s">
        <v>1228</v>
      </c>
      <c r="H241" s="574">
        <v>45358</v>
      </c>
      <c r="I241" s="573" t="s">
        <v>1246</v>
      </c>
      <c r="J241" s="575" t="s">
        <v>94</v>
      </c>
      <c r="K241" s="575"/>
      <c r="L241" s="575"/>
      <c r="M241" s="509" t="s">
        <v>2406</v>
      </c>
      <c r="N241" s="509" t="s">
        <v>1210</v>
      </c>
      <c r="O241" s="491"/>
      <c r="P241" s="509" t="s">
        <v>1251</v>
      </c>
      <c r="Q241" s="509" t="s">
        <v>1227</v>
      </c>
      <c r="R241" s="541">
        <v>45505</v>
      </c>
      <c r="S241" s="541">
        <v>45870</v>
      </c>
      <c r="T241" s="541" t="s">
        <v>1252</v>
      </c>
      <c r="U241" s="71">
        <v>45932</v>
      </c>
      <c r="V241" s="74" t="s">
        <v>2407</v>
      </c>
      <c r="W241" s="487" t="s">
        <v>2123</v>
      </c>
      <c r="X241" s="487" t="s">
        <v>2124</v>
      </c>
      <c r="Y241" s="491"/>
      <c r="Z241" s="491"/>
      <c r="AA241" s="491" t="s">
        <v>94</v>
      </c>
    </row>
    <row r="242" spans="1:27" s="492" customFormat="1" ht="409.5" customHeight="1" x14ac:dyDescent="0.2">
      <c r="A242" s="471">
        <v>14</v>
      </c>
      <c r="B242" s="517" t="s">
        <v>1889</v>
      </c>
      <c r="C242" s="491">
        <v>2024</v>
      </c>
      <c r="D242" s="502" t="s">
        <v>1227</v>
      </c>
      <c r="E242" s="558" t="s">
        <v>892</v>
      </c>
      <c r="F242" s="250" t="s">
        <v>2005</v>
      </c>
      <c r="G242" s="573" t="s">
        <v>1228</v>
      </c>
      <c r="H242" s="574">
        <v>45358</v>
      </c>
      <c r="I242" s="573" t="s">
        <v>1246</v>
      </c>
      <c r="J242" s="575"/>
      <c r="K242" s="575" t="s">
        <v>192</v>
      </c>
      <c r="L242" s="575"/>
      <c r="M242" s="509"/>
      <c r="N242" s="509" t="s">
        <v>1210</v>
      </c>
      <c r="O242" s="491"/>
      <c r="P242" s="509" t="s">
        <v>1253</v>
      </c>
      <c r="Q242" s="509" t="s">
        <v>1227</v>
      </c>
      <c r="R242" s="541">
        <v>45505</v>
      </c>
      <c r="S242" s="541">
        <v>45870</v>
      </c>
      <c r="T242" s="541" t="s">
        <v>1254</v>
      </c>
      <c r="U242" s="71">
        <v>45932</v>
      </c>
      <c r="V242" s="74" t="s">
        <v>2408</v>
      </c>
      <c r="W242" s="487" t="s">
        <v>2128</v>
      </c>
      <c r="X242" s="487" t="s">
        <v>2127</v>
      </c>
      <c r="Y242" s="491" t="s">
        <v>94</v>
      </c>
      <c r="Z242" s="491"/>
      <c r="AA242" s="491"/>
    </row>
    <row r="243" spans="1:27" s="492" customFormat="1" ht="409.5" customHeight="1" x14ac:dyDescent="0.2">
      <c r="A243" s="471">
        <v>14</v>
      </c>
      <c r="B243" s="517" t="s">
        <v>1890</v>
      </c>
      <c r="C243" s="491">
        <v>2024</v>
      </c>
      <c r="D243" s="502" t="s">
        <v>1227</v>
      </c>
      <c r="E243" s="558" t="s">
        <v>892</v>
      </c>
      <c r="F243" s="250" t="s">
        <v>2005</v>
      </c>
      <c r="G243" s="573" t="s">
        <v>1228</v>
      </c>
      <c r="H243" s="574">
        <v>45358</v>
      </c>
      <c r="I243" s="573" t="s">
        <v>1246</v>
      </c>
      <c r="J243" s="575" t="s">
        <v>94</v>
      </c>
      <c r="K243" s="575"/>
      <c r="L243" s="575"/>
      <c r="M243" s="497" t="s">
        <v>1255</v>
      </c>
      <c r="N243" s="509" t="s">
        <v>1223</v>
      </c>
      <c r="O243" s="491"/>
      <c r="P243" s="509" t="s">
        <v>1256</v>
      </c>
      <c r="Q243" s="509" t="s">
        <v>1227</v>
      </c>
      <c r="R243" s="541">
        <v>45505</v>
      </c>
      <c r="S243" s="541">
        <v>45870</v>
      </c>
      <c r="T243" s="541" t="s">
        <v>1257</v>
      </c>
      <c r="U243" s="71">
        <v>45932</v>
      </c>
      <c r="V243" s="74" t="s">
        <v>2409</v>
      </c>
      <c r="W243" s="487" t="s">
        <v>2123</v>
      </c>
      <c r="X243" s="487" t="s">
        <v>2124</v>
      </c>
      <c r="Y243" s="491"/>
      <c r="Z243" s="491"/>
      <c r="AA243" s="491" t="s">
        <v>94</v>
      </c>
    </row>
    <row r="244" spans="1:27" s="492" customFormat="1" ht="409.5" customHeight="1" x14ac:dyDescent="0.2">
      <c r="A244" s="471">
        <v>14</v>
      </c>
      <c r="B244" s="517" t="s">
        <v>1891</v>
      </c>
      <c r="C244" s="491">
        <v>2024</v>
      </c>
      <c r="D244" s="502" t="s">
        <v>1227</v>
      </c>
      <c r="E244" s="558" t="s">
        <v>892</v>
      </c>
      <c r="F244" s="250" t="s">
        <v>2005</v>
      </c>
      <c r="G244" s="573" t="s">
        <v>1228</v>
      </c>
      <c r="H244" s="574">
        <v>45358</v>
      </c>
      <c r="I244" s="573" t="s">
        <v>1246</v>
      </c>
      <c r="J244" s="575"/>
      <c r="K244" s="575"/>
      <c r="L244" s="575" t="s">
        <v>94</v>
      </c>
      <c r="M244" s="509"/>
      <c r="N244" s="509" t="s">
        <v>1223</v>
      </c>
      <c r="O244" s="491"/>
      <c r="P244" s="509" t="s">
        <v>1258</v>
      </c>
      <c r="Q244" s="509" t="s">
        <v>1227</v>
      </c>
      <c r="R244" s="541">
        <v>45505</v>
      </c>
      <c r="S244" s="541">
        <v>45870</v>
      </c>
      <c r="T244" s="541" t="s">
        <v>540</v>
      </c>
      <c r="U244" s="71">
        <v>45932</v>
      </c>
      <c r="V244" s="74" t="s">
        <v>2410</v>
      </c>
      <c r="W244" s="487" t="s">
        <v>2128</v>
      </c>
      <c r="X244" s="487" t="s">
        <v>2127</v>
      </c>
      <c r="Y244" s="491" t="s">
        <v>94</v>
      </c>
      <c r="Z244" s="509"/>
      <c r="AA244" s="509"/>
    </row>
    <row r="245" spans="1:27" s="492" customFormat="1" ht="409.5" customHeight="1" x14ac:dyDescent="0.2">
      <c r="A245" s="471">
        <v>14</v>
      </c>
      <c r="B245" s="517" t="s">
        <v>1892</v>
      </c>
      <c r="C245" s="491">
        <v>2024</v>
      </c>
      <c r="D245" s="502" t="s">
        <v>1227</v>
      </c>
      <c r="E245" s="558" t="s">
        <v>892</v>
      </c>
      <c r="F245" s="250" t="s">
        <v>2005</v>
      </c>
      <c r="G245" s="573" t="s">
        <v>1228</v>
      </c>
      <c r="H245" s="574">
        <v>45358</v>
      </c>
      <c r="I245" s="573" t="s">
        <v>1246</v>
      </c>
      <c r="J245" s="575"/>
      <c r="K245" s="575"/>
      <c r="L245" s="575" t="s">
        <v>94</v>
      </c>
      <c r="M245" s="509" t="s">
        <v>2411</v>
      </c>
      <c r="N245" s="509" t="s">
        <v>1223</v>
      </c>
      <c r="O245" s="491"/>
      <c r="P245" s="509" t="s">
        <v>1260</v>
      </c>
      <c r="Q245" s="509" t="s">
        <v>1227</v>
      </c>
      <c r="R245" s="541">
        <v>45505</v>
      </c>
      <c r="S245" s="541">
        <v>45870</v>
      </c>
      <c r="T245" s="541" t="s">
        <v>1254</v>
      </c>
      <c r="U245" s="71">
        <v>45932</v>
      </c>
      <c r="V245" s="74" t="s">
        <v>2412</v>
      </c>
      <c r="W245" s="487" t="s">
        <v>2128</v>
      </c>
      <c r="X245" s="487" t="s">
        <v>2127</v>
      </c>
      <c r="Y245" s="491" t="s">
        <v>94</v>
      </c>
      <c r="Z245" s="509"/>
      <c r="AA245" s="509"/>
    </row>
    <row r="246" spans="1:27" s="492" customFormat="1" ht="409.5" customHeight="1" x14ac:dyDescent="0.2">
      <c r="A246" s="471">
        <v>14</v>
      </c>
      <c r="B246" s="517" t="s">
        <v>1893</v>
      </c>
      <c r="C246" s="491">
        <v>2024</v>
      </c>
      <c r="D246" s="502" t="s">
        <v>1227</v>
      </c>
      <c r="E246" s="558" t="s">
        <v>892</v>
      </c>
      <c r="F246" s="250" t="s">
        <v>2005</v>
      </c>
      <c r="G246" s="573" t="s">
        <v>1228</v>
      </c>
      <c r="H246" s="574">
        <v>45358</v>
      </c>
      <c r="I246" s="573" t="s">
        <v>1246</v>
      </c>
      <c r="J246" s="575"/>
      <c r="K246" s="575"/>
      <c r="L246" s="575" t="s">
        <v>94</v>
      </c>
      <c r="M246" s="577" t="s">
        <v>2413</v>
      </c>
      <c r="N246" s="509" t="s">
        <v>1247</v>
      </c>
      <c r="O246" s="491"/>
      <c r="P246" s="509" t="s">
        <v>1262</v>
      </c>
      <c r="Q246" s="509" t="s">
        <v>1263</v>
      </c>
      <c r="R246" s="541">
        <v>45505</v>
      </c>
      <c r="S246" s="541">
        <v>45870</v>
      </c>
      <c r="T246" s="541" t="s">
        <v>540</v>
      </c>
      <c r="U246" s="71">
        <v>45932</v>
      </c>
      <c r="V246" s="74" t="s">
        <v>2414</v>
      </c>
      <c r="W246" s="71" t="s">
        <v>2126</v>
      </c>
      <c r="X246" s="487" t="s">
        <v>2127</v>
      </c>
      <c r="Y246" s="491" t="s">
        <v>94</v>
      </c>
      <c r="Z246" s="509"/>
      <c r="AA246" s="509"/>
    </row>
    <row r="247" spans="1:27" s="492" customFormat="1" ht="409.5" customHeight="1" x14ac:dyDescent="0.2">
      <c r="A247" s="471">
        <v>14</v>
      </c>
      <c r="B247" s="517" t="s">
        <v>1894</v>
      </c>
      <c r="C247" s="491">
        <v>2024</v>
      </c>
      <c r="D247" s="502" t="s">
        <v>1227</v>
      </c>
      <c r="E247" s="558" t="s">
        <v>892</v>
      </c>
      <c r="F247" s="250" t="s">
        <v>2005</v>
      </c>
      <c r="G247" s="573" t="s">
        <v>1228</v>
      </c>
      <c r="H247" s="574">
        <v>45358</v>
      </c>
      <c r="I247" s="573" t="s">
        <v>1246</v>
      </c>
      <c r="J247" s="575"/>
      <c r="K247" s="575" t="s">
        <v>94</v>
      </c>
      <c r="L247" s="575"/>
      <c r="M247" s="509" t="s">
        <v>2415</v>
      </c>
      <c r="N247" s="509" t="s">
        <v>1247</v>
      </c>
      <c r="O247" s="491"/>
      <c r="P247" s="509" t="s">
        <v>1265</v>
      </c>
      <c r="Q247" s="509" t="s">
        <v>1266</v>
      </c>
      <c r="R247" s="541">
        <v>45505</v>
      </c>
      <c r="S247" s="541">
        <v>45870</v>
      </c>
      <c r="T247" s="541" t="s">
        <v>595</v>
      </c>
      <c r="U247" s="71">
        <v>45932</v>
      </c>
      <c r="V247" s="74" t="s">
        <v>2414</v>
      </c>
      <c r="W247" s="71" t="s">
        <v>2126</v>
      </c>
      <c r="X247" s="487" t="s">
        <v>2127</v>
      </c>
      <c r="Y247" s="491" t="s">
        <v>94</v>
      </c>
      <c r="Z247" s="509"/>
      <c r="AA247" s="509"/>
    </row>
    <row r="248" spans="1:27" s="492" customFormat="1" ht="409.5" customHeight="1" x14ac:dyDescent="0.2">
      <c r="A248" s="471">
        <v>14</v>
      </c>
      <c r="B248" s="517" t="s">
        <v>1895</v>
      </c>
      <c r="C248" s="491">
        <v>2024</v>
      </c>
      <c r="D248" s="502" t="s">
        <v>1227</v>
      </c>
      <c r="E248" s="558" t="s">
        <v>892</v>
      </c>
      <c r="F248" s="250" t="s">
        <v>2005</v>
      </c>
      <c r="G248" s="573" t="s">
        <v>1228</v>
      </c>
      <c r="H248" s="574">
        <v>45358</v>
      </c>
      <c r="I248" s="573" t="s">
        <v>1246</v>
      </c>
      <c r="J248" s="575"/>
      <c r="K248" s="575" t="s">
        <v>1267</v>
      </c>
      <c r="L248" s="575"/>
      <c r="M248" s="575" t="s">
        <v>2416</v>
      </c>
      <c r="N248" s="509" t="s">
        <v>1223</v>
      </c>
      <c r="O248" s="491"/>
      <c r="P248" s="497" t="s">
        <v>587</v>
      </c>
      <c r="Q248" s="509" t="s">
        <v>1269</v>
      </c>
      <c r="R248" s="541">
        <v>45505</v>
      </c>
      <c r="S248" s="541">
        <v>45870</v>
      </c>
      <c r="T248" s="541" t="s">
        <v>588</v>
      </c>
      <c r="U248" s="71">
        <v>45932</v>
      </c>
      <c r="V248" s="74" t="s">
        <v>2417</v>
      </c>
      <c r="W248" s="71" t="s">
        <v>2126</v>
      </c>
      <c r="X248" s="487" t="s">
        <v>2127</v>
      </c>
      <c r="Y248" s="491" t="s">
        <v>94</v>
      </c>
      <c r="Z248" s="509"/>
      <c r="AA248" s="509"/>
    </row>
    <row r="249" spans="1:27" s="492" customFormat="1" ht="409.5" customHeight="1" x14ac:dyDescent="0.2">
      <c r="A249" s="471">
        <v>14</v>
      </c>
      <c r="B249" s="517" t="s">
        <v>1896</v>
      </c>
      <c r="C249" s="491">
        <v>2024</v>
      </c>
      <c r="D249" s="502" t="s">
        <v>1227</v>
      </c>
      <c r="E249" s="504" t="s">
        <v>865</v>
      </c>
      <c r="F249" s="250" t="s">
        <v>2005</v>
      </c>
      <c r="G249" s="577" t="s">
        <v>1228</v>
      </c>
      <c r="H249" s="578">
        <v>45358</v>
      </c>
      <c r="I249" s="577" t="s">
        <v>2418</v>
      </c>
      <c r="J249" s="575"/>
      <c r="K249" s="575" t="s">
        <v>94</v>
      </c>
      <c r="L249" s="575"/>
      <c r="M249" s="509"/>
      <c r="N249" s="509" t="s">
        <v>1210</v>
      </c>
      <c r="O249" s="491"/>
      <c r="P249" s="509" t="s">
        <v>1271</v>
      </c>
      <c r="Q249" s="509" t="s">
        <v>1272</v>
      </c>
      <c r="R249" s="541">
        <v>45505</v>
      </c>
      <c r="S249" s="541">
        <v>45870</v>
      </c>
      <c r="T249" s="541" t="s">
        <v>540</v>
      </c>
      <c r="U249" s="71">
        <v>45932</v>
      </c>
      <c r="V249" s="74" t="s">
        <v>2419</v>
      </c>
      <c r="W249" s="487" t="s">
        <v>2128</v>
      </c>
      <c r="X249" s="487" t="s">
        <v>2127</v>
      </c>
      <c r="Y249" s="491" t="s">
        <v>94</v>
      </c>
      <c r="Z249" s="509"/>
      <c r="AA249" s="509"/>
    </row>
    <row r="250" spans="1:27" s="492" customFormat="1" ht="409.5" customHeight="1" x14ac:dyDescent="0.2">
      <c r="A250" s="471">
        <v>14</v>
      </c>
      <c r="B250" s="517" t="s">
        <v>1897</v>
      </c>
      <c r="C250" s="491">
        <v>2024</v>
      </c>
      <c r="D250" s="502" t="s">
        <v>1227</v>
      </c>
      <c r="E250" s="504" t="s">
        <v>865</v>
      </c>
      <c r="F250" s="250" t="s">
        <v>2005</v>
      </c>
      <c r="G250" s="577" t="s">
        <v>1228</v>
      </c>
      <c r="H250" s="578">
        <v>45358</v>
      </c>
      <c r="I250" s="577" t="s">
        <v>2418</v>
      </c>
      <c r="J250" s="575"/>
      <c r="K250" s="575" t="s">
        <v>94</v>
      </c>
      <c r="L250" s="575"/>
      <c r="M250" s="509"/>
      <c r="N250" s="509" t="s">
        <v>1223</v>
      </c>
      <c r="O250" s="491"/>
      <c r="P250" s="509" t="s">
        <v>1273</v>
      </c>
      <c r="Q250" s="509" t="s">
        <v>1227</v>
      </c>
      <c r="R250" s="541">
        <v>45505</v>
      </c>
      <c r="S250" s="541">
        <v>45870</v>
      </c>
      <c r="T250" s="541" t="s">
        <v>1274</v>
      </c>
      <c r="U250" s="71">
        <v>45932</v>
      </c>
      <c r="V250" s="74" t="s">
        <v>2420</v>
      </c>
      <c r="W250" s="487" t="s">
        <v>2128</v>
      </c>
      <c r="X250" s="487" t="s">
        <v>2127</v>
      </c>
      <c r="Y250" s="491" t="s">
        <v>94</v>
      </c>
      <c r="Z250" s="509"/>
      <c r="AA250" s="509"/>
    </row>
    <row r="251" spans="1:27" s="492" customFormat="1" ht="409.5" customHeight="1" x14ac:dyDescent="0.2">
      <c r="A251" s="471">
        <v>14</v>
      </c>
      <c r="B251" s="517" t="s">
        <v>1898</v>
      </c>
      <c r="C251" s="491">
        <v>2024</v>
      </c>
      <c r="D251" s="502" t="s">
        <v>1227</v>
      </c>
      <c r="E251" s="504" t="s">
        <v>865</v>
      </c>
      <c r="F251" s="250" t="s">
        <v>2005</v>
      </c>
      <c r="G251" s="577" t="s">
        <v>1228</v>
      </c>
      <c r="H251" s="578">
        <v>45358</v>
      </c>
      <c r="I251" s="577" t="s">
        <v>2418</v>
      </c>
      <c r="J251" s="575"/>
      <c r="K251" s="575"/>
      <c r="L251" s="575" t="s">
        <v>94</v>
      </c>
      <c r="M251" s="497" t="s">
        <v>1275</v>
      </c>
      <c r="N251" s="497" t="s">
        <v>1276</v>
      </c>
      <c r="O251" s="491"/>
      <c r="P251" s="497" t="s">
        <v>1277</v>
      </c>
      <c r="Q251" s="509" t="s">
        <v>1227</v>
      </c>
      <c r="R251" s="541">
        <v>45505</v>
      </c>
      <c r="S251" s="541">
        <v>45870</v>
      </c>
      <c r="T251" s="541" t="s">
        <v>1278</v>
      </c>
      <c r="U251" s="71">
        <v>45932</v>
      </c>
      <c r="V251" s="74" t="s">
        <v>2421</v>
      </c>
      <c r="W251" s="71" t="s">
        <v>2126</v>
      </c>
      <c r="X251" s="487" t="s">
        <v>2127</v>
      </c>
      <c r="Y251" s="491" t="s">
        <v>94</v>
      </c>
      <c r="Z251" s="509"/>
      <c r="AA251" s="509"/>
    </row>
    <row r="252" spans="1:27" s="492" customFormat="1" ht="409.5" customHeight="1" x14ac:dyDescent="0.2">
      <c r="A252" s="471">
        <v>15</v>
      </c>
      <c r="B252" s="517" t="s">
        <v>1899</v>
      </c>
      <c r="C252" s="491">
        <v>2024</v>
      </c>
      <c r="D252" s="502" t="s">
        <v>1279</v>
      </c>
      <c r="E252" s="504" t="s">
        <v>927</v>
      </c>
      <c r="F252" s="250" t="s">
        <v>2006</v>
      </c>
      <c r="G252" s="336" t="s">
        <v>1280</v>
      </c>
      <c r="H252" s="579">
        <v>45412</v>
      </c>
      <c r="I252" s="577" t="s">
        <v>2422</v>
      </c>
      <c r="J252" s="580"/>
      <c r="K252" s="370" t="s">
        <v>94</v>
      </c>
      <c r="L252" s="370"/>
      <c r="M252" s="370" t="s">
        <v>1282</v>
      </c>
      <c r="N252" s="318" t="s">
        <v>1283</v>
      </c>
      <c r="O252" s="491"/>
      <c r="P252" s="318" t="s">
        <v>1284</v>
      </c>
      <c r="Q252" s="370" t="s">
        <v>1279</v>
      </c>
      <c r="R252" s="581">
        <v>45418</v>
      </c>
      <c r="S252" s="581">
        <v>45657</v>
      </c>
      <c r="T252" s="582" t="s">
        <v>1285</v>
      </c>
      <c r="U252" s="71">
        <v>45932</v>
      </c>
      <c r="V252" s="74" t="s">
        <v>2423</v>
      </c>
      <c r="W252" s="487" t="s">
        <v>2123</v>
      </c>
      <c r="X252" s="487" t="s">
        <v>2124</v>
      </c>
      <c r="Y252" s="491"/>
      <c r="Z252" s="491"/>
      <c r="AA252" s="491" t="s">
        <v>94</v>
      </c>
    </row>
    <row r="253" spans="1:27" s="492" customFormat="1" ht="409.5" customHeight="1" x14ac:dyDescent="0.2">
      <c r="A253" s="471">
        <v>15</v>
      </c>
      <c r="B253" s="517" t="s">
        <v>1900</v>
      </c>
      <c r="C253" s="491">
        <v>2024</v>
      </c>
      <c r="D253" s="502" t="s">
        <v>1286</v>
      </c>
      <c r="E253" s="558" t="s">
        <v>859</v>
      </c>
      <c r="F253" s="250" t="s">
        <v>2006</v>
      </c>
      <c r="G253" s="336" t="s">
        <v>1280</v>
      </c>
      <c r="H253" s="579">
        <v>45412</v>
      </c>
      <c r="I253" s="583" t="s">
        <v>2424</v>
      </c>
      <c r="J253" s="584"/>
      <c r="K253" s="370" t="s">
        <v>94</v>
      </c>
      <c r="L253" s="370"/>
      <c r="M253" s="370" t="s">
        <v>1288</v>
      </c>
      <c r="N253" s="318" t="s">
        <v>1289</v>
      </c>
      <c r="O253" s="491"/>
      <c r="P253" s="585" t="s">
        <v>1290</v>
      </c>
      <c r="Q253" s="370" t="s">
        <v>1286</v>
      </c>
      <c r="R253" s="581">
        <v>45516</v>
      </c>
      <c r="S253" s="581">
        <v>45657</v>
      </c>
      <c r="T253" s="582" t="s">
        <v>1291</v>
      </c>
      <c r="U253" s="71">
        <v>45932</v>
      </c>
      <c r="V253" s="74" t="s">
        <v>2425</v>
      </c>
      <c r="W253" s="487" t="s">
        <v>2123</v>
      </c>
      <c r="X253" s="487" t="s">
        <v>2124</v>
      </c>
      <c r="Y253" s="491"/>
      <c r="Z253" s="491"/>
      <c r="AA253" s="491" t="s">
        <v>94</v>
      </c>
    </row>
    <row r="254" spans="1:27" s="492" customFormat="1" ht="409.5" customHeight="1" x14ac:dyDescent="0.2">
      <c r="A254" s="471">
        <v>15</v>
      </c>
      <c r="B254" s="517" t="s">
        <v>1901</v>
      </c>
      <c r="C254" s="491">
        <v>2024</v>
      </c>
      <c r="D254" s="502" t="s">
        <v>1286</v>
      </c>
      <c r="E254" s="558" t="s">
        <v>859</v>
      </c>
      <c r="F254" s="250" t="s">
        <v>2006</v>
      </c>
      <c r="G254" s="336" t="s">
        <v>1280</v>
      </c>
      <c r="H254" s="579">
        <v>45412</v>
      </c>
      <c r="I254" s="583" t="s">
        <v>2424</v>
      </c>
      <c r="J254" s="584"/>
      <c r="K254" s="370" t="s">
        <v>94</v>
      </c>
      <c r="L254" s="370"/>
      <c r="M254" s="370" t="s">
        <v>1288</v>
      </c>
      <c r="N254" s="318" t="s">
        <v>1289</v>
      </c>
      <c r="O254" s="491"/>
      <c r="P254" s="585" t="s">
        <v>1292</v>
      </c>
      <c r="Q254" s="370" t="s">
        <v>1286</v>
      </c>
      <c r="R254" s="581">
        <v>45516</v>
      </c>
      <c r="S254" s="581">
        <v>45657</v>
      </c>
      <c r="T254" s="582" t="s">
        <v>1291</v>
      </c>
      <c r="U254" s="71">
        <v>45932</v>
      </c>
      <c r="V254" s="74" t="s">
        <v>2425</v>
      </c>
      <c r="W254" s="487" t="s">
        <v>2123</v>
      </c>
      <c r="X254" s="487" t="s">
        <v>2124</v>
      </c>
      <c r="Y254" s="491"/>
      <c r="Z254" s="491"/>
      <c r="AA254" s="491" t="s">
        <v>94</v>
      </c>
    </row>
    <row r="255" spans="1:27" s="492" customFormat="1" ht="409.5" customHeight="1" x14ac:dyDescent="0.2">
      <c r="A255" s="471">
        <v>15</v>
      </c>
      <c r="B255" s="517" t="s">
        <v>1902</v>
      </c>
      <c r="C255" s="491">
        <v>2024</v>
      </c>
      <c r="D255" s="502" t="s">
        <v>1293</v>
      </c>
      <c r="E255" s="504" t="s">
        <v>955</v>
      </c>
      <c r="F255" s="250" t="s">
        <v>2006</v>
      </c>
      <c r="G255" s="336" t="s">
        <v>1280</v>
      </c>
      <c r="H255" s="579">
        <v>45412</v>
      </c>
      <c r="I255" s="336" t="s">
        <v>2426</v>
      </c>
      <c r="J255" s="584"/>
      <c r="K255" s="584" t="s">
        <v>94</v>
      </c>
      <c r="L255" s="584"/>
      <c r="M255" s="584" t="s">
        <v>1282</v>
      </c>
      <c r="N255" s="586" t="s">
        <v>1295</v>
      </c>
      <c r="O255" s="491"/>
      <c r="P255" s="586" t="s">
        <v>1296</v>
      </c>
      <c r="Q255" s="584" t="s">
        <v>1293</v>
      </c>
      <c r="R255" s="587">
        <v>45505</v>
      </c>
      <c r="S255" s="587">
        <v>45657</v>
      </c>
      <c r="T255" s="588" t="s">
        <v>1297</v>
      </c>
      <c r="U255" s="71">
        <v>45932</v>
      </c>
      <c r="V255" s="74" t="s">
        <v>2427</v>
      </c>
      <c r="W255" s="71" t="s">
        <v>2126</v>
      </c>
      <c r="X255" s="487" t="s">
        <v>2127</v>
      </c>
      <c r="Y255" s="491" t="s">
        <v>94</v>
      </c>
      <c r="Z255" s="370"/>
      <c r="AA255" s="370"/>
    </row>
    <row r="256" spans="1:27" s="492" customFormat="1" ht="409.5" customHeight="1" x14ac:dyDescent="0.2">
      <c r="A256" s="471">
        <v>15</v>
      </c>
      <c r="B256" s="517" t="s">
        <v>1903</v>
      </c>
      <c r="C256" s="491">
        <v>2024</v>
      </c>
      <c r="D256" s="502" t="s">
        <v>1298</v>
      </c>
      <c r="E256" s="558" t="s">
        <v>955</v>
      </c>
      <c r="F256" s="250" t="s">
        <v>2006</v>
      </c>
      <c r="G256" s="336" t="s">
        <v>1280</v>
      </c>
      <c r="H256" s="579">
        <v>45412</v>
      </c>
      <c r="I256" s="336" t="s">
        <v>2426</v>
      </c>
      <c r="J256" s="518"/>
      <c r="K256" s="518" t="s">
        <v>94</v>
      </c>
      <c r="L256" s="518"/>
      <c r="M256" s="370" t="s">
        <v>1282</v>
      </c>
      <c r="N256" s="318" t="s">
        <v>1299</v>
      </c>
      <c r="O256" s="491"/>
      <c r="P256" s="318" t="s">
        <v>1300</v>
      </c>
      <c r="Q256" s="370" t="s">
        <v>1298</v>
      </c>
      <c r="R256" s="581">
        <v>45418</v>
      </c>
      <c r="S256" s="581">
        <v>45657</v>
      </c>
      <c r="T256" s="582" t="s">
        <v>1301</v>
      </c>
      <c r="U256" s="71">
        <v>45932</v>
      </c>
      <c r="V256" s="74" t="s">
        <v>2428</v>
      </c>
      <c r="W256" s="71" t="s">
        <v>2126</v>
      </c>
      <c r="X256" s="487" t="s">
        <v>2127</v>
      </c>
      <c r="Y256" s="491" t="s">
        <v>94</v>
      </c>
      <c r="Z256" s="509"/>
      <c r="AA256" s="509"/>
    </row>
    <row r="257" spans="1:27" s="492" customFormat="1" ht="409.5" customHeight="1" x14ac:dyDescent="0.2">
      <c r="A257" s="471">
        <v>15</v>
      </c>
      <c r="B257" s="517" t="s">
        <v>1904</v>
      </c>
      <c r="C257" s="491">
        <v>2024</v>
      </c>
      <c r="D257" s="502" t="s">
        <v>1302</v>
      </c>
      <c r="E257" s="558" t="s">
        <v>955</v>
      </c>
      <c r="F257" s="250" t="s">
        <v>2006</v>
      </c>
      <c r="G257" s="336" t="s">
        <v>1280</v>
      </c>
      <c r="H257" s="589">
        <v>45412</v>
      </c>
      <c r="I257" s="336" t="s">
        <v>2429</v>
      </c>
      <c r="J257" s="370"/>
      <c r="K257" s="370"/>
      <c r="L257" s="370" t="s">
        <v>192</v>
      </c>
      <c r="M257" s="370" t="s">
        <v>1304</v>
      </c>
      <c r="N257" s="318" t="s">
        <v>1305</v>
      </c>
      <c r="O257" s="491"/>
      <c r="P257" s="585" t="s">
        <v>1306</v>
      </c>
      <c r="Q257" s="370" t="s">
        <v>1302</v>
      </c>
      <c r="R257" s="581">
        <v>45540</v>
      </c>
      <c r="S257" s="581">
        <v>45601</v>
      </c>
      <c r="T257" s="582" t="s">
        <v>1307</v>
      </c>
      <c r="U257" s="582">
        <v>45932</v>
      </c>
      <c r="V257" s="74" t="s">
        <v>2430</v>
      </c>
      <c r="W257" s="487" t="s">
        <v>2128</v>
      </c>
      <c r="X257" s="487" t="s">
        <v>2127</v>
      </c>
      <c r="Y257" s="491" t="s">
        <v>94</v>
      </c>
      <c r="Z257" s="370"/>
      <c r="AA257" s="370"/>
    </row>
    <row r="258" spans="1:27" s="492" customFormat="1" ht="409.5" customHeight="1" x14ac:dyDescent="0.2">
      <c r="A258" s="471">
        <v>15</v>
      </c>
      <c r="B258" s="517" t="s">
        <v>1905</v>
      </c>
      <c r="C258" s="491">
        <v>2024</v>
      </c>
      <c r="D258" s="502" t="s">
        <v>1302</v>
      </c>
      <c r="E258" s="558" t="s">
        <v>955</v>
      </c>
      <c r="F258" s="250" t="s">
        <v>2006</v>
      </c>
      <c r="G258" s="336" t="s">
        <v>1280</v>
      </c>
      <c r="H258" s="589">
        <v>45412</v>
      </c>
      <c r="I258" s="336" t="s">
        <v>2429</v>
      </c>
      <c r="J258" s="370"/>
      <c r="K258" s="370"/>
      <c r="L258" s="370" t="s">
        <v>192</v>
      </c>
      <c r="M258" s="370" t="s">
        <v>1304</v>
      </c>
      <c r="N258" s="318" t="s">
        <v>1305</v>
      </c>
      <c r="O258" s="491"/>
      <c r="P258" s="585" t="s">
        <v>1308</v>
      </c>
      <c r="Q258" s="370" t="s">
        <v>1302</v>
      </c>
      <c r="R258" s="581">
        <v>45540</v>
      </c>
      <c r="S258" s="581">
        <v>45601</v>
      </c>
      <c r="T258" s="582" t="s">
        <v>1307</v>
      </c>
      <c r="U258" s="582">
        <v>45932</v>
      </c>
      <c r="V258" s="74" t="s">
        <v>2431</v>
      </c>
      <c r="W258" s="487" t="s">
        <v>2128</v>
      </c>
      <c r="X258" s="487" t="s">
        <v>2127</v>
      </c>
      <c r="Y258" s="491" t="s">
        <v>94</v>
      </c>
      <c r="Z258" s="370"/>
      <c r="AA258" s="370"/>
    </row>
    <row r="259" spans="1:27" s="492" customFormat="1" ht="409.5" customHeight="1" x14ac:dyDescent="0.2">
      <c r="A259" s="471">
        <v>15</v>
      </c>
      <c r="B259" s="517" t="s">
        <v>1906</v>
      </c>
      <c r="C259" s="491">
        <v>2024</v>
      </c>
      <c r="D259" s="502" t="s">
        <v>1309</v>
      </c>
      <c r="E259" s="558" t="s">
        <v>892</v>
      </c>
      <c r="F259" s="250" t="s">
        <v>2006</v>
      </c>
      <c r="G259" s="336" t="s">
        <v>1280</v>
      </c>
      <c r="H259" s="589">
        <v>45412</v>
      </c>
      <c r="I259" s="336" t="s">
        <v>2432</v>
      </c>
      <c r="J259" s="370"/>
      <c r="K259" s="370" t="s">
        <v>192</v>
      </c>
      <c r="L259" s="370"/>
      <c r="M259" s="370" t="s">
        <v>1282</v>
      </c>
      <c r="N259" s="318" t="s">
        <v>1311</v>
      </c>
      <c r="O259" s="491"/>
      <c r="P259" s="318" t="s">
        <v>1312</v>
      </c>
      <c r="Q259" s="370" t="s">
        <v>1309</v>
      </c>
      <c r="R259" s="581">
        <v>45536</v>
      </c>
      <c r="S259" s="581">
        <v>45657</v>
      </c>
      <c r="T259" s="582" t="s">
        <v>1313</v>
      </c>
      <c r="U259" s="71">
        <v>45932</v>
      </c>
      <c r="V259" s="74" t="s">
        <v>2433</v>
      </c>
      <c r="W259" s="487" t="s">
        <v>2123</v>
      </c>
      <c r="X259" s="487" t="s">
        <v>2124</v>
      </c>
      <c r="Y259" s="491"/>
      <c r="Z259" s="491"/>
      <c r="AA259" s="491" t="s">
        <v>94</v>
      </c>
    </row>
    <row r="260" spans="1:27" s="492" customFormat="1" ht="409.5" customHeight="1" x14ac:dyDescent="0.2">
      <c r="A260" s="471">
        <v>15</v>
      </c>
      <c r="B260" s="517" t="s">
        <v>1907</v>
      </c>
      <c r="C260" s="491">
        <v>2024</v>
      </c>
      <c r="D260" s="370" t="s">
        <v>1279</v>
      </c>
      <c r="E260" s="504" t="s">
        <v>865</v>
      </c>
      <c r="F260" s="250" t="s">
        <v>2006</v>
      </c>
      <c r="G260" s="318" t="s">
        <v>1280</v>
      </c>
      <c r="H260" s="579">
        <v>45412</v>
      </c>
      <c r="I260" s="318" t="s">
        <v>2434</v>
      </c>
      <c r="J260" s="370"/>
      <c r="K260" s="370" t="s">
        <v>94</v>
      </c>
      <c r="L260" s="370"/>
      <c r="M260" s="370" t="s">
        <v>1282</v>
      </c>
      <c r="N260" s="318" t="s">
        <v>1315</v>
      </c>
      <c r="O260" s="491"/>
      <c r="P260" s="318" t="s">
        <v>1316</v>
      </c>
      <c r="Q260" s="370" t="s">
        <v>1279</v>
      </c>
      <c r="R260" s="581">
        <v>45544</v>
      </c>
      <c r="S260" s="581">
        <v>45657</v>
      </c>
      <c r="T260" s="370" t="s">
        <v>1317</v>
      </c>
      <c r="U260" s="71">
        <v>45932</v>
      </c>
      <c r="V260" s="318" t="s">
        <v>2435</v>
      </c>
      <c r="W260" s="487" t="s">
        <v>2123</v>
      </c>
      <c r="X260" s="487" t="s">
        <v>2124</v>
      </c>
      <c r="Y260" s="491"/>
      <c r="Z260" s="491"/>
      <c r="AA260" s="491" t="s">
        <v>94</v>
      </c>
    </row>
    <row r="261" spans="1:27" s="492" customFormat="1" ht="409.5" customHeight="1" x14ac:dyDescent="0.2">
      <c r="A261" s="471">
        <v>15</v>
      </c>
      <c r="B261" s="517" t="s">
        <v>1908</v>
      </c>
      <c r="C261" s="491">
        <v>2024</v>
      </c>
      <c r="D261" s="502" t="s">
        <v>1302</v>
      </c>
      <c r="E261" s="504" t="s">
        <v>865</v>
      </c>
      <c r="F261" s="250" t="s">
        <v>2006</v>
      </c>
      <c r="G261" s="318" t="s">
        <v>1280</v>
      </c>
      <c r="H261" s="579">
        <v>45412</v>
      </c>
      <c r="I261" s="318" t="s">
        <v>2436</v>
      </c>
      <c r="J261" s="370"/>
      <c r="K261" s="370"/>
      <c r="L261" s="370" t="s">
        <v>94</v>
      </c>
      <c r="M261" s="370" t="s">
        <v>1319</v>
      </c>
      <c r="N261" s="318" t="s">
        <v>1320</v>
      </c>
      <c r="O261" s="491"/>
      <c r="P261" s="318" t="s">
        <v>1321</v>
      </c>
      <c r="Q261" s="370" t="s">
        <v>1302</v>
      </c>
      <c r="R261" s="581">
        <v>45506</v>
      </c>
      <c r="S261" s="581">
        <v>45657</v>
      </c>
      <c r="T261" s="370" t="s">
        <v>1322</v>
      </c>
      <c r="U261" s="582">
        <v>45932</v>
      </c>
      <c r="V261" s="74" t="s">
        <v>2437</v>
      </c>
      <c r="W261" s="487" t="s">
        <v>2123</v>
      </c>
      <c r="X261" s="487" t="s">
        <v>2124</v>
      </c>
      <c r="Y261" s="491"/>
      <c r="Z261" s="491"/>
      <c r="AA261" s="491" t="s">
        <v>94</v>
      </c>
    </row>
    <row r="262" spans="1:27" s="492" customFormat="1" ht="409.5" customHeight="1" x14ac:dyDescent="0.2">
      <c r="A262" s="471">
        <v>15</v>
      </c>
      <c r="B262" s="517" t="s">
        <v>1909</v>
      </c>
      <c r="C262" s="491">
        <v>2024</v>
      </c>
      <c r="D262" s="502" t="s">
        <v>1298</v>
      </c>
      <c r="E262" s="505" t="s">
        <v>879</v>
      </c>
      <c r="F262" s="250" t="s">
        <v>2006</v>
      </c>
      <c r="G262" s="336" t="s">
        <v>1280</v>
      </c>
      <c r="H262" s="579">
        <v>45412</v>
      </c>
      <c r="I262" s="336" t="s">
        <v>2438</v>
      </c>
      <c r="J262" s="370"/>
      <c r="K262" s="370" t="s">
        <v>94</v>
      </c>
      <c r="L262" s="370"/>
      <c r="M262" s="370" t="s">
        <v>1282</v>
      </c>
      <c r="N262" s="318" t="s">
        <v>1324</v>
      </c>
      <c r="O262" s="491"/>
      <c r="P262" s="318" t="s">
        <v>1325</v>
      </c>
      <c r="Q262" s="370" t="s">
        <v>1298</v>
      </c>
      <c r="R262" s="581">
        <v>45418</v>
      </c>
      <c r="S262" s="581">
        <v>45657</v>
      </c>
      <c r="T262" s="370" t="s">
        <v>1326</v>
      </c>
      <c r="U262" s="71">
        <v>45932</v>
      </c>
      <c r="V262" s="318" t="s">
        <v>2439</v>
      </c>
      <c r="W262" s="487" t="s">
        <v>2123</v>
      </c>
      <c r="X262" s="487" t="s">
        <v>2124</v>
      </c>
      <c r="Y262" s="491"/>
      <c r="Z262" s="491"/>
      <c r="AA262" s="491" t="s">
        <v>94</v>
      </c>
    </row>
    <row r="263" spans="1:27" s="492" customFormat="1" ht="409.5" customHeight="1" x14ac:dyDescent="0.2">
      <c r="A263" s="471">
        <v>15</v>
      </c>
      <c r="B263" s="517" t="s">
        <v>1910</v>
      </c>
      <c r="C263" s="491">
        <v>2024</v>
      </c>
      <c r="D263" s="502" t="s">
        <v>1302</v>
      </c>
      <c r="E263" s="504" t="s">
        <v>879</v>
      </c>
      <c r="F263" s="250" t="s">
        <v>2006</v>
      </c>
      <c r="G263" s="336" t="s">
        <v>1280</v>
      </c>
      <c r="H263" s="579">
        <v>45412</v>
      </c>
      <c r="I263" s="336" t="s">
        <v>2438</v>
      </c>
      <c r="J263" s="370"/>
      <c r="K263" s="370" t="s">
        <v>192</v>
      </c>
      <c r="L263" s="370"/>
      <c r="M263" s="370" t="s">
        <v>1327</v>
      </c>
      <c r="N263" s="318" t="s">
        <v>1328</v>
      </c>
      <c r="O263" s="491"/>
      <c r="P263" s="318" t="s">
        <v>1329</v>
      </c>
      <c r="Q263" s="370" t="s">
        <v>1302</v>
      </c>
      <c r="R263" s="581" t="s">
        <v>1330</v>
      </c>
      <c r="S263" s="581">
        <v>45657</v>
      </c>
      <c r="T263" s="370" t="s">
        <v>1331</v>
      </c>
      <c r="U263" s="71">
        <v>45932</v>
      </c>
      <c r="V263" s="74" t="s">
        <v>2440</v>
      </c>
      <c r="W263" s="71" t="s">
        <v>2126</v>
      </c>
      <c r="X263" s="487" t="s">
        <v>2127</v>
      </c>
      <c r="Y263" s="491" t="s">
        <v>94</v>
      </c>
      <c r="Z263" s="370"/>
      <c r="AA263" s="370"/>
    </row>
    <row r="264" spans="1:27" s="492" customFormat="1" ht="409.5" customHeight="1" x14ac:dyDescent="0.2">
      <c r="A264" s="471">
        <v>15</v>
      </c>
      <c r="B264" s="517" t="s">
        <v>1911</v>
      </c>
      <c r="C264" s="491">
        <v>2024</v>
      </c>
      <c r="D264" s="502" t="s">
        <v>1293</v>
      </c>
      <c r="E264" s="504" t="s">
        <v>879</v>
      </c>
      <c r="F264" s="250" t="s">
        <v>2006</v>
      </c>
      <c r="G264" s="336" t="s">
        <v>1280</v>
      </c>
      <c r="H264" s="589">
        <v>45412</v>
      </c>
      <c r="I264" s="336" t="s">
        <v>2438</v>
      </c>
      <c r="J264" s="518" t="s">
        <v>94</v>
      </c>
      <c r="K264" s="518"/>
      <c r="L264" s="518"/>
      <c r="M264" s="370" t="s">
        <v>1332</v>
      </c>
      <c r="N264" s="318" t="s">
        <v>1333</v>
      </c>
      <c r="O264" s="491"/>
      <c r="P264" s="318" t="s">
        <v>1334</v>
      </c>
      <c r="Q264" s="370" t="s">
        <v>1293</v>
      </c>
      <c r="R264" s="581">
        <v>45292</v>
      </c>
      <c r="S264" s="581">
        <v>45657</v>
      </c>
      <c r="T264" s="582" t="s">
        <v>1335</v>
      </c>
      <c r="U264" s="71">
        <v>45932</v>
      </c>
      <c r="V264" s="74" t="s">
        <v>2427</v>
      </c>
      <c r="W264" s="71" t="s">
        <v>2126</v>
      </c>
      <c r="X264" s="487" t="s">
        <v>2127</v>
      </c>
      <c r="Y264" s="491" t="s">
        <v>94</v>
      </c>
      <c r="Z264" s="518"/>
      <c r="AA264" s="518"/>
    </row>
    <row r="265" spans="1:27" s="492" customFormat="1" ht="409.5" customHeight="1" x14ac:dyDescent="0.2">
      <c r="A265" s="471">
        <v>15</v>
      </c>
      <c r="B265" s="517" t="s">
        <v>1912</v>
      </c>
      <c r="C265" s="491">
        <v>2024</v>
      </c>
      <c r="D265" s="370" t="s">
        <v>1336</v>
      </c>
      <c r="E265" s="504" t="s">
        <v>983</v>
      </c>
      <c r="F265" s="250" t="s">
        <v>2006</v>
      </c>
      <c r="G265" s="336" t="s">
        <v>1280</v>
      </c>
      <c r="H265" s="579">
        <v>45412</v>
      </c>
      <c r="I265" s="336" t="s">
        <v>2441</v>
      </c>
      <c r="J265" s="370"/>
      <c r="K265" s="370" t="s">
        <v>94</v>
      </c>
      <c r="L265" s="370"/>
      <c r="M265" s="370" t="s">
        <v>1282</v>
      </c>
      <c r="N265" s="318" t="s">
        <v>1338</v>
      </c>
      <c r="O265" s="491"/>
      <c r="P265" s="318" t="s">
        <v>1339</v>
      </c>
      <c r="Q265" s="370" t="s">
        <v>1336</v>
      </c>
      <c r="R265" s="581">
        <v>45506</v>
      </c>
      <c r="S265" s="581" t="s">
        <v>1340</v>
      </c>
      <c r="T265" s="582" t="s">
        <v>1341</v>
      </c>
      <c r="U265" s="71">
        <v>45932</v>
      </c>
      <c r="V265" s="318" t="s">
        <v>2442</v>
      </c>
      <c r="W265" s="487" t="s">
        <v>2123</v>
      </c>
      <c r="X265" s="487" t="s">
        <v>2124</v>
      </c>
      <c r="Y265" s="491"/>
      <c r="Z265" s="491"/>
      <c r="AA265" s="491" t="s">
        <v>94</v>
      </c>
    </row>
    <row r="266" spans="1:27" s="492" customFormat="1" ht="409.5" customHeight="1" x14ac:dyDescent="0.2">
      <c r="A266" s="471">
        <v>15</v>
      </c>
      <c r="B266" s="517" t="s">
        <v>1913</v>
      </c>
      <c r="C266" s="491">
        <v>2024</v>
      </c>
      <c r="D266" s="502" t="s">
        <v>1293</v>
      </c>
      <c r="E266" s="504" t="s">
        <v>983</v>
      </c>
      <c r="F266" s="250" t="s">
        <v>2006</v>
      </c>
      <c r="G266" s="336" t="s">
        <v>1280</v>
      </c>
      <c r="H266" s="579">
        <v>45412</v>
      </c>
      <c r="I266" s="336" t="s">
        <v>2443</v>
      </c>
      <c r="J266" s="370"/>
      <c r="K266" s="370"/>
      <c r="L266" s="370" t="s">
        <v>192</v>
      </c>
      <c r="M266" s="370" t="s">
        <v>1343</v>
      </c>
      <c r="N266" s="318" t="s">
        <v>1344</v>
      </c>
      <c r="O266" s="491"/>
      <c r="P266" s="318" t="s">
        <v>1345</v>
      </c>
      <c r="Q266" s="370" t="s">
        <v>1293</v>
      </c>
      <c r="R266" s="581">
        <v>45292</v>
      </c>
      <c r="S266" s="581">
        <v>45657</v>
      </c>
      <c r="T266" s="582" t="s">
        <v>1346</v>
      </c>
      <c r="U266" s="71">
        <v>45932</v>
      </c>
      <c r="V266" s="74" t="s">
        <v>2427</v>
      </c>
      <c r="W266" s="71" t="s">
        <v>2126</v>
      </c>
      <c r="X266" s="487" t="s">
        <v>2127</v>
      </c>
      <c r="Y266" s="491" t="s">
        <v>94</v>
      </c>
      <c r="Z266" s="370"/>
      <c r="AA266" s="370"/>
    </row>
    <row r="267" spans="1:27" s="492" customFormat="1" ht="409.5" customHeight="1" x14ac:dyDescent="0.2">
      <c r="A267" s="471">
        <v>15</v>
      </c>
      <c r="B267" s="517" t="s">
        <v>1914</v>
      </c>
      <c r="C267" s="491">
        <v>2024</v>
      </c>
      <c r="D267" s="502" t="s">
        <v>1298</v>
      </c>
      <c r="E267" s="504" t="s">
        <v>983</v>
      </c>
      <c r="F267" s="250" t="s">
        <v>2006</v>
      </c>
      <c r="G267" s="336" t="s">
        <v>1280</v>
      </c>
      <c r="H267" s="579">
        <v>45412</v>
      </c>
      <c r="I267" s="336" t="s">
        <v>2443</v>
      </c>
      <c r="J267" s="370"/>
      <c r="K267" s="370" t="s">
        <v>94</v>
      </c>
      <c r="L267" s="370"/>
      <c r="M267" s="370" t="s">
        <v>1282</v>
      </c>
      <c r="N267" s="318" t="s">
        <v>1347</v>
      </c>
      <c r="O267" s="491"/>
      <c r="P267" s="318" t="s">
        <v>1348</v>
      </c>
      <c r="Q267" s="370" t="s">
        <v>1298</v>
      </c>
      <c r="R267" s="581">
        <v>45418</v>
      </c>
      <c r="S267" s="581">
        <v>45657</v>
      </c>
      <c r="T267" s="582" t="s">
        <v>1349</v>
      </c>
      <c r="U267" s="71">
        <v>45932</v>
      </c>
      <c r="V267" s="74" t="s">
        <v>2428</v>
      </c>
      <c r="W267" s="71" t="s">
        <v>2126</v>
      </c>
      <c r="X267" s="487" t="s">
        <v>2127</v>
      </c>
      <c r="Y267" s="491" t="s">
        <v>94</v>
      </c>
      <c r="Z267" s="370"/>
      <c r="AA267" s="370"/>
    </row>
    <row r="268" spans="1:27" s="492" customFormat="1" ht="409.5" customHeight="1" x14ac:dyDescent="0.2">
      <c r="A268" s="471">
        <v>15</v>
      </c>
      <c r="B268" s="517" t="s">
        <v>1915</v>
      </c>
      <c r="C268" s="491">
        <v>2024</v>
      </c>
      <c r="D268" s="502" t="s">
        <v>1293</v>
      </c>
      <c r="E268" s="504" t="s">
        <v>898</v>
      </c>
      <c r="F268" s="250" t="s">
        <v>2006</v>
      </c>
      <c r="G268" s="336" t="s">
        <v>1280</v>
      </c>
      <c r="H268" s="579">
        <v>45412</v>
      </c>
      <c r="I268" s="336" t="s">
        <v>2444</v>
      </c>
      <c r="J268" s="370"/>
      <c r="K268" s="370"/>
      <c r="L268" s="370" t="s">
        <v>94</v>
      </c>
      <c r="M268" s="370" t="s">
        <v>1343</v>
      </c>
      <c r="N268" s="318" t="s">
        <v>1351</v>
      </c>
      <c r="O268" s="491"/>
      <c r="P268" s="318" t="s">
        <v>1352</v>
      </c>
      <c r="Q268" s="370" t="s">
        <v>1293</v>
      </c>
      <c r="R268" s="581">
        <v>45444</v>
      </c>
      <c r="S268" s="581">
        <v>45657</v>
      </c>
      <c r="T268" s="582" t="s">
        <v>1353</v>
      </c>
      <c r="U268" s="71">
        <v>45932</v>
      </c>
      <c r="V268" s="74" t="s">
        <v>2427</v>
      </c>
      <c r="W268" s="71" t="s">
        <v>2126</v>
      </c>
      <c r="X268" s="487" t="s">
        <v>2127</v>
      </c>
      <c r="Y268" s="491" t="s">
        <v>94</v>
      </c>
      <c r="Z268" s="370"/>
      <c r="AA268" s="370"/>
    </row>
    <row r="269" spans="1:27" s="492" customFormat="1" ht="409.5" customHeight="1" x14ac:dyDescent="0.2">
      <c r="A269" s="471">
        <v>15</v>
      </c>
      <c r="B269" s="517" t="s">
        <v>1916</v>
      </c>
      <c r="C269" s="491">
        <v>2024</v>
      </c>
      <c r="D269" s="502" t="s">
        <v>1298</v>
      </c>
      <c r="E269" s="504" t="s">
        <v>898</v>
      </c>
      <c r="F269" s="250" t="s">
        <v>2006</v>
      </c>
      <c r="G269" s="336" t="s">
        <v>1280</v>
      </c>
      <c r="H269" s="579">
        <v>45412</v>
      </c>
      <c r="I269" s="336" t="s">
        <v>2444</v>
      </c>
      <c r="J269" s="370"/>
      <c r="K269" s="370" t="s">
        <v>94</v>
      </c>
      <c r="L269" s="370"/>
      <c r="M269" s="370" t="s">
        <v>1282</v>
      </c>
      <c r="N269" s="318" t="s">
        <v>1354</v>
      </c>
      <c r="O269" s="491"/>
      <c r="P269" s="318" t="s">
        <v>1355</v>
      </c>
      <c r="Q269" s="370" t="s">
        <v>1298</v>
      </c>
      <c r="R269" s="581">
        <v>45418</v>
      </c>
      <c r="S269" s="581">
        <v>45657</v>
      </c>
      <c r="T269" s="370" t="s">
        <v>1356</v>
      </c>
      <c r="U269" s="71">
        <v>45932</v>
      </c>
      <c r="V269" s="74" t="s">
        <v>2445</v>
      </c>
      <c r="W269" s="487" t="s">
        <v>2128</v>
      </c>
      <c r="X269" s="487" t="s">
        <v>2127</v>
      </c>
      <c r="Y269" s="491" t="s">
        <v>94</v>
      </c>
      <c r="Z269" s="370"/>
      <c r="AA269" s="370"/>
    </row>
    <row r="270" spans="1:27" s="492" customFormat="1" ht="409.5" customHeight="1" x14ac:dyDescent="0.2">
      <c r="A270" s="471">
        <v>15</v>
      </c>
      <c r="B270" s="517" t="s">
        <v>1917</v>
      </c>
      <c r="C270" s="491">
        <v>2024</v>
      </c>
      <c r="D270" s="502" t="s">
        <v>1302</v>
      </c>
      <c r="E270" s="504" t="s">
        <v>898</v>
      </c>
      <c r="F270" s="250" t="s">
        <v>2006</v>
      </c>
      <c r="G270" s="336" t="s">
        <v>1280</v>
      </c>
      <c r="H270" s="579">
        <v>45412</v>
      </c>
      <c r="I270" s="336" t="s">
        <v>2446</v>
      </c>
      <c r="J270" s="370"/>
      <c r="K270" s="370" t="s">
        <v>192</v>
      </c>
      <c r="L270" s="370"/>
      <c r="M270" s="370" t="s">
        <v>1358</v>
      </c>
      <c r="N270" s="318" t="s">
        <v>1359</v>
      </c>
      <c r="O270" s="491"/>
      <c r="P270" s="318" t="s">
        <v>1360</v>
      </c>
      <c r="Q270" s="370" t="s">
        <v>1302</v>
      </c>
      <c r="R270" s="581">
        <v>45505</v>
      </c>
      <c r="S270" s="581">
        <v>45565</v>
      </c>
      <c r="T270" s="370" t="s">
        <v>1361</v>
      </c>
      <c r="U270" s="71">
        <v>45932</v>
      </c>
      <c r="V270" s="74" t="s">
        <v>2440</v>
      </c>
      <c r="W270" s="71" t="s">
        <v>2126</v>
      </c>
      <c r="X270" s="487" t="s">
        <v>2127</v>
      </c>
      <c r="Y270" s="491" t="s">
        <v>94</v>
      </c>
      <c r="Z270" s="370"/>
      <c r="AA270" s="370"/>
    </row>
    <row r="271" spans="1:27" s="492" customFormat="1" ht="409.5" customHeight="1" x14ac:dyDescent="0.2">
      <c r="A271" s="471">
        <v>15</v>
      </c>
      <c r="B271" s="517" t="s">
        <v>1918</v>
      </c>
      <c r="C271" s="491">
        <v>2024</v>
      </c>
      <c r="D271" s="502" t="s">
        <v>1293</v>
      </c>
      <c r="E271" s="504" t="s">
        <v>903</v>
      </c>
      <c r="F271" s="250" t="s">
        <v>2006</v>
      </c>
      <c r="G271" s="336" t="s">
        <v>1280</v>
      </c>
      <c r="H271" s="579">
        <v>45412</v>
      </c>
      <c r="I271" s="336" t="s">
        <v>2447</v>
      </c>
      <c r="J271" s="370"/>
      <c r="K271" s="370" t="s">
        <v>94</v>
      </c>
      <c r="L271" s="370"/>
      <c r="M271" s="370" t="s">
        <v>1282</v>
      </c>
      <c r="N271" s="318" t="s">
        <v>1363</v>
      </c>
      <c r="O271" s="491"/>
      <c r="P271" s="318" t="s">
        <v>1364</v>
      </c>
      <c r="Q271" s="370" t="s">
        <v>1293</v>
      </c>
      <c r="R271" s="581">
        <v>45444</v>
      </c>
      <c r="S271" s="581">
        <v>45657</v>
      </c>
      <c r="T271" s="582" t="s">
        <v>1365</v>
      </c>
      <c r="U271" s="71">
        <v>45932</v>
      </c>
      <c r="V271" s="74" t="s">
        <v>2427</v>
      </c>
      <c r="W271" s="71" t="s">
        <v>2126</v>
      </c>
      <c r="X271" s="487" t="s">
        <v>2127</v>
      </c>
      <c r="Y271" s="491" t="s">
        <v>94</v>
      </c>
      <c r="Z271" s="370"/>
      <c r="AA271" s="370"/>
    </row>
    <row r="272" spans="1:27" s="492" customFormat="1" ht="409.5" customHeight="1" x14ac:dyDescent="0.2">
      <c r="A272" s="471">
        <v>16</v>
      </c>
      <c r="B272" s="517" t="s">
        <v>1919</v>
      </c>
      <c r="C272" s="491">
        <v>2024</v>
      </c>
      <c r="D272" s="370" t="s">
        <v>1366</v>
      </c>
      <c r="E272" s="504" t="s">
        <v>927</v>
      </c>
      <c r="F272" s="250" t="s">
        <v>2007</v>
      </c>
      <c r="G272" s="250" t="s">
        <v>1367</v>
      </c>
      <c r="H272" s="248">
        <v>45482</v>
      </c>
      <c r="I272" s="565" t="s">
        <v>2448</v>
      </c>
      <c r="J272" s="486"/>
      <c r="K272" s="486"/>
      <c r="L272" s="486" t="s">
        <v>94</v>
      </c>
      <c r="M272" s="249" t="s">
        <v>1369</v>
      </c>
      <c r="N272" s="249" t="s">
        <v>1370</v>
      </c>
      <c r="O272" s="491"/>
      <c r="P272" s="249" t="s">
        <v>1371</v>
      </c>
      <c r="Q272" s="74" t="s">
        <v>1372</v>
      </c>
      <c r="R272" s="506">
        <v>45482</v>
      </c>
      <c r="S272" s="71">
        <v>45657</v>
      </c>
      <c r="T272" s="71" t="s">
        <v>1373</v>
      </c>
      <c r="U272" s="71">
        <v>45924</v>
      </c>
      <c r="V272" s="74" t="s">
        <v>2207</v>
      </c>
      <c r="W272" s="487" t="s">
        <v>2126</v>
      </c>
      <c r="X272" s="487" t="s">
        <v>2127</v>
      </c>
      <c r="Y272" s="486" t="s">
        <v>94</v>
      </c>
      <c r="Z272" s="486"/>
      <c r="AA272" s="491"/>
    </row>
    <row r="273" spans="1:27" s="492" customFormat="1" ht="409.5" customHeight="1" x14ac:dyDescent="0.2">
      <c r="A273" s="471">
        <v>16</v>
      </c>
      <c r="B273" s="517" t="s">
        <v>1920</v>
      </c>
      <c r="C273" s="491">
        <v>2024</v>
      </c>
      <c r="D273" s="370" t="s">
        <v>1366</v>
      </c>
      <c r="E273" s="504" t="s">
        <v>859</v>
      </c>
      <c r="F273" s="250" t="s">
        <v>2007</v>
      </c>
      <c r="G273" s="250" t="s">
        <v>1367</v>
      </c>
      <c r="H273" s="248">
        <v>45482</v>
      </c>
      <c r="I273" s="565" t="s">
        <v>2449</v>
      </c>
      <c r="J273" s="486" t="s">
        <v>94</v>
      </c>
      <c r="K273" s="486"/>
      <c r="L273" s="486"/>
      <c r="M273" s="249" t="s">
        <v>1376</v>
      </c>
      <c r="N273" s="249" t="s">
        <v>1377</v>
      </c>
      <c r="O273" s="491"/>
      <c r="P273" s="249" t="s">
        <v>1378</v>
      </c>
      <c r="Q273" s="74" t="s">
        <v>1372</v>
      </c>
      <c r="R273" s="506">
        <v>45482</v>
      </c>
      <c r="S273" s="71">
        <v>45657</v>
      </c>
      <c r="T273" s="251" t="s">
        <v>1379</v>
      </c>
      <c r="U273" s="71">
        <v>45924</v>
      </c>
      <c r="V273" s="74" t="s">
        <v>2208</v>
      </c>
      <c r="W273" s="487" t="s">
        <v>2126</v>
      </c>
      <c r="X273" s="487" t="s">
        <v>2127</v>
      </c>
      <c r="Y273" s="486" t="s">
        <v>94</v>
      </c>
      <c r="Z273" s="486"/>
      <c r="AA273" s="486"/>
    </row>
    <row r="274" spans="1:27" s="492" customFormat="1" ht="409.5" customHeight="1" x14ac:dyDescent="0.2">
      <c r="A274" s="471">
        <v>16</v>
      </c>
      <c r="B274" s="517" t="s">
        <v>1921</v>
      </c>
      <c r="C274" s="491">
        <v>2024</v>
      </c>
      <c r="D274" s="370" t="s">
        <v>1366</v>
      </c>
      <c r="E274" s="504" t="s">
        <v>859</v>
      </c>
      <c r="F274" s="250" t="s">
        <v>2007</v>
      </c>
      <c r="G274" s="250" t="s">
        <v>1367</v>
      </c>
      <c r="H274" s="248">
        <v>45482</v>
      </c>
      <c r="I274" s="565" t="s">
        <v>2449</v>
      </c>
      <c r="J274" s="486" t="s">
        <v>94</v>
      </c>
      <c r="K274" s="486"/>
      <c r="L274" s="486"/>
      <c r="M274" s="249" t="s">
        <v>1376</v>
      </c>
      <c r="N274" s="249" t="s">
        <v>1377</v>
      </c>
      <c r="O274" s="491"/>
      <c r="P274" s="249" t="s">
        <v>1381</v>
      </c>
      <c r="Q274" s="74" t="s">
        <v>1372</v>
      </c>
      <c r="R274" s="506">
        <v>45482</v>
      </c>
      <c r="S274" s="71">
        <v>45657</v>
      </c>
      <c r="T274" s="251" t="s">
        <v>1379</v>
      </c>
      <c r="U274" s="71">
        <v>45925</v>
      </c>
      <c r="V274" s="249" t="s">
        <v>2209</v>
      </c>
      <c r="W274" s="487" t="s">
        <v>2123</v>
      </c>
      <c r="X274" s="487" t="s">
        <v>2124</v>
      </c>
      <c r="Y274" s="486"/>
      <c r="Z274" s="486"/>
      <c r="AA274" s="486" t="s">
        <v>94</v>
      </c>
    </row>
    <row r="275" spans="1:27" s="492" customFormat="1" ht="409.5" customHeight="1" x14ac:dyDescent="0.2">
      <c r="A275" s="471">
        <v>16</v>
      </c>
      <c r="B275" s="517" t="s">
        <v>1922</v>
      </c>
      <c r="C275" s="491">
        <v>2024</v>
      </c>
      <c r="D275" s="370" t="s">
        <v>1366</v>
      </c>
      <c r="E275" s="504" t="s">
        <v>955</v>
      </c>
      <c r="F275" s="250" t="s">
        <v>2007</v>
      </c>
      <c r="G275" s="250" t="s">
        <v>1367</v>
      </c>
      <c r="H275" s="248">
        <v>45482</v>
      </c>
      <c r="I275" s="565" t="s">
        <v>2450</v>
      </c>
      <c r="J275" s="486" t="s">
        <v>94</v>
      </c>
      <c r="K275" s="486"/>
      <c r="L275" s="486"/>
      <c r="M275" s="249" t="s">
        <v>1383</v>
      </c>
      <c r="N275" s="249" t="s">
        <v>1384</v>
      </c>
      <c r="O275" s="491"/>
      <c r="P275" s="249" t="s">
        <v>1385</v>
      </c>
      <c r="Q275" s="74" t="s">
        <v>1372</v>
      </c>
      <c r="R275" s="506">
        <v>45482</v>
      </c>
      <c r="S275" s="71">
        <v>45657</v>
      </c>
      <c r="T275" s="251" t="s">
        <v>1386</v>
      </c>
      <c r="U275" s="71">
        <v>45925</v>
      </c>
      <c r="V275" s="204" t="s">
        <v>2210</v>
      </c>
      <c r="W275" s="487" t="s">
        <v>2126</v>
      </c>
      <c r="X275" s="487" t="s">
        <v>2127</v>
      </c>
      <c r="Y275" s="486" t="s">
        <v>94</v>
      </c>
      <c r="Z275" s="486"/>
      <c r="AA275" s="486"/>
    </row>
    <row r="276" spans="1:27" s="492" customFormat="1" ht="409.5" customHeight="1" x14ac:dyDescent="0.2">
      <c r="A276" s="471">
        <v>16</v>
      </c>
      <c r="B276" s="517" t="s">
        <v>1923</v>
      </c>
      <c r="C276" s="491">
        <v>2024</v>
      </c>
      <c r="D276" s="370" t="s">
        <v>1366</v>
      </c>
      <c r="E276" s="504" t="s">
        <v>892</v>
      </c>
      <c r="F276" s="250" t="s">
        <v>2007</v>
      </c>
      <c r="G276" s="250" t="s">
        <v>1367</v>
      </c>
      <c r="H276" s="248">
        <v>45482</v>
      </c>
      <c r="I276" s="565" t="s">
        <v>2451</v>
      </c>
      <c r="J276" s="515" t="s">
        <v>94</v>
      </c>
      <c r="K276" s="486"/>
      <c r="L276" s="486"/>
      <c r="M276" s="249" t="s">
        <v>1389</v>
      </c>
      <c r="N276" s="249" t="s">
        <v>1390</v>
      </c>
      <c r="O276" s="491"/>
      <c r="P276" s="249" t="s">
        <v>1391</v>
      </c>
      <c r="Q276" s="74" t="s">
        <v>1372</v>
      </c>
      <c r="R276" s="506">
        <v>45482</v>
      </c>
      <c r="S276" s="71">
        <v>45657</v>
      </c>
      <c r="T276" s="251" t="s">
        <v>1392</v>
      </c>
      <c r="U276" s="71">
        <v>45925</v>
      </c>
      <c r="V276" s="249" t="s">
        <v>2209</v>
      </c>
      <c r="W276" s="487" t="s">
        <v>2123</v>
      </c>
      <c r="X276" s="487" t="s">
        <v>2124</v>
      </c>
      <c r="Y276" s="486"/>
      <c r="Z276" s="486"/>
      <c r="AA276" s="486" t="s">
        <v>94</v>
      </c>
    </row>
    <row r="277" spans="1:27" s="492" customFormat="1" ht="409.5" customHeight="1" x14ac:dyDescent="0.2">
      <c r="A277" s="471">
        <v>16</v>
      </c>
      <c r="B277" s="517" t="s">
        <v>1924</v>
      </c>
      <c r="C277" s="491">
        <v>2024</v>
      </c>
      <c r="D277" s="370" t="s">
        <v>1366</v>
      </c>
      <c r="E277" s="504" t="s">
        <v>892</v>
      </c>
      <c r="F277" s="250" t="s">
        <v>2007</v>
      </c>
      <c r="G277" s="250" t="s">
        <v>1367</v>
      </c>
      <c r="H277" s="248">
        <v>45482</v>
      </c>
      <c r="I277" s="565" t="s">
        <v>2451</v>
      </c>
      <c r="J277" s="515" t="s">
        <v>94</v>
      </c>
      <c r="K277" s="486"/>
      <c r="L277" s="486"/>
      <c r="M277" s="249" t="s">
        <v>1389</v>
      </c>
      <c r="N277" s="249" t="s">
        <v>1390</v>
      </c>
      <c r="O277" s="491"/>
      <c r="P277" s="249" t="s">
        <v>1394</v>
      </c>
      <c r="Q277" s="74" t="s">
        <v>1372</v>
      </c>
      <c r="R277" s="506">
        <v>45482</v>
      </c>
      <c r="S277" s="71">
        <v>45657</v>
      </c>
      <c r="T277" s="251" t="s">
        <v>1392</v>
      </c>
      <c r="U277" s="71">
        <v>45925</v>
      </c>
      <c r="V277" s="204" t="s">
        <v>2211</v>
      </c>
      <c r="W277" s="487" t="s">
        <v>2126</v>
      </c>
      <c r="X277" s="487" t="s">
        <v>2127</v>
      </c>
      <c r="Y277" s="486" t="s">
        <v>94</v>
      </c>
      <c r="Z277" s="486"/>
      <c r="AA277" s="486"/>
    </row>
    <row r="278" spans="1:27" s="492" customFormat="1" ht="409.5" customHeight="1" x14ac:dyDescent="0.2">
      <c r="A278" s="471">
        <v>16</v>
      </c>
      <c r="B278" s="517" t="s">
        <v>1925</v>
      </c>
      <c r="C278" s="491">
        <v>2024</v>
      </c>
      <c r="D278" s="370" t="s">
        <v>1366</v>
      </c>
      <c r="E278" s="504" t="s">
        <v>865</v>
      </c>
      <c r="F278" s="250" t="s">
        <v>2007</v>
      </c>
      <c r="G278" s="250" t="s">
        <v>1367</v>
      </c>
      <c r="H278" s="248">
        <v>45482</v>
      </c>
      <c r="I278" s="565" t="s">
        <v>2452</v>
      </c>
      <c r="J278" s="486" t="s">
        <v>94</v>
      </c>
      <c r="K278" s="486"/>
      <c r="L278" s="486"/>
      <c r="M278" s="249" t="s">
        <v>1396</v>
      </c>
      <c r="N278" s="249" t="s">
        <v>1397</v>
      </c>
      <c r="O278" s="491"/>
      <c r="P278" s="249" t="s">
        <v>1398</v>
      </c>
      <c r="Q278" s="74" t="s">
        <v>1372</v>
      </c>
      <c r="R278" s="506">
        <v>45482</v>
      </c>
      <c r="S278" s="71">
        <v>45657</v>
      </c>
      <c r="T278" s="506" t="s">
        <v>1399</v>
      </c>
      <c r="U278" s="71">
        <v>45926</v>
      </c>
      <c r="V278" s="249" t="s">
        <v>2212</v>
      </c>
      <c r="W278" s="487" t="s">
        <v>2126</v>
      </c>
      <c r="X278" s="487" t="s">
        <v>2127</v>
      </c>
      <c r="Y278" s="486" t="s">
        <v>94</v>
      </c>
      <c r="Z278" s="486"/>
      <c r="AA278" s="486"/>
    </row>
    <row r="279" spans="1:27" s="492" customFormat="1" ht="409.5" customHeight="1" x14ac:dyDescent="0.2">
      <c r="A279" s="471">
        <v>16</v>
      </c>
      <c r="B279" s="517" t="s">
        <v>1926</v>
      </c>
      <c r="C279" s="491">
        <v>2024</v>
      </c>
      <c r="D279" s="370" t="s">
        <v>1366</v>
      </c>
      <c r="E279" s="504" t="s">
        <v>865</v>
      </c>
      <c r="F279" s="250" t="s">
        <v>2007</v>
      </c>
      <c r="G279" s="250" t="s">
        <v>1367</v>
      </c>
      <c r="H279" s="248">
        <v>45482</v>
      </c>
      <c r="I279" s="565" t="s">
        <v>2452</v>
      </c>
      <c r="J279" s="486" t="s">
        <v>94</v>
      </c>
      <c r="K279" s="486"/>
      <c r="L279" s="486"/>
      <c r="M279" s="249" t="s">
        <v>1396</v>
      </c>
      <c r="N279" s="249" t="s">
        <v>1397</v>
      </c>
      <c r="O279" s="491"/>
      <c r="P279" s="249" t="s">
        <v>1401</v>
      </c>
      <c r="Q279" s="74" t="s">
        <v>1372</v>
      </c>
      <c r="R279" s="506">
        <v>45482</v>
      </c>
      <c r="S279" s="71">
        <v>45657</v>
      </c>
      <c r="T279" s="506" t="s">
        <v>1399</v>
      </c>
      <c r="U279" s="71">
        <v>45926</v>
      </c>
      <c r="V279" s="204" t="s">
        <v>2213</v>
      </c>
      <c r="W279" s="487" t="s">
        <v>2126</v>
      </c>
      <c r="X279" s="487" t="s">
        <v>2127</v>
      </c>
      <c r="Y279" s="486" t="s">
        <v>94</v>
      </c>
      <c r="Z279" s="486"/>
      <c r="AA279" s="486"/>
    </row>
    <row r="280" spans="1:27" s="492" customFormat="1" ht="409.5" customHeight="1" x14ac:dyDescent="0.2">
      <c r="A280" s="471">
        <v>16</v>
      </c>
      <c r="B280" s="517" t="s">
        <v>1927</v>
      </c>
      <c r="C280" s="491">
        <v>2024</v>
      </c>
      <c r="D280" s="370" t="s">
        <v>1366</v>
      </c>
      <c r="E280" s="504" t="s">
        <v>879</v>
      </c>
      <c r="F280" s="250" t="s">
        <v>2007</v>
      </c>
      <c r="G280" s="250" t="s">
        <v>1367</v>
      </c>
      <c r="H280" s="248">
        <v>45482</v>
      </c>
      <c r="I280" s="565" t="s">
        <v>2453</v>
      </c>
      <c r="J280" s="486" t="s">
        <v>94</v>
      </c>
      <c r="K280" s="486"/>
      <c r="L280" s="486"/>
      <c r="M280" s="249" t="s">
        <v>1403</v>
      </c>
      <c r="N280" s="249" t="s">
        <v>1404</v>
      </c>
      <c r="O280" s="491"/>
      <c r="P280" s="249" t="s">
        <v>1405</v>
      </c>
      <c r="Q280" s="74" t="s">
        <v>1372</v>
      </c>
      <c r="R280" s="506">
        <v>45482</v>
      </c>
      <c r="S280" s="71">
        <v>45838</v>
      </c>
      <c r="T280" s="506" t="s">
        <v>1406</v>
      </c>
      <c r="U280" s="71">
        <v>45929</v>
      </c>
      <c r="V280" s="204" t="s">
        <v>2214</v>
      </c>
      <c r="W280" s="487" t="s">
        <v>2126</v>
      </c>
      <c r="X280" s="487" t="s">
        <v>2127</v>
      </c>
      <c r="Y280" s="486" t="s">
        <v>94</v>
      </c>
      <c r="Z280" s="486"/>
      <c r="AA280" s="486"/>
    </row>
    <row r="281" spans="1:27" s="492" customFormat="1" ht="409.5" customHeight="1" x14ac:dyDescent="0.2">
      <c r="A281" s="471">
        <v>17</v>
      </c>
      <c r="B281" s="517" t="s">
        <v>1928</v>
      </c>
      <c r="C281" s="491" t="s">
        <v>1408</v>
      </c>
      <c r="D281" s="502" t="s">
        <v>1298</v>
      </c>
      <c r="E281" s="504" t="s">
        <v>927</v>
      </c>
      <c r="F281" s="250" t="s">
        <v>2008</v>
      </c>
      <c r="G281" s="250" t="s">
        <v>1409</v>
      </c>
      <c r="H281" s="248">
        <v>44533</v>
      </c>
      <c r="I281" s="590" t="s">
        <v>2454</v>
      </c>
      <c r="J281" s="485"/>
      <c r="K281" s="486" t="s">
        <v>94</v>
      </c>
      <c r="L281" s="486"/>
      <c r="M281" s="486"/>
      <c r="N281" s="250" t="s">
        <v>1411</v>
      </c>
      <c r="O281" s="491"/>
      <c r="P281" s="74" t="s">
        <v>1412</v>
      </c>
      <c r="Q281" s="250" t="s">
        <v>1010</v>
      </c>
      <c r="R281" s="71">
        <v>45513</v>
      </c>
      <c r="S281" s="71">
        <v>45878</v>
      </c>
      <c r="T281" s="71" t="s">
        <v>593</v>
      </c>
      <c r="U281" s="71">
        <v>45933</v>
      </c>
      <c r="V281" s="204" t="s">
        <v>2215</v>
      </c>
      <c r="W281" s="487" t="s">
        <v>2126</v>
      </c>
      <c r="X281" s="487" t="s">
        <v>2127</v>
      </c>
      <c r="Y281" s="486" t="s">
        <v>94</v>
      </c>
      <c r="Z281" s="486"/>
      <c r="AA281" s="491"/>
    </row>
    <row r="282" spans="1:27" s="492" customFormat="1" ht="409.5" customHeight="1" x14ac:dyDescent="0.2">
      <c r="A282" s="471">
        <v>17</v>
      </c>
      <c r="B282" s="517" t="s">
        <v>1929</v>
      </c>
      <c r="C282" s="491" t="s">
        <v>1408</v>
      </c>
      <c r="D282" s="502" t="s">
        <v>1298</v>
      </c>
      <c r="E282" s="504" t="s">
        <v>927</v>
      </c>
      <c r="F282" s="250" t="s">
        <v>2008</v>
      </c>
      <c r="G282" s="250" t="s">
        <v>1409</v>
      </c>
      <c r="H282" s="248">
        <v>44533</v>
      </c>
      <c r="I282" s="590" t="s">
        <v>2455</v>
      </c>
      <c r="J282" s="250"/>
      <c r="K282" s="486" t="s">
        <v>94</v>
      </c>
      <c r="L282" s="486"/>
      <c r="M282" s="486"/>
      <c r="N282" s="250" t="s">
        <v>1414</v>
      </c>
      <c r="O282" s="491"/>
      <c r="P282" s="74" t="s">
        <v>1412</v>
      </c>
      <c r="Q282" s="250" t="s">
        <v>1010</v>
      </c>
      <c r="R282" s="71">
        <v>45513</v>
      </c>
      <c r="S282" s="71">
        <v>45878</v>
      </c>
      <c r="T282" s="71" t="s">
        <v>593</v>
      </c>
      <c r="U282" s="71">
        <v>45936</v>
      </c>
      <c r="V282" s="204" t="s">
        <v>2216</v>
      </c>
      <c r="W282" s="487" t="s">
        <v>2126</v>
      </c>
      <c r="X282" s="487" t="s">
        <v>2127</v>
      </c>
      <c r="Y282" s="486" t="s">
        <v>94</v>
      </c>
      <c r="Z282" s="486"/>
      <c r="AA282" s="486"/>
    </row>
    <row r="283" spans="1:27" s="492" customFormat="1" ht="409.5" customHeight="1" x14ac:dyDescent="0.2">
      <c r="A283" s="471">
        <v>17</v>
      </c>
      <c r="B283" s="517" t="s">
        <v>1930</v>
      </c>
      <c r="C283" s="491" t="s">
        <v>1408</v>
      </c>
      <c r="D283" s="502" t="s">
        <v>1293</v>
      </c>
      <c r="E283" s="504" t="s">
        <v>927</v>
      </c>
      <c r="F283" s="250" t="s">
        <v>2008</v>
      </c>
      <c r="G283" s="250" t="s">
        <v>1409</v>
      </c>
      <c r="H283" s="248">
        <v>44533</v>
      </c>
      <c r="I283" s="565" t="s">
        <v>2456</v>
      </c>
      <c r="J283" s="486"/>
      <c r="K283" s="486" t="s">
        <v>94</v>
      </c>
      <c r="L283" s="486"/>
      <c r="M283" s="486"/>
      <c r="N283" s="250" t="s">
        <v>1416</v>
      </c>
      <c r="O283" s="491"/>
      <c r="P283" s="74" t="s">
        <v>1412</v>
      </c>
      <c r="Q283" s="250" t="s">
        <v>1010</v>
      </c>
      <c r="R283" s="71">
        <v>45513</v>
      </c>
      <c r="S283" s="71">
        <v>45878</v>
      </c>
      <c r="T283" s="71" t="s">
        <v>593</v>
      </c>
      <c r="U283" s="71">
        <v>45936</v>
      </c>
      <c r="V283" s="249" t="s">
        <v>2217</v>
      </c>
      <c r="W283" s="487" t="s">
        <v>2126</v>
      </c>
      <c r="X283" s="487" t="s">
        <v>2127</v>
      </c>
      <c r="Y283" s="491" t="s">
        <v>94</v>
      </c>
      <c r="Z283" s="486"/>
      <c r="AA283" s="486"/>
    </row>
    <row r="284" spans="1:27" s="492" customFormat="1" ht="409.5" customHeight="1" x14ac:dyDescent="0.2">
      <c r="A284" s="471">
        <v>17</v>
      </c>
      <c r="B284" s="517" t="s">
        <v>1931</v>
      </c>
      <c r="C284" s="491" t="s">
        <v>1408</v>
      </c>
      <c r="D284" s="370" t="s">
        <v>1417</v>
      </c>
      <c r="E284" s="504" t="s">
        <v>859</v>
      </c>
      <c r="F284" s="250" t="s">
        <v>2008</v>
      </c>
      <c r="G284" s="250" t="s">
        <v>1409</v>
      </c>
      <c r="H284" s="248">
        <v>44533</v>
      </c>
      <c r="I284" s="591" t="s">
        <v>2457</v>
      </c>
      <c r="J284" s="486"/>
      <c r="K284" s="486" t="s">
        <v>94</v>
      </c>
      <c r="L284" s="486"/>
      <c r="M284" s="486"/>
      <c r="N284" s="250" t="s">
        <v>1419</v>
      </c>
      <c r="O284" s="491"/>
      <c r="P284" s="74" t="s">
        <v>1420</v>
      </c>
      <c r="Q284" s="250" t="s">
        <v>1010</v>
      </c>
      <c r="R284" s="71">
        <v>45513</v>
      </c>
      <c r="S284" s="71">
        <v>45878</v>
      </c>
      <c r="T284" s="71" t="s">
        <v>593</v>
      </c>
      <c r="U284" s="71">
        <v>45936</v>
      </c>
      <c r="V284" s="249" t="s">
        <v>2218</v>
      </c>
      <c r="W284" s="487" t="s">
        <v>2126</v>
      </c>
      <c r="X284" s="487" t="s">
        <v>2127</v>
      </c>
      <c r="Y284" s="491" t="s">
        <v>94</v>
      </c>
      <c r="Z284" s="486"/>
      <c r="AA284" s="486"/>
    </row>
    <row r="285" spans="1:27" s="492" customFormat="1" ht="409.5" customHeight="1" x14ac:dyDescent="0.2">
      <c r="A285" s="471">
        <v>17</v>
      </c>
      <c r="B285" s="517" t="s">
        <v>1932</v>
      </c>
      <c r="C285" s="491" t="s">
        <v>1408</v>
      </c>
      <c r="D285" s="370" t="s">
        <v>1417</v>
      </c>
      <c r="E285" s="504" t="s">
        <v>955</v>
      </c>
      <c r="F285" s="250" t="s">
        <v>2008</v>
      </c>
      <c r="G285" s="250" t="s">
        <v>1409</v>
      </c>
      <c r="H285" s="248">
        <v>44533</v>
      </c>
      <c r="I285" s="590" t="s">
        <v>2458</v>
      </c>
      <c r="J285" s="486"/>
      <c r="K285" s="486" t="s">
        <v>94</v>
      </c>
      <c r="L285" s="486"/>
      <c r="M285" s="486"/>
      <c r="N285" s="250" t="s">
        <v>1422</v>
      </c>
      <c r="O285" s="491"/>
      <c r="P285" s="74" t="s">
        <v>1423</v>
      </c>
      <c r="Q285" s="250" t="s">
        <v>1010</v>
      </c>
      <c r="R285" s="71">
        <v>45513</v>
      </c>
      <c r="S285" s="71">
        <v>45878</v>
      </c>
      <c r="T285" s="71" t="s">
        <v>593</v>
      </c>
      <c r="U285" s="71">
        <v>45936</v>
      </c>
      <c r="V285" s="249" t="s">
        <v>2218</v>
      </c>
      <c r="W285" s="487" t="s">
        <v>2126</v>
      </c>
      <c r="X285" s="487" t="s">
        <v>2127</v>
      </c>
      <c r="Y285" s="491" t="s">
        <v>94</v>
      </c>
      <c r="Z285" s="486"/>
      <c r="AA285" s="486"/>
    </row>
    <row r="286" spans="1:27" s="492" customFormat="1" ht="409.5" customHeight="1" x14ac:dyDescent="0.2">
      <c r="A286" s="471">
        <v>17</v>
      </c>
      <c r="B286" s="517" t="s">
        <v>1933</v>
      </c>
      <c r="C286" s="491" t="s">
        <v>1408</v>
      </c>
      <c r="D286" s="370" t="s">
        <v>1417</v>
      </c>
      <c r="E286" s="504" t="s">
        <v>892</v>
      </c>
      <c r="F286" s="250" t="s">
        <v>2008</v>
      </c>
      <c r="G286" s="250" t="s">
        <v>1409</v>
      </c>
      <c r="H286" s="248">
        <v>44533</v>
      </c>
      <c r="I286" s="566" t="s">
        <v>2459</v>
      </c>
      <c r="J286" s="486"/>
      <c r="K286" s="486" t="s">
        <v>94</v>
      </c>
      <c r="L286" s="486"/>
      <c r="M286" s="486"/>
      <c r="N286" s="250" t="s">
        <v>1425</v>
      </c>
      <c r="O286" s="491"/>
      <c r="P286" s="74" t="s">
        <v>1426</v>
      </c>
      <c r="Q286" s="250" t="s">
        <v>1010</v>
      </c>
      <c r="R286" s="71">
        <v>45513</v>
      </c>
      <c r="S286" s="71">
        <v>45878</v>
      </c>
      <c r="T286" s="71" t="s">
        <v>1427</v>
      </c>
      <c r="U286" s="71">
        <v>45936</v>
      </c>
      <c r="V286" s="249" t="s">
        <v>2219</v>
      </c>
      <c r="W286" s="487" t="s">
        <v>2126</v>
      </c>
      <c r="X286" s="487" t="s">
        <v>2127</v>
      </c>
      <c r="Y286" s="491" t="s">
        <v>94</v>
      </c>
      <c r="Z286" s="486"/>
      <c r="AA286" s="486"/>
    </row>
    <row r="287" spans="1:27" s="492" customFormat="1" ht="409.5" customHeight="1" x14ac:dyDescent="0.2">
      <c r="A287" s="471">
        <v>17</v>
      </c>
      <c r="B287" s="517" t="s">
        <v>1934</v>
      </c>
      <c r="C287" s="491" t="s">
        <v>1408</v>
      </c>
      <c r="D287" s="370" t="s">
        <v>1417</v>
      </c>
      <c r="E287" s="504" t="s">
        <v>983</v>
      </c>
      <c r="F287" s="250" t="s">
        <v>2008</v>
      </c>
      <c r="G287" s="250" t="s">
        <v>1409</v>
      </c>
      <c r="H287" s="248">
        <v>44533</v>
      </c>
      <c r="I287" s="566" t="s">
        <v>2460</v>
      </c>
      <c r="J287" s="486"/>
      <c r="K287" s="486" t="s">
        <v>94</v>
      </c>
      <c r="L287" s="486"/>
      <c r="M287" s="486"/>
      <c r="N287" s="250" t="s">
        <v>1429</v>
      </c>
      <c r="O287" s="491"/>
      <c r="P287" s="204" t="s">
        <v>1430</v>
      </c>
      <c r="Q287" s="250" t="s">
        <v>1010</v>
      </c>
      <c r="R287" s="71">
        <v>45513</v>
      </c>
      <c r="S287" s="71">
        <v>45878</v>
      </c>
      <c r="T287" s="71" t="s">
        <v>1011</v>
      </c>
      <c r="U287" s="71">
        <v>45936</v>
      </c>
      <c r="V287" s="249" t="s">
        <v>2220</v>
      </c>
      <c r="W287" s="487" t="s">
        <v>2126</v>
      </c>
      <c r="X287" s="487" t="s">
        <v>2127</v>
      </c>
      <c r="Y287" s="491" t="s">
        <v>94</v>
      </c>
      <c r="Z287" s="486"/>
      <c r="AA287" s="486"/>
    </row>
    <row r="288" spans="1:27" s="492" customFormat="1" ht="409.5" customHeight="1" x14ac:dyDescent="0.2">
      <c r="A288" s="471">
        <v>18</v>
      </c>
      <c r="B288" s="517" t="s">
        <v>1935</v>
      </c>
      <c r="C288" s="491" t="s">
        <v>1431</v>
      </c>
      <c r="D288" s="502" t="s">
        <v>1298</v>
      </c>
      <c r="E288" s="504" t="s">
        <v>859</v>
      </c>
      <c r="F288" s="250" t="s">
        <v>2009</v>
      </c>
      <c r="G288" s="250" t="s">
        <v>1409</v>
      </c>
      <c r="H288" s="248"/>
      <c r="I288" s="510" t="s">
        <v>1432</v>
      </c>
      <c r="J288" s="485"/>
      <c r="K288" s="486" t="s">
        <v>94</v>
      </c>
      <c r="L288" s="486"/>
      <c r="M288" s="486"/>
      <c r="N288" s="511" t="s">
        <v>1433</v>
      </c>
      <c r="O288" s="491"/>
      <c r="P288" s="74" t="s">
        <v>2461</v>
      </c>
      <c r="Q288" s="250" t="s">
        <v>1435</v>
      </c>
      <c r="R288" s="506">
        <v>45513</v>
      </c>
      <c r="S288" s="71">
        <v>45878</v>
      </c>
      <c r="T288" s="71" t="s">
        <v>1436</v>
      </c>
      <c r="U288" s="71">
        <v>45936</v>
      </c>
      <c r="V288" s="204" t="s">
        <v>2221</v>
      </c>
      <c r="W288" s="487" t="s">
        <v>2126</v>
      </c>
      <c r="X288" s="487" t="s">
        <v>2127</v>
      </c>
      <c r="Y288" s="486" t="s">
        <v>94</v>
      </c>
      <c r="Z288" s="485"/>
      <c r="AA288" s="486"/>
    </row>
    <row r="289" spans="1:27" s="492" customFormat="1" ht="409.5" customHeight="1" x14ac:dyDescent="0.2">
      <c r="A289" s="471">
        <v>18</v>
      </c>
      <c r="B289" s="517" t="s">
        <v>1936</v>
      </c>
      <c r="C289" s="491" t="s">
        <v>1431</v>
      </c>
      <c r="D289" s="502" t="s">
        <v>1298</v>
      </c>
      <c r="E289" s="504" t="s">
        <v>859</v>
      </c>
      <c r="F289" s="250" t="s">
        <v>2009</v>
      </c>
      <c r="G289" s="250" t="s">
        <v>1409</v>
      </c>
      <c r="H289" s="248"/>
      <c r="I289" s="512" t="s">
        <v>1432</v>
      </c>
      <c r="J289" s="485"/>
      <c r="K289" s="486" t="s">
        <v>94</v>
      </c>
      <c r="L289" s="486"/>
      <c r="M289" s="486"/>
      <c r="N289" s="511" t="s">
        <v>1433</v>
      </c>
      <c r="O289" s="491"/>
      <c r="P289" s="74" t="s">
        <v>2462</v>
      </c>
      <c r="Q289" s="250" t="s">
        <v>1435</v>
      </c>
      <c r="R289" s="506">
        <v>45513</v>
      </c>
      <c r="S289" s="71">
        <v>45878</v>
      </c>
      <c r="T289" s="71" t="s">
        <v>1436</v>
      </c>
      <c r="U289" s="71">
        <v>45936</v>
      </c>
      <c r="V289" s="204" t="s">
        <v>2222</v>
      </c>
      <c r="W289" s="487" t="s">
        <v>2126</v>
      </c>
      <c r="X289" s="487" t="s">
        <v>2127</v>
      </c>
      <c r="Y289" s="486" t="s">
        <v>94</v>
      </c>
      <c r="Z289" s="485"/>
      <c r="AA289" s="486"/>
    </row>
    <row r="290" spans="1:27" s="492" customFormat="1" ht="409.5" customHeight="1" x14ac:dyDescent="0.2">
      <c r="A290" s="471">
        <v>18</v>
      </c>
      <c r="B290" s="517" t="s">
        <v>1937</v>
      </c>
      <c r="C290" s="491" t="s">
        <v>1431</v>
      </c>
      <c r="D290" s="502" t="s">
        <v>1298</v>
      </c>
      <c r="E290" s="504" t="s">
        <v>859</v>
      </c>
      <c r="F290" s="250" t="s">
        <v>2009</v>
      </c>
      <c r="G290" s="250" t="s">
        <v>1409</v>
      </c>
      <c r="H290" s="248"/>
      <c r="I290" s="513" t="s">
        <v>1432</v>
      </c>
      <c r="J290" s="485"/>
      <c r="K290" s="486" t="s">
        <v>94</v>
      </c>
      <c r="L290" s="486"/>
      <c r="M290" s="486"/>
      <c r="N290" s="511" t="s">
        <v>1438</v>
      </c>
      <c r="O290" s="491"/>
      <c r="P290" s="74" t="s">
        <v>2463</v>
      </c>
      <c r="Q290" s="250" t="s">
        <v>1435</v>
      </c>
      <c r="R290" s="506">
        <v>45513</v>
      </c>
      <c r="S290" s="71">
        <v>45878</v>
      </c>
      <c r="T290" s="71" t="s">
        <v>1436</v>
      </c>
      <c r="U290" s="71">
        <v>45936</v>
      </c>
      <c r="V290" s="204" t="s">
        <v>2223</v>
      </c>
      <c r="W290" s="487" t="s">
        <v>2126</v>
      </c>
      <c r="X290" s="487" t="s">
        <v>2127</v>
      </c>
      <c r="Y290" s="486" t="s">
        <v>94</v>
      </c>
      <c r="Z290" s="485"/>
      <c r="AA290" s="486"/>
    </row>
    <row r="291" spans="1:27" s="492" customFormat="1" ht="409.5" customHeight="1" x14ac:dyDescent="0.2">
      <c r="A291" s="471">
        <v>18</v>
      </c>
      <c r="B291" s="517" t="s">
        <v>1938</v>
      </c>
      <c r="C291" s="491" t="s">
        <v>1431</v>
      </c>
      <c r="D291" s="502" t="s">
        <v>1298</v>
      </c>
      <c r="E291" s="504" t="s">
        <v>859</v>
      </c>
      <c r="F291" s="250" t="s">
        <v>2009</v>
      </c>
      <c r="G291" s="250" t="s">
        <v>1409</v>
      </c>
      <c r="H291" s="248"/>
      <c r="I291" s="512" t="s">
        <v>1432</v>
      </c>
      <c r="J291" s="485"/>
      <c r="K291" s="486" t="s">
        <v>94</v>
      </c>
      <c r="L291" s="486"/>
      <c r="M291" s="486"/>
      <c r="N291" s="511" t="s">
        <v>1440</v>
      </c>
      <c r="O291" s="491"/>
      <c r="P291" s="74" t="s">
        <v>2464</v>
      </c>
      <c r="Q291" s="250" t="s">
        <v>1435</v>
      </c>
      <c r="R291" s="506">
        <v>45513</v>
      </c>
      <c r="S291" s="71">
        <v>45878</v>
      </c>
      <c r="T291" s="71" t="s">
        <v>1436</v>
      </c>
      <c r="U291" s="71">
        <v>45936</v>
      </c>
      <c r="V291" s="204" t="s">
        <v>2224</v>
      </c>
      <c r="W291" s="487" t="s">
        <v>2126</v>
      </c>
      <c r="X291" s="487" t="s">
        <v>2127</v>
      </c>
      <c r="Y291" s="486" t="s">
        <v>94</v>
      </c>
      <c r="Z291" s="485"/>
      <c r="AA291" s="486"/>
    </row>
    <row r="292" spans="1:27" s="492" customFormat="1" ht="409.5" customHeight="1" x14ac:dyDescent="0.2">
      <c r="A292" s="471">
        <v>18</v>
      </c>
      <c r="B292" s="517" t="s">
        <v>1939</v>
      </c>
      <c r="C292" s="491" t="s">
        <v>1431</v>
      </c>
      <c r="D292" s="502" t="s">
        <v>1298</v>
      </c>
      <c r="E292" s="504" t="s">
        <v>859</v>
      </c>
      <c r="F292" s="250" t="s">
        <v>2009</v>
      </c>
      <c r="G292" s="250" t="s">
        <v>1409</v>
      </c>
      <c r="H292" s="248"/>
      <c r="I292" s="512" t="s">
        <v>1432</v>
      </c>
      <c r="J292" s="485"/>
      <c r="K292" s="486" t="s">
        <v>94</v>
      </c>
      <c r="L292" s="486"/>
      <c r="M292" s="486"/>
      <c r="N292" s="511" t="s">
        <v>1440</v>
      </c>
      <c r="O292" s="491"/>
      <c r="P292" s="74" t="s">
        <v>2465</v>
      </c>
      <c r="Q292" s="250" t="s">
        <v>1435</v>
      </c>
      <c r="R292" s="506">
        <v>45513</v>
      </c>
      <c r="S292" s="71">
        <v>45878</v>
      </c>
      <c r="T292" s="71" t="s">
        <v>1436</v>
      </c>
      <c r="U292" s="71">
        <v>45936</v>
      </c>
      <c r="V292" s="204" t="s">
        <v>2225</v>
      </c>
      <c r="W292" s="487" t="s">
        <v>2126</v>
      </c>
      <c r="X292" s="487" t="s">
        <v>2127</v>
      </c>
      <c r="Y292" s="486" t="s">
        <v>94</v>
      </c>
      <c r="Z292" s="485"/>
      <c r="AA292" s="486"/>
    </row>
    <row r="293" spans="1:27" s="492" customFormat="1" ht="409.5" customHeight="1" x14ac:dyDescent="0.2">
      <c r="A293" s="471">
        <v>18</v>
      </c>
      <c r="B293" s="517" t="s">
        <v>1940</v>
      </c>
      <c r="C293" s="491" t="s">
        <v>1431</v>
      </c>
      <c r="D293" s="502" t="s">
        <v>1298</v>
      </c>
      <c r="E293" s="504" t="s">
        <v>859</v>
      </c>
      <c r="F293" s="250" t="s">
        <v>2009</v>
      </c>
      <c r="G293" s="250" t="s">
        <v>1409</v>
      </c>
      <c r="H293" s="248"/>
      <c r="I293" s="512" t="s">
        <v>1432</v>
      </c>
      <c r="J293" s="485"/>
      <c r="K293" s="486" t="s">
        <v>94</v>
      </c>
      <c r="L293" s="486"/>
      <c r="M293" s="486"/>
      <c r="N293" s="511" t="s">
        <v>1440</v>
      </c>
      <c r="O293" s="491"/>
      <c r="P293" s="74" t="s">
        <v>2466</v>
      </c>
      <c r="Q293" s="250" t="s">
        <v>1435</v>
      </c>
      <c r="R293" s="506">
        <v>45513</v>
      </c>
      <c r="S293" s="71">
        <v>45878</v>
      </c>
      <c r="T293" s="71" t="s">
        <v>1436</v>
      </c>
      <c r="U293" s="71">
        <v>45936</v>
      </c>
      <c r="V293" s="204" t="s">
        <v>2226</v>
      </c>
      <c r="W293" s="487" t="s">
        <v>2126</v>
      </c>
      <c r="X293" s="487" t="s">
        <v>2127</v>
      </c>
      <c r="Y293" s="486" t="s">
        <v>94</v>
      </c>
      <c r="Z293" s="485"/>
      <c r="AA293" s="486"/>
    </row>
    <row r="294" spans="1:27" s="492" customFormat="1" ht="409.5" customHeight="1" x14ac:dyDescent="0.2">
      <c r="A294" s="471">
        <v>18</v>
      </c>
      <c r="B294" s="517" t="s">
        <v>1941</v>
      </c>
      <c r="C294" s="491" t="s">
        <v>1431</v>
      </c>
      <c r="D294" s="502" t="s">
        <v>1298</v>
      </c>
      <c r="E294" s="504" t="s">
        <v>859</v>
      </c>
      <c r="F294" s="250" t="s">
        <v>2009</v>
      </c>
      <c r="G294" s="250" t="s">
        <v>1409</v>
      </c>
      <c r="H294" s="248"/>
      <c r="I294" s="514" t="s">
        <v>1432</v>
      </c>
      <c r="J294" s="485"/>
      <c r="K294" s="486" t="s">
        <v>94</v>
      </c>
      <c r="L294" s="486"/>
      <c r="M294" s="486"/>
      <c r="N294" s="511" t="s">
        <v>1440</v>
      </c>
      <c r="O294" s="491"/>
      <c r="P294" s="74" t="s">
        <v>2467</v>
      </c>
      <c r="Q294" s="250" t="s">
        <v>1435</v>
      </c>
      <c r="R294" s="506">
        <v>45513</v>
      </c>
      <c r="S294" s="71">
        <v>45878</v>
      </c>
      <c r="T294" s="71" t="s">
        <v>1436</v>
      </c>
      <c r="U294" s="71">
        <v>45936</v>
      </c>
      <c r="V294" s="204" t="s">
        <v>2227</v>
      </c>
      <c r="W294" s="487" t="s">
        <v>2126</v>
      </c>
      <c r="X294" s="487" t="s">
        <v>2127</v>
      </c>
      <c r="Y294" s="486" t="s">
        <v>94</v>
      </c>
      <c r="Z294" s="485"/>
      <c r="AA294" s="486"/>
    </row>
    <row r="295" spans="1:27" s="492" customFormat="1" ht="409.5" customHeight="1" x14ac:dyDescent="0.25">
      <c r="A295" s="471">
        <v>19</v>
      </c>
      <c r="B295" s="517" t="s">
        <v>1942</v>
      </c>
      <c r="C295" s="491">
        <v>2024</v>
      </c>
      <c r="D295" s="502" t="s">
        <v>1298</v>
      </c>
      <c r="E295" s="504" t="s">
        <v>927</v>
      </c>
      <c r="F295" s="250" t="s">
        <v>2010</v>
      </c>
      <c r="G295" s="250" t="s">
        <v>1445</v>
      </c>
      <c r="H295" s="248">
        <v>45482</v>
      </c>
      <c r="I295" s="515" t="s">
        <v>1446</v>
      </c>
      <c r="J295" s="250"/>
      <c r="K295" s="250"/>
      <c r="L295" s="250" t="s">
        <v>94</v>
      </c>
      <c r="M295" s="250" t="s">
        <v>1447</v>
      </c>
      <c r="N295" s="250" t="s">
        <v>1448</v>
      </c>
      <c r="O295" s="491"/>
      <c r="P295" s="250" t="s">
        <v>1449</v>
      </c>
      <c r="Q295" s="250" t="s">
        <v>1450</v>
      </c>
      <c r="R295" s="71">
        <v>45513</v>
      </c>
      <c r="S295" s="71">
        <v>45878</v>
      </c>
      <c r="T295" s="71" t="s">
        <v>1451</v>
      </c>
      <c r="U295" s="71">
        <v>45936</v>
      </c>
      <c r="V295" s="74" t="s">
        <v>2468</v>
      </c>
      <c r="W295" s="71" t="s">
        <v>2126</v>
      </c>
      <c r="X295" s="487" t="s">
        <v>2127</v>
      </c>
      <c r="Y295" s="491" t="s">
        <v>94</v>
      </c>
      <c r="Z295" s="537"/>
      <c r="AA295" s="537"/>
    </row>
    <row r="296" spans="1:27" s="492" customFormat="1" ht="409.5" customHeight="1" x14ac:dyDescent="0.25">
      <c r="A296" s="471">
        <v>19</v>
      </c>
      <c r="B296" s="517" t="s">
        <v>1943</v>
      </c>
      <c r="C296" s="491">
        <v>2024</v>
      </c>
      <c r="D296" s="502" t="s">
        <v>1298</v>
      </c>
      <c r="E296" s="504" t="s">
        <v>927</v>
      </c>
      <c r="F296" s="250" t="s">
        <v>2010</v>
      </c>
      <c r="G296" s="250" t="s">
        <v>1445</v>
      </c>
      <c r="H296" s="248">
        <v>45482</v>
      </c>
      <c r="I296" s="515" t="s">
        <v>2469</v>
      </c>
      <c r="J296" s="250" t="s">
        <v>94</v>
      </c>
      <c r="K296" s="250"/>
      <c r="L296" s="250"/>
      <c r="M296" s="250" t="s">
        <v>1453</v>
      </c>
      <c r="N296" s="250" t="s">
        <v>1448</v>
      </c>
      <c r="O296" s="491"/>
      <c r="P296" s="250" t="s">
        <v>1454</v>
      </c>
      <c r="Q296" s="250" t="s">
        <v>1455</v>
      </c>
      <c r="R296" s="71">
        <v>45513</v>
      </c>
      <c r="S296" s="71">
        <v>45878</v>
      </c>
      <c r="T296" s="71" t="s">
        <v>1456</v>
      </c>
      <c r="U296" s="71">
        <v>45936</v>
      </c>
      <c r="V296" s="74" t="s">
        <v>2468</v>
      </c>
      <c r="W296" s="71" t="s">
        <v>2126</v>
      </c>
      <c r="X296" s="487" t="s">
        <v>2127</v>
      </c>
      <c r="Y296" s="491" t="s">
        <v>94</v>
      </c>
      <c r="Z296" s="537"/>
      <c r="AA296" s="537"/>
    </row>
    <row r="297" spans="1:27" s="492" customFormat="1" ht="409.5" customHeight="1" x14ac:dyDescent="0.2">
      <c r="A297" s="471">
        <v>19</v>
      </c>
      <c r="B297" s="517" t="s">
        <v>1944</v>
      </c>
      <c r="C297" s="491">
        <v>2024</v>
      </c>
      <c r="D297" s="502" t="s">
        <v>1302</v>
      </c>
      <c r="E297" s="504" t="s">
        <v>927</v>
      </c>
      <c r="F297" s="250" t="s">
        <v>2010</v>
      </c>
      <c r="G297" s="250" t="s">
        <v>1445</v>
      </c>
      <c r="H297" s="248">
        <v>45482</v>
      </c>
      <c r="I297" s="515" t="s">
        <v>2470</v>
      </c>
      <c r="J297" s="250" t="s">
        <v>192</v>
      </c>
      <c r="K297" s="250"/>
      <c r="L297" s="250"/>
      <c r="M297" s="250" t="s">
        <v>1458</v>
      </c>
      <c r="N297" s="250" t="s">
        <v>1459</v>
      </c>
      <c r="O297" s="491"/>
      <c r="P297" s="250" t="s">
        <v>1460</v>
      </c>
      <c r="Q297" s="250" t="s">
        <v>1461</v>
      </c>
      <c r="R297" s="71">
        <v>45536</v>
      </c>
      <c r="S297" s="71">
        <v>45657</v>
      </c>
      <c r="T297" s="71" t="s">
        <v>1462</v>
      </c>
      <c r="U297" s="71">
        <v>45936</v>
      </c>
      <c r="V297" s="74" t="s">
        <v>2471</v>
      </c>
      <c r="W297" s="487" t="s">
        <v>2123</v>
      </c>
      <c r="X297" s="487" t="s">
        <v>2124</v>
      </c>
      <c r="Y297" s="491"/>
      <c r="Z297" s="491"/>
      <c r="AA297" s="491" t="s">
        <v>94</v>
      </c>
    </row>
    <row r="298" spans="1:27" s="492" customFormat="1" ht="409.5" customHeight="1" x14ac:dyDescent="0.25">
      <c r="A298" s="471">
        <v>19</v>
      </c>
      <c r="B298" s="517" t="s">
        <v>1945</v>
      </c>
      <c r="C298" s="491">
        <v>2024</v>
      </c>
      <c r="D298" s="502" t="s">
        <v>1302</v>
      </c>
      <c r="E298" s="504" t="s">
        <v>927</v>
      </c>
      <c r="F298" s="250" t="s">
        <v>2010</v>
      </c>
      <c r="G298" s="250" t="s">
        <v>1445</v>
      </c>
      <c r="H298" s="248">
        <v>45482</v>
      </c>
      <c r="I298" s="515" t="s">
        <v>2472</v>
      </c>
      <c r="J298" s="250"/>
      <c r="K298" s="250"/>
      <c r="L298" s="250" t="s">
        <v>192</v>
      </c>
      <c r="M298" s="250" t="s">
        <v>1447</v>
      </c>
      <c r="N298" s="250" t="s">
        <v>1459</v>
      </c>
      <c r="O298" s="491"/>
      <c r="P298" s="250" t="s">
        <v>1464</v>
      </c>
      <c r="Q298" s="250" t="s">
        <v>1461</v>
      </c>
      <c r="R298" s="71">
        <v>45536</v>
      </c>
      <c r="S298" s="71">
        <v>45900</v>
      </c>
      <c r="T298" s="71" t="s">
        <v>1465</v>
      </c>
      <c r="U298" s="71">
        <v>45936</v>
      </c>
      <c r="V298" s="74" t="s">
        <v>2473</v>
      </c>
      <c r="W298" s="487" t="s">
        <v>2128</v>
      </c>
      <c r="X298" s="487" t="s">
        <v>2127</v>
      </c>
      <c r="Y298" s="491" t="s">
        <v>94</v>
      </c>
      <c r="Z298" s="537"/>
      <c r="AA298" s="537"/>
    </row>
    <row r="299" spans="1:27" s="492" customFormat="1" ht="409.5" customHeight="1" x14ac:dyDescent="0.25">
      <c r="A299" s="471">
        <v>19</v>
      </c>
      <c r="B299" s="517" t="s">
        <v>1946</v>
      </c>
      <c r="C299" s="491">
        <v>2024</v>
      </c>
      <c r="D299" s="502" t="s">
        <v>1302</v>
      </c>
      <c r="E299" s="504" t="s">
        <v>927</v>
      </c>
      <c r="F299" s="250" t="s">
        <v>2010</v>
      </c>
      <c r="G299" s="250" t="s">
        <v>1445</v>
      </c>
      <c r="H299" s="248">
        <v>45482</v>
      </c>
      <c r="I299" s="515" t="s">
        <v>2474</v>
      </c>
      <c r="J299" s="250"/>
      <c r="K299" s="250"/>
      <c r="L299" s="250" t="s">
        <v>192</v>
      </c>
      <c r="M299" s="250" t="s">
        <v>1447</v>
      </c>
      <c r="N299" s="250" t="s">
        <v>1467</v>
      </c>
      <c r="O299" s="491"/>
      <c r="P299" s="250" t="s">
        <v>1468</v>
      </c>
      <c r="Q299" s="250" t="s">
        <v>1461</v>
      </c>
      <c r="R299" s="71">
        <v>45536</v>
      </c>
      <c r="S299" s="71">
        <v>45900</v>
      </c>
      <c r="T299" s="71" t="s">
        <v>1469</v>
      </c>
      <c r="U299" s="71">
        <v>45936</v>
      </c>
      <c r="V299" s="74" t="s">
        <v>2468</v>
      </c>
      <c r="W299" s="71" t="s">
        <v>2126</v>
      </c>
      <c r="X299" s="487" t="s">
        <v>2127</v>
      </c>
      <c r="Y299" s="491" t="s">
        <v>94</v>
      </c>
      <c r="Z299" s="537"/>
      <c r="AA299" s="537"/>
    </row>
    <row r="300" spans="1:27" s="492" customFormat="1" ht="409.5" customHeight="1" x14ac:dyDescent="0.2">
      <c r="A300" s="471">
        <v>19</v>
      </c>
      <c r="B300" s="517" t="s">
        <v>1947</v>
      </c>
      <c r="C300" s="491">
        <v>2024</v>
      </c>
      <c r="D300" s="370" t="s">
        <v>1336</v>
      </c>
      <c r="E300" s="504" t="s">
        <v>927</v>
      </c>
      <c r="F300" s="250" t="s">
        <v>2010</v>
      </c>
      <c r="G300" s="250" t="s">
        <v>1445</v>
      </c>
      <c r="H300" s="248">
        <v>45482</v>
      </c>
      <c r="I300" s="515" t="s">
        <v>2475</v>
      </c>
      <c r="J300" s="250" t="s">
        <v>94</v>
      </c>
      <c r="K300" s="250"/>
      <c r="L300" s="250"/>
      <c r="M300" s="250" t="s">
        <v>1471</v>
      </c>
      <c r="N300" s="250" t="s">
        <v>1472</v>
      </c>
      <c r="O300" s="491"/>
      <c r="P300" s="250" t="s">
        <v>1473</v>
      </c>
      <c r="Q300" s="250" t="s">
        <v>1474</v>
      </c>
      <c r="R300" s="71">
        <v>45537</v>
      </c>
      <c r="S300" s="71">
        <v>45541</v>
      </c>
      <c r="T300" s="71" t="s">
        <v>1475</v>
      </c>
      <c r="U300" s="71">
        <v>45936</v>
      </c>
      <c r="V300" s="74" t="s">
        <v>2476</v>
      </c>
      <c r="W300" s="487" t="s">
        <v>2123</v>
      </c>
      <c r="X300" s="487" t="s">
        <v>2124</v>
      </c>
      <c r="Y300" s="491"/>
      <c r="Z300" s="491"/>
      <c r="AA300" s="491" t="s">
        <v>94</v>
      </c>
    </row>
    <row r="301" spans="1:27" s="492" customFormat="1" ht="409.5" customHeight="1" x14ac:dyDescent="0.2">
      <c r="A301" s="471">
        <v>19</v>
      </c>
      <c r="B301" s="517" t="s">
        <v>1948</v>
      </c>
      <c r="C301" s="491">
        <v>2024</v>
      </c>
      <c r="D301" s="370" t="s">
        <v>1336</v>
      </c>
      <c r="E301" s="504" t="s">
        <v>927</v>
      </c>
      <c r="F301" s="250" t="s">
        <v>2010</v>
      </c>
      <c r="G301" s="250" t="s">
        <v>1445</v>
      </c>
      <c r="H301" s="248">
        <v>45482</v>
      </c>
      <c r="I301" s="515" t="s">
        <v>2475</v>
      </c>
      <c r="J301" s="250"/>
      <c r="K301" s="250" t="s">
        <v>94</v>
      </c>
      <c r="L301" s="250"/>
      <c r="M301" s="250" t="s">
        <v>1447</v>
      </c>
      <c r="N301" s="250" t="s">
        <v>1476</v>
      </c>
      <c r="O301" s="491"/>
      <c r="P301" s="250" t="s">
        <v>1477</v>
      </c>
      <c r="Q301" s="250" t="s">
        <v>1478</v>
      </c>
      <c r="R301" s="71">
        <v>45526</v>
      </c>
      <c r="S301" s="71">
        <v>45625</v>
      </c>
      <c r="T301" s="71" t="s">
        <v>1479</v>
      </c>
      <c r="U301" s="71">
        <v>45936</v>
      </c>
      <c r="V301" s="74" t="s">
        <v>2477</v>
      </c>
      <c r="W301" s="487" t="s">
        <v>2123</v>
      </c>
      <c r="X301" s="487" t="s">
        <v>2124</v>
      </c>
      <c r="Y301" s="491"/>
      <c r="Z301" s="491"/>
      <c r="AA301" s="491" t="s">
        <v>94</v>
      </c>
    </row>
    <row r="302" spans="1:27" s="492" customFormat="1" ht="409.5" customHeight="1" x14ac:dyDescent="0.2">
      <c r="A302" s="471">
        <v>19</v>
      </c>
      <c r="B302" s="517" t="s">
        <v>1949</v>
      </c>
      <c r="C302" s="491">
        <v>2024</v>
      </c>
      <c r="D302" s="502" t="s">
        <v>1293</v>
      </c>
      <c r="E302" s="504" t="s">
        <v>927</v>
      </c>
      <c r="F302" s="250" t="s">
        <v>2010</v>
      </c>
      <c r="G302" s="250" t="s">
        <v>1445</v>
      </c>
      <c r="H302" s="248">
        <v>45482</v>
      </c>
      <c r="I302" s="515" t="s">
        <v>2478</v>
      </c>
      <c r="J302" s="250"/>
      <c r="K302" s="250"/>
      <c r="L302" s="250" t="s">
        <v>94</v>
      </c>
      <c r="M302" s="250" t="s">
        <v>1447</v>
      </c>
      <c r="N302" s="250" t="s">
        <v>1481</v>
      </c>
      <c r="O302" s="491"/>
      <c r="P302" s="250" t="s">
        <v>1482</v>
      </c>
      <c r="Q302" s="250" t="s">
        <v>1483</v>
      </c>
      <c r="R302" s="71">
        <v>45536</v>
      </c>
      <c r="S302" s="71">
        <v>45657</v>
      </c>
      <c r="T302" s="71" t="s">
        <v>1484</v>
      </c>
      <c r="U302" s="71">
        <v>45936</v>
      </c>
      <c r="V302" s="74" t="s">
        <v>2479</v>
      </c>
      <c r="W302" s="487" t="s">
        <v>2123</v>
      </c>
      <c r="X302" s="487" t="s">
        <v>2124</v>
      </c>
      <c r="Y302" s="491"/>
      <c r="Z302" s="491"/>
      <c r="AA302" s="491" t="s">
        <v>94</v>
      </c>
    </row>
    <row r="303" spans="1:27" s="492" customFormat="1" ht="409.5" customHeight="1" x14ac:dyDescent="0.2">
      <c r="A303" s="471">
        <v>19</v>
      </c>
      <c r="B303" s="517" t="s">
        <v>1950</v>
      </c>
      <c r="C303" s="491">
        <v>2024</v>
      </c>
      <c r="D303" s="502" t="s">
        <v>1298</v>
      </c>
      <c r="E303" s="504" t="s">
        <v>859</v>
      </c>
      <c r="F303" s="250" t="s">
        <v>2010</v>
      </c>
      <c r="G303" s="250" t="s">
        <v>1445</v>
      </c>
      <c r="H303" s="248">
        <v>45482</v>
      </c>
      <c r="I303" s="515" t="s">
        <v>2480</v>
      </c>
      <c r="J303" s="250"/>
      <c r="K303" s="250" t="s">
        <v>94</v>
      </c>
      <c r="L303" s="250"/>
      <c r="M303" s="250" t="s">
        <v>1447</v>
      </c>
      <c r="N303" s="250" t="s">
        <v>1486</v>
      </c>
      <c r="O303" s="491"/>
      <c r="P303" s="250" t="s">
        <v>1487</v>
      </c>
      <c r="Q303" s="250" t="s">
        <v>1488</v>
      </c>
      <c r="R303" s="71">
        <v>45513</v>
      </c>
      <c r="S303" s="71">
        <v>45878</v>
      </c>
      <c r="T303" s="71" t="s">
        <v>593</v>
      </c>
      <c r="U303" s="71">
        <v>45936</v>
      </c>
      <c r="V303" s="74" t="s">
        <v>2481</v>
      </c>
      <c r="W303" s="487" t="s">
        <v>2123</v>
      </c>
      <c r="X303" s="487" t="s">
        <v>2124</v>
      </c>
      <c r="Y303" s="491"/>
      <c r="Z303" s="491"/>
      <c r="AA303" s="491" t="s">
        <v>94</v>
      </c>
    </row>
    <row r="304" spans="1:27" s="492" customFormat="1" ht="409.5" customHeight="1" x14ac:dyDescent="0.25">
      <c r="A304" s="471">
        <v>19</v>
      </c>
      <c r="B304" s="517" t="s">
        <v>1951</v>
      </c>
      <c r="C304" s="491">
        <v>2024</v>
      </c>
      <c r="D304" s="502" t="s">
        <v>1302</v>
      </c>
      <c r="E304" s="504" t="s">
        <v>859</v>
      </c>
      <c r="F304" s="250" t="s">
        <v>2010</v>
      </c>
      <c r="G304" s="250" t="s">
        <v>1445</v>
      </c>
      <c r="H304" s="248">
        <v>45482</v>
      </c>
      <c r="I304" s="515" t="s">
        <v>2482</v>
      </c>
      <c r="J304" s="250"/>
      <c r="K304" s="250" t="s">
        <v>192</v>
      </c>
      <c r="L304" s="250"/>
      <c r="M304" s="250" t="s">
        <v>1447</v>
      </c>
      <c r="N304" s="250" t="s">
        <v>1490</v>
      </c>
      <c r="O304" s="491"/>
      <c r="P304" s="250" t="s">
        <v>1491</v>
      </c>
      <c r="Q304" s="250" t="s">
        <v>1461</v>
      </c>
      <c r="R304" s="71">
        <v>45536</v>
      </c>
      <c r="S304" s="71">
        <v>45900</v>
      </c>
      <c r="T304" s="71" t="s">
        <v>1469</v>
      </c>
      <c r="U304" s="71">
        <v>45936</v>
      </c>
      <c r="V304" s="74" t="s">
        <v>2483</v>
      </c>
      <c r="W304" s="71" t="s">
        <v>2126</v>
      </c>
      <c r="X304" s="487" t="s">
        <v>2127</v>
      </c>
      <c r="Y304" s="491" t="s">
        <v>94</v>
      </c>
      <c r="Z304" s="537"/>
      <c r="AA304" s="537"/>
    </row>
    <row r="305" spans="1:27" s="492" customFormat="1" ht="409.5" customHeight="1" x14ac:dyDescent="0.2">
      <c r="A305" s="471">
        <v>19</v>
      </c>
      <c r="B305" s="517" t="s">
        <v>1952</v>
      </c>
      <c r="C305" s="491">
        <v>2024</v>
      </c>
      <c r="D305" s="370" t="s">
        <v>1336</v>
      </c>
      <c r="E305" s="504" t="s">
        <v>859</v>
      </c>
      <c r="F305" s="250" t="s">
        <v>2010</v>
      </c>
      <c r="G305" s="250" t="s">
        <v>1445</v>
      </c>
      <c r="H305" s="248">
        <v>45482</v>
      </c>
      <c r="I305" s="515" t="s">
        <v>2484</v>
      </c>
      <c r="J305" s="250"/>
      <c r="K305" s="250" t="s">
        <v>94</v>
      </c>
      <c r="L305" s="250"/>
      <c r="M305" s="250" t="s">
        <v>1447</v>
      </c>
      <c r="N305" s="250" t="s">
        <v>1493</v>
      </c>
      <c r="O305" s="491"/>
      <c r="P305" s="250" t="s">
        <v>1494</v>
      </c>
      <c r="Q305" s="250" t="s">
        <v>1495</v>
      </c>
      <c r="R305" s="71">
        <v>45526</v>
      </c>
      <c r="S305" s="71">
        <v>45626</v>
      </c>
      <c r="T305" s="71" t="s">
        <v>1496</v>
      </c>
      <c r="U305" s="71">
        <v>45936</v>
      </c>
      <c r="V305" s="74" t="s">
        <v>2485</v>
      </c>
      <c r="W305" s="487" t="s">
        <v>2123</v>
      </c>
      <c r="X305" s="487" t="s">
        <v>2124</v>
      </c>
      <c r="Y305" s="491"/>
      <c r="Z305" s="491"/>
      <c r="AA305" s="491" t="s">
        <v>94</v>
      </c>
    </row>
    <row r="306" spans="1:27" s="492" customFormat="1" ht="409.5" customHeight="1" x14ac:dyDescent="0.25">
      <c r="A306" s="471">
        <v>19</v>
      </c>
      <c r="B306" s="517" t="s">
        <v>1953</v>
      </c>
      <c r="C306" s="491">
        <v>2024</v>
      </c>
      <c r="D306" s="502" t="s">
        <v>1293</v>
      </c>
      <c r="E306" s="504" t="s">
        <v>859</v>
      </c>
      <c r="F306" s="250" t="s">
        <v>2010</v>
      </c>
      <c r="G306" s="250" t="s">
        <v>1445</v>
      </c>
      <c r="H306" s="248">
        <v>45482</v>
      </c>
      <c r="I306" s="515" t="s">
        <v>2486</v>
      </c>
      <c r="J306" s="250"/>
      <c r="K306" s="250" t="s">
        <v>94</v>
      </c>
      <c r="L306" s="250"/>
      <c r="M306" s="250" t="s">
        <v>1447</v>
      </c>
      <c r="N306" s="250" t="s">
        <v>1498</v>
      </c>
      <c r="O306" s="491"/>
      <c r="P306" s="250" t="s">
        <v>1499</v>
      </c>
      <c r="Q306" s="250" t="s">
        <v>1500</v>
      </c>
      <c r="R306" s="71">
        <v>45536</v>
      </c>
      <c r="S306" s="71">
        <v>45657</v>
      </c>
      <c r="T306" s="71" t="s">
        <v>1501</v>
      </c>
      <c r="U306" s="71">
        <v>45936</v>
      </c>
      <c r="V306" s="74" t="s">
        <v>2487</v>
      </c>
      <c r="W306" s="487" t="s">
        <v>2128</v>
      </c>
      <c r="X306" s="487" t="s">
        <v>2127</v>
      </c>
      <c r="Y306" s="491" t="s">
        <v>94</v>
      </c>
      <c r="Z306" s="537"/>
      <c r="AA306" s="537"/>
    </row>
    <row r="307" spans="1:27" s="492" customFormat="1" ht="409.5" customHeight="1" x14ac:dyDescent="0.25">
      <c r="A307" s="471">
        <v>19</v>
      </c>
      <c r="B307" s="517" t="s">
        <v>1954</v>
      </c>
      <c r="C307" s="491">
        <v>2024</v>
      </c>
      <c r="D307" s="502" t="s">
        <v>1293</v>
      </c>
      <c r="E307" s="504" t="s">
        <v>859</v>
      </c>
      <c r="F307" s="250" t="s">
        <v>2010</v>
      </c>
      <c r="G307" s="250" t="s">
        <v>1445</v>
      </c>
      <c r="H307" s="248">
        <v>45482</v>
      </c>
      <c r="I307" s="515" t="s">
        <v>2486</v>
      </c>
      <c r="J307" s="250"/>
      <c r="K307" s="250"/>
      <c r="L307" s="250" t="s">
        <v>94</v>
      </c>
      <c r="M307" s="250" t="s">
        <v>1447</v>
      </c>
      <c r="N307" s="250" t="s">
        <v>1498</v>
      </c>
      <c r="O307" s="491"/>
      <c r="P307" s="250" t="s">
        <v>1502</v>
      </c>
      <c r="Q307" s="250" t="s">
        <v>1503</v>
      </c>
      <c r="R307" s="71">
        <v>45536</v>
      </c>
      <c r="S307" s="71">
        <v>45657</v>
      </c>
      <c r="T307" s="71" t="s">
        <v>1504</v>
      </c>
      <c r="U307" s="71">
        <v>45936</v>
      </c>
      <c r="V307" s="74" t="s">
        <v>2487</v>
      </c>
      <c r="W307" s="487" t="s">
        <v>2128</v>
      </c>
      <c r="X307" s="487" t="s">
        <v>2127</v>
      </c>
      <c r="Y307" s="491" t="s">
        <v>94</v>
      </c>
      <c r="Z307" s="537"/>
      <c r="AA307" s="537"/>
    </row>
    <row r="308" spans="1:27" s="492" customFormat="1" ht="409.5" customHeight="1" x14ac:dyDescent="0.2">
      <c r="A308" s="471">
        <v>19</v>
      </c>
      <c r="B308" s="517" t="s">
        <v>1955</v>
      </c>
      <c r="C308" s="491">
        <v>2024</v>
      </c>
      <c r="D308" s="502" t="s">
        <v>1298</v>
      </c>
      <c r="E308" s="504" t="s">
        <v>955</v>
      </c>
      <c r="F308" s="250" t="s">
        <v>2010</v>
      </c>
      <c r="G308" s="250" t="s">
        <v>1445</v>
      </c>
      <c r="H308" s="248">
        <v>45482</v>
      </c>
      <c r="I308" s="516" t="s">
        <v>2488</v>
      </c>
      <c r="J308" s="250"/>
      <c r="K308" s="250"/>
      <c r="L308" s="250" t="s">
        <v>94</v>
      </c>
      <c r="M308" s="354" t="s">
        <v>1447</v>
      </c>
      <c r="N308" s="354" t="s">
        <v>1506</v>
      </c>
      <c r="O308" s="491"/>
      <c r="P308" s="354" t="s">
        <v>1507</v>
      </c>
      <c r="Q308" s="354" t="s">
        <v>1450</v>
      </c>
      <c r="R308" s="358">
        <v>45513</v>
      </c>
      <c r="S308" s="358">
        <v>45878</v>
      </c>
      <c r="T308" s="358" t="s">
        <v>1508</v>
      </c>
      <c r="U308" s="487">
        <v>45937</v>
      </c>
      <c r="V308" s="249" t="s">
        <v>2228</v>
      </c>
      <c r="W308" s="487" t="s">
        <v>2123</v>
      </c>
      <c r="X308" s="487" t="s">
        <v>2124</v>
      </c>
      <c r="Y308" s="486"/>
      <c r="Z308" s="486"/>
      <c r="AA308" s="486" t="s">
        <v>94</v>
      </c>
    </row>
    <row r="309" spans="1:27" s="492" customFormat="1" ht="409.5" customHeight="1" x14ac:dyDescent="0.2">
      <c r="A309" s="471">
        <v>19</v>
      </c>
      <c r="B309" s="517" t="s">
        <v>1956</v>
      </c>
      <c r="C309" s="491">
        <v>2024</v>
      </c>
      <c r="D309" s="502" t="s">
        <v>1302</v>
      </c>
      <c r="E309" s="504" t="s">
        <v>955</v>
      </c>
      <c r="F309" s="250" t="s">
        <v>2010</v>
      </c>
      <c r="G309" s="250" t="s">
        <v>1445</v>
      </c>
      <c r="H309" s="248">
        <v>45482</v>
      </c>
      <c r="I309" s="516" t="s">
        <v>2489</v>
      </c>
      <c r="J309" s="250"/>
      <c r="K309" s="250" t="s">
        <v>192</v>
      </c>
      <c r="L309" s="250"/>
      <c r="M309" s="354" t="s">
        <v>1447</v>
      </c>
      <c r="N309" s="354" t="s">
        <v>1510</v>
      </c>
      <c r="O309" s="491"/>
      <c r="P309" s="354" t="s">
        <v>1511</v>
      </c>
      <c r="Q309" s="354" t="s">
        <v>1461</v>
      </c>
      <c r="R309" s="358">
        <v>45536</v>
      </c>
      <c r="S309" s="358">
        <v>45900</v>
      </c>
      <c r="T309" s="358" t="s">
        <v>1512</v>
      </c>
      <c r="U309" s="487">
        <v>45937</v>
      </c>
      <c r="V309" s="530" t="s">
        <v>2373</v>
      </c>
      <c r="W309" s="487" t="s">
        <v>2126</v>
      </c>
      <c r="X309" s="487" t="s">
        <v>2127</v>
      </c>
      <c r="Y309" s="486" t="s">
        <v>94</v>
      </c>
      <c r="Z309" s="486"/>
      <c r="AA309" s="486"/>
    </row>
    <row r="310" spans="1:27" s="492" customFormat="1" ht="409.5" customHeight="1" x14ac:dyDescent="0.2">
      <c r="A310" s="471">
        <v>19</v>
      </c>
      <c r="B310" s="517" t="s">
        <v>1957</v>
      </c>
      <c r="C310" s="491">
        <v>2024</v>
      </c>
      <c r="D310" s="370" t="s">
        <v>1336</v>
      </c>
      <c r="E310" s="504" t="s">
        <v>955</v>
      </c>
      <c r="F310" s="250" t="s">
        <v>2010</v>
      </c>
      <c r="G310" s="250" t="s">
        <v>1445</v>
      </c>
      <c r="H310" s="248">
        <v>45482</v>
      </c>
      <c r="I310" s="516" t="s">
        <v>2490</v>
      </c>
      <c r="J310" s="250"/>
      <c r="K310" s="250" t="s">
        <v>94</v>
      </c>
      <c r="L310" s="250"/>
      <c r="M310" s="354" t="s">
        <v>1447</v>
      </c>
      <c r="N310" s="354" t="s">
        <v>1514</v>
      </c>
      <c r="O310" s="491"/>
      <c r="P310" s="354" t="s">
        <v>1515</v>
      </c>
      <c r="Q310" s="354" t="s">
        <v>1516</v>
      </c>
      <c r="R310" s="358">
        <v>45526</v>
      </c>
      <c r="S310" s="358">
        <v>45625</v>
      </c>
      <c r="T310" s="358" t="s">
        <v>1517</v>
      </c>
      <c r="U310" s="487">
        <v>45937</v>
      </c>
      <c r="V310" s="204" t="s">
        <v>2229</v>
      </c>
      <c r="W310" s="487" t="s">
        <v>2126</v>
      </c>
      <c r="X310" s="487" t="s">
        <v>2127</v>
      </c>
      <c r="Y310" s="486" t="s">
        <v>94</v>
      </c>
      <c r="Z310" s="518"/>
      <c r="AA310" s="518"/>
    </row>
    <row r="311" spans="1:27" s="492" customFormat="1" ht="409.5" customHeight="1" x14ac:dyDescent="0.2">
      <c r="A311" s="471">
        <v>19</v>
      </c>
      <c r="B311" s="517" t="s">
        <v>1958</v>
      </c>
      <c r="C311" s="491">
        <v>2024</v>
      </c>
      <c r="D311" s="370" t="s">
        <v>1336</v>
      </c>
      <c r="E311" s="504" t="s">
        <v>955</v>
      </c>
      <c r="F311" s="250" t="s">
        <v>2010</v>
      </c>
      <c r="G311" s="250" t="s">
        <v>1445</v>
      </c>
      <c r="H311" s="248">
        <v>45482</v>
      </c>
      <c r="I311" s="516" t="s">
        <v>2490</v>
      </c>
      <c r="J311" s="250"/>
      <c r="K311" s="250" t="s">
        <v>94</v>
      </c>
      <c r="L311" s="250"/>
      <c r="M311" s="354" t="s">
        <v>1447</v>
      </c>
      <c r="N311" s="354" t="s">
        <v>1518</v>
      </c>
      <c r="O311" s="491"/>
      <c r="P311" s="354" t="s">
        <v>1519</v>
      </c>
      <c r="Q311" s="354" t="s">
        <v>1520</v>
      </c>
      <c r="R311" s="358">
        <v>45537</v>
      </c>
      <c r="S311" s="358">
        <v>45541</v>
      </c>
      <c r="T311" s="358" t="s">
        <v>1521</v>
      </c>
      <c r="U311" s="487">
        <v>45937</v>
      </c>
      <c r="V311" s="249" t="s">
        <v>2230</v>
      </c>
      <c r="W311" s="487" t="s">
        <v>2123</v>
      </c>
      <c r="X311" s="487" t="s">
        <v>2124</v>
      </c>
      <c r="Y311" s="486"/>
      <c r="Z311" s="486"/>
      <c r="AA311" s="486" t="s">
        <v>94</v>
      </c>
    </row>
    <row r="312" spans="1:27" s="492" customFormat="1" ht="409.5" customHeight="1" x14ac:dyDescent="0.2">
      <c r="A312" s="471">
        <v>19</v>
      </c>
      <c r="B312" s="517" t="s">
        <v>1959</v>
      </c>
      <c r="C312" s="491">
        <v>2024</v>
      </c>
      <c r="D312" s="370" t="s">
        <v>1336</v>
      </c>
      <c r="E312" s="504" t="s">
        <v>955</v>
      </c>
      <c r="F312" s="250" t="s">
        <v>2010</v>
      </c>
      <c r="G312" s="250" t="s">
        <v>1445</v>
      </c>
      <c r="H312" s="248">
        <v>45482</v>
      </c>
      <c r="I312" s="516" t="s">
        <v>2490</v>
      </c>
      <c r="J312" s="250"/>
      <c r="K312" s="250" t="s">
        <v>94</v>
      </c>
      <c r="L312" s="250"/>
      <c r="M312" s="354" t="s">
        <v>1447</v>
      </c>
      <c r="N312" s="354" t="s">
        <v>1518</v>
      </c>
      <c r="O312" s="491"/>
      <c r="P312" s="354" t="s">
        <v>1522</v>
      </c>
      <c r="Q312" s="354" t="s">
        <v>1523</v>
      </c>
      <c r="R312" s="358">
        <v>45537</v>
      </c>
      <c r="S312" s="358">
        <v>45902</v>
      </c>
      <c r="T312" s="358" t="s">
        <v>1524</v>
      </c>
      <c r="U312" s="71">
        <v>45937</v>
      </c>
      <c r="V312" s="249" t="s">
        <v>2231</v>
      </c>
      <c r="W312" s="487" t="s">
        <v>2126</v>
      </c>
      <c r="X312" s="487" t="s">
        <v>2127</v>
      </c>
      <c r="Y312" s="491" t="s">
        <v>94</v>
      </c>
      <c r="Z312" s="518"/>
      <c r="AA312" s="518"/>
    </row>
    <row r="313" spans="1:27" s="492" customFormat="1" ht="409.5" customHeight="1" x14ac:dyDescent="0.2">
      <c r="A313" s="471">
        <v>19</v>
      </c>
      <c r="B313" s="517" t="s">
        <v>1960</v>
      </c>
      <c r="C313" s="491">
        <v>2024</v>
      </c>
      <c r="D313" s="370" t="s">
        <v>1336</v>
      </c>
      <c r="E313" s="504" t="s">
        <v>955</v>
      </c>
      <c r="F313" s="250" t="s">
        <v>2010</v>
      </c>
      <c r="G313" s="250" t="s">
        <v>1445</v>
      </c>
      <c r="H313" s="248">
        <v>45482</v>
      </c>
      <c r="I313" s="516" t="s">
        <v>2490</v>
      </c>
      <c r="J313" s="250"/>
      <c r="K313" s="250" t="s">
        <v>94</v>
      </c>
      <c r="L313" s="250"/>
      <c r="M313" s="354" t="s">
        <v>1447</v>
      </c>
      <c r="N313" s="354" t="s">
        <v>1525</v>
      </c>
      <c r="O313" s="491"/>
      <c r="P313" s="354" t="s">
        <v>1526</v>
      </c>
      <c r="Q313" s="354" t="s">
        <v>1523</v>
      </c>
      <c r="R313" s="358">
        <v>45537</v>
      </c>
      <c r="S313" s="358">
        <v>45541</v>
      </c>
      <c r="T313" s="358" t="s">
        <v>1527</v>
      </c>
      <c r="U313" s="487">
        <v>45937</v>
      </c>
      <c r="V313" s="204" t="s">
        <v>2232</v>
      </c>
      <c r="W313" s="487" t="s">
        <v>2126</v>
      </c>
      <c r="X313" s="487" t="s">
        <v>2127</v>
      </c>
      <c r="Y313" s="486" t="s">
        <v>94</v>
      </c>
      <c r="Z313" s="518"/>
      <c r="AA313" s="518"/>
    </row>
    <row r="314" spans="1:27" s="492" customFormat="1" ht="409.5" customHeight="1" x14ac:dyDescent="0.2">
      <c r="A314" s="471">
        <v>19</v>
      </c>
      <c r="B314" s="517" t="s">
        <v>1961</v>
      </c>
      <c r="C314" s="491">
        <v>2024</v>
      </c>
      <c r="D314" s="370" t="s">
        <v>1336</v>
      </c>
      <c r="E314" s="504" t="s">
        <v>955</v>
      </c>
      <c r="F314" s="250" t="s">
        <v>2010</v>
      </c>
      <c r="G314" s="250" t="s">
        <v>1445</v>
      </c>
      <c r="H314" s="248">
        <v>45482</v>
      </c>
      <c r="I314" s="516" t="s">
        <v>2490</v>
      </c>
      <c r="J314" s="250"/>
      <c r="K314" s="250" t="s">
        <v>94</v>
      </c>
      <c r="L314" s="250"/>
      <c r="M314" s="354" t="s">
        <v>1447</v>
      </c>
      <c r="N314" s="354" t="s">
        <v>1528</v>
      </c>
      <c r="O314" s="491"/>
      <c r="P314" s="354" t="s">
        <v>1529</v>
      </c>
      <c r="Q314" s="354" t="s">
        <v>1520</v>
      </c>
      <c r="R314" s="358">
        <v>45537</v>
      </c>
      <c r="S314" s="358">
        <v>45902</v>
      </c>
      <c r="T314" s="358" t="s">
        <v>1530</v>
      </c>
      <c r="U314" s="487">
        <v>45937</v>
      </c>
      <c r="V314" s="204" t="s">
        <v>2233</v>
      </c>
      <c r="W314" s="487" t="s">
        <v>2126</v>
      </c>
      <c r="X314" s="487" t="s">
        <v>2127</v>
      </c>
      <c r="Y314" s="486" t="s">
        <v>94</v>
      </c>
      <c r="Z314" s="518"/>
      <c r="AA314" s="518"/>
    </row>
    <row r="315" spans="1:27" s="492" customFormat="1" ht="409.5" customHeight="1" x14ac:dyDescent="0.2">
      <c r="A315" s="471">
        <v>19</v>
      </c>
      <c r="B315" s="517" t="s">
        <v>1962</v>
      </c>
      <c r="C315" s="491">
        <v>2024</v>
      </c>
      <c r="D315" s="502" t="s">
        <v>1293</v>
      </c>
      <c r="E315" s="504" t="s">
        <v>955</v>
      </c>
      <c r="F315" s="250" t="s">
        <v>2010</v>
      </c>
      <c r="G315" s="250" t="s">
        <v>1445</v>
      </c>
      <c r="H315" s="248">
        <v>45482</v>
      </c>
      <c r="I315" s="516" t="s">
        <v>2491</v>
      </c>
      <c r="J315" s="250"/>
      <c r="K315" s="250" t="s">
        <v>94</v>
      </c>
      <c r="L315" s="250"/>
      <c r="M315" s="354" t="s">
        <v>1447</v>
      </c>
      <c r="N315" s="354" t="s">
        <v>1532</v>
      </c>
      <c r="O315" s="491"/>
      <c r="P315" s="354" t="s">
        <v>1499</v>
      </c>
      <c r="Q315" s="354" t="s">
        <v>1500</v>
      </c>
      <c r="R315" s="358">
        <v>45536</v>
      </c>
      <c r="S315" s="358">
        <v>45657</v>
      </c>
      <c r="T315" s="358" t="s">
        <v>1533</v>
      </c>
      <c r="U315" s="487">
        <v>45937</v>
      </c>
      <c r="V315" s="204" t="s">
        <v>2234</v>
      </c>
      <c r="W315" s="487" t="s">
        <v>2126</v>
      </c>
      <c r="X315" s="487" t="s">
        <v>2127</v>
      </c>
      <c r="Y315" s="486" t="s">
        <v>94</v>
      </c>
      <c r="Z315" s="518"/>
      <c r="AA315" s="518"/>
    </row>
    <row r="316" spans="1:27" s="492" customFormat="1" ht="409.5" customHeight="1" x14ac:dyDescent="0.2">
      <c r="A316" s="471">
        <v>19</v>
      </c>
      <c r="B316" s="517" t="s">
        <v>1963</v>
      </c>
      <c r="C316" s="491">
        <v>2024</v>
      </c>
      <c r="D316" s="502" t="s">
        <v>1293</v>
      </c>
      <c r="E316" s="504" t="s">
        <v>955</v>
      </c>
      <c r="F316" s="250" t="s">
        <v>2010</v>
      </c>
      <c r="G316" s="250" t="s">
        <v>1445</v>
      </c>
      <c r="H316" s="248">
        <v>45482</v>
      </c>
      <c r="I316" s="516" t="s">
        <v>2491</v>
      </c>
      <c r="J316" s="250"/>
      <c r="K316" s="250"/>
      <c r="L316" s="250" t="s">
        <v>94</v>
      </c>
      <c r="M316" s="354" t="s">
        <v>1447</v>
      </c>
      <c r="N316" s="354" t="s">
        <v>1534</v>
      </c>
      <c r="O316" s="491"/>
      <c r="P316" s="354" t="s">
        <v>1535</v>
      </c>
      <c r="Q316" s="354" t="s">
        <v>1536</v>
      </c>
      <c r="R316" s="358">
        <v>45536</v>
      </c>
      <c r="S316" s="358">
        <v>45657</v>
      </c>
      <c r="T316" s="358" t="s">
        <v>1537</v>
      </c>
      <c r="U316" s="71">
        <v>45937</v>
      </c>
      <c r="V316" s="249" t="s">
        <v>2235</v>
      </c>
      <c r="W316" s="487" t="s">
        <v>2126</v>
      </c>
      <c r="X316" s="487" t="s">
        <v>2127</v>
      </c>
      <c r="Y316" s="491" t="s">
        <v>94</v>
      </c>
      <c r="Z316" s="518"/>
      <c r="AA316" s="518"/>
    </row>
    <row r="317" spans="1:27" s="492" customFormat="1" ht="409.5" customHeight="1" x14ac:dyDescent="0.2">
      <c r="A317" s="471">
        <v>19</v>
      </c>
      <c r="B317" s="517" t="s">
        <v>1964</v>
      </c>
      <c r="C317" s="491">
        <v>2024</v>
      </c>
      <c r="D317" s="502" t="s">
        <v>1298</v>
      </c>
      <c r="E317" s="504" t="s">
        <v>892</v>
      </c>
      <c r="F317" s="250" t="s">
        <v>2010</v>
      </c>
      <c r="G317" s="250" t="s">
        <v>1445</v>
      </c>
      <c r="H317" s="248">
        <v>45482</v>
      </c>
      <c r="I317" s="515" t="s">
        <v>1538</v>
      </c>
      <c r="J317" s="250"/>
      <c r="K317" s="250" t="s">
        <v>94</v>
      </c>
      <c r="L317" s="250"/>
      <c r="M317" s="250" t="s">
        <v>1447</v>
      </c>
      <c r="N317" s="250" t="s">
        <v>1539</v>
      </c>
      <c r="O317" s="491"/>
      <c r="P317" s="250" t="s">
        <v>1540</v>
      </c>
      <c r="Q317" s="250" t="s">
        <v>1450</v>
      </c>
      <c r="R317" s="71">
        <v>45513</v>
      </c>
      <c r="S317" s="71">
        <v>45878</v>
      </c>
      <c r="T317" s="71" t="s">
        <v>1508</v>
      </c>
      <c r="U317" s="71">
        <v>45936</v>
      </c>
      <c r="V317" s="74" t="s">
        <v>2492</v>
      </c>
      <c r="W317" s="487" t="s">
        <v>2123</v>
      </c>
      <c r="X317" s="487" t="s">
        <v>2124</v>
      </c>
      <c r="Y317" s="491"/>
      <c r="Z317" s="491"/>
      <c r="AA317" s="491" t="s">
        <v>94</v>
      </c>
    </row>
    <row r="318" spans="1:27" s="492" customFormat="1" ht="409.5" customHeight="1" x14ac:dyDescent="0.25">
      <c r="A318" s="471">
        <v>19</v>
      </c>
      <c r="B318" s="517" t="s">
        <v>1965</v>
      </c>
      <c r="C318" s="491">
        <v>2024</v>
      </c>
      <c r="D318" s="502" t="s">
        <v>1302</v>
      </c>
      <c r="E318" s="504" t="s">
        <v>892</v>
      </c>
      <c r="F318" s="250" t="s">
        <v>2010</v>
      </c>
      <c r="G318" s="250" t="s">
        <v>1445</v>
      </c>
      <c r="H318" s="248">
        <v>45482</v>
      </c>
      <c r="I318" s="515" t="s">
        <v>2493</v>
      </c>
      <c r="J318" s="250"/>
      <c r="K318" s="250"/>
      <c r="L318" s="250" t="s">
        <v>192</v>
      </c>
      <c r="M318" s="250" t="s">
        <v>1447</v>
      </c>
      <c r="N318" s="250" t="s">
        <v>1542</v>
      </c>
      <c r="O318" s="491"/>
      <c r="P318" s="250" t="s">
        <v>1543</v>
      </c>
      <c r="Q318" s="250" t="s">
        <v>1461</v>
      </c>
      <c r="R318" s="71">
        <v>45536</v>
      </c>
      <c r="S318" s="71">
        <v>45900</v>
      </c>
      <c r="T318" s="71" t="s">
        <v>1544</v>
      </c>
      <c r="U318" s="71">
        <v>45936</v>
      </c>
      <c r="V318" s="74" t="s">
        <v>2494</v>
      </c>
      <c r="W318" s="71" t="s">
        <v>2126</v>
      </c>
      <c r="X318" s="487" t="s">
        <v>2127</v>
      </c>
      <c r="Y318" s="491" t="s">
        <v>94</v>
      </c>
      <c r="Z318" s="537"/>
      <c r="AA318" s="537"/>
    </row>
    <row r="319" spans="1:27" s="492" customFormat="1" ht="409.5" customHeight="1" x14ac:dyDescent="0.2">
      <c r="A319" s="471">
        <v>19</v>
      </c>
      <c r="B319" s="517" t="s">
        <v>1966</v>
      </c>
      <c r="C319" s="491">
        <v>2024</v>
      </c>
      <c r="D319" s="370" t="s">
        <v>1336</v>
      </c>
      <c r="E319" s="504" t="s">
        <v>892</v>
      </c>
      <c r="F319" s="250" t="s">
        <v>2010</v>
      </c>
      <c r="G319" s="250" t="s">
        <v>1445</v>
      </c>
      <c r="H319" s="248">
        <v>45482</v>
      </c>
      <c r="I319" s="515" t="s">
        <v>2495</v>
      </c>
      <c r="J319" s="250"/>
      <c r="K319" s="250" t="s">
        <v>94</v>
      </c>
      <c r="L319" s="250"/>
      <c r="M319" s="250" t="s">
        <v>1447</v>
      </c>
      <c r="N319" s="250" t="s">
        <v>1546</v>
      </c>
      <c r="O319" s="491"/>
      <c r="P319" s="250" t="s">
        <v>1547</v>
      </c>
      <c r="Q319" s="250" t="s">
        <v>1548</v>
      </c>
      <c r="R319" s="71">
        <v>45526</v>
      </c>
      <c r="S319" s="71">
        <v>45550</v>
      </c>
      <c r="T319" s="71" t="s">
        <v>1549</v>
      </c>
      <c r="U319" s="71">
        <v>45936</v>
      </c>
      <c r="V319" s="74" t="s">
        <v>2496</v>
      </c>
      <c r="W319" s="487" t="s">
        <v>2123</v>
      </c>
      <c r="X319" s="487" t="s">
        <v>2124</v>
      </c>
      <c r="Y319" s="491"/>
      <c r="Z319" s="491"/>
      <c r="AA319" s="491" t="s">
        <v>94</v>
      </c>
    </row>
    <row r="320" spans="1:27" s="492" customFormat="1" ht="409.5" customHeight="1" x14ac:dyDescent="0.2">
      <c r="A320" s="471">
        <v>19</v>
      </c>
      <c r="B320" s="517" t="s">
        <v>1967</v>
      </c>
      <c r="C320" s="491">
        <v>2024</v>
      </c>
      <c r="D320" s="370" t="s">
        <v>1336</v>
      </c>
      <c r="E320" s="504" t="s">
        <v>892</v>
      </c>
      <c r="F320" s="250" t="s">
        <v>2010</v>
      </c>
      <c r="G320" s="250" t="s">
        <v>1445</v>
      </c>
      <c r="H320" s="248">
        <v>45482</v>
      </c>
      <c r="I320" s="515" t="s">
        <v>2495</v>
      </c>
      <c r="J320" s="250"/>
      <c r="K320" s="250" t="s">
        <v>94</v>
      </c>
      <c r="L320" s="250"/>
      <c r="M320" s="250" t="s">
        <v>1447</v>
      </c>
      <c r="N320" s="250" t="s">
        <v>1550</v>
      </c>
      <c r="O320" s="491"/>
      <c r="P320" s="250" t="s">
        <v>1551</v>
      </c>
      <c r="Q320" s="250" t="s">
        <v>1552</v>
      </c>
      <c r="R320" s="71">
        <v>45526</v>
      </c>
      <c r="S320" s="71">
        <v>45625</v>
      </c>
      <c r="T320" s="71" t="s">
        <v>1553</v>
      </c>
      <c r="U320" s="71">
        <v>45936</v>
      </c>
      <c r="V320" s="74" t="s">
        <v>2497</v>
      </c>
      <c r="W320" s="487" t="s">
        <v>2123</v>
      </c>
      <c r="X320" s="487" t="s">
        <v>2124</v>
      </c>
      <c r="Y320" s="491"/>
      <c r="Z320" s="491"/>
      <c r="AA320" s="491" t="s">
        <v>94</v>
      </c>
    </row>
    <row r="321" spans="1:27" s="492" customFormat="1" ht="409.5" customHeight="1" x14ac:dyDescent="0.25">
      <c r="A321" s="471">
        <v>19</v>
      </c>
      <c r="B321" s="517" t="s">
        <v>1968</v>
      </c>
      <c r="C321" s="491">
        <v>2024</v>
      </c>
      <c r="D321" s="502" t="s">
        <v>1293</v>
      </c>
      <c r="E321" s="504" t="s">
        <v>892</v>
      </c>
      <c r="F321" s="250" t="s">
        <v>2010</v>
      </c>
      <c r="G321" s="250" t="s">
        <v>1445</v>
      </c>
      <c r="H321" s="248">
        <v>45482</v>
      </c>
      <c r="I321" s="515" t="s">
        <v>2498</v>
      </c>
      <c r="J321" s="250"/>
      <c r="K321" s="250"/>
      <c r="L321" s="250" t="s">
        <v>94</v>
      </c>
      <c r="M321" s="250" t="s">
        <v>1447</v>
      </c>
      <c r="N321" s="250" t="s">
        <v>1555</v>
      </c>
      <c r="O321" s="491"/>
      <c r="P321" s="250" t="s">
        <v>1556</v>
      </c>
      <c r="Q321" s="250" t="s">
        <v>1500</v>
      </c>
      <c r="R321" s="71">
        <v>45536</v>
      </c>
      <c r="S321" s="71">
        <v>45657</v>
      </c>
      <c r="T321" s="71" t="s">
        <v>1557</v>
      </c>
      <c r="U321" s="71">
        <v>45936</v>
      </c>
      <c r="V321" s="74" t="s">
        <v>2499</v>
      </c>
      <c r="W321" s="487" t="s">
        <v>2128</v>
      </c>
      <c r="X321" s="487" t="s">
        <v>2127</v>
      </c>
      <c r="Y321" s="491" t="s">
        <v>94</v>
      </c>
      <c r="Z321" s="537"/>
      <c r="AA321" s="537"/>
    </row>
    <row r="322" spans="1:27" s="492" customFormat="1" ht="409.5" customHeight="1" x14ac:dyDescent="0.25">
      <c r="A322" s="471">
        <v>19</v>
      </c>
      <c r="B322" s="517" t="s">
        <v>1969</v>
      </c>
      <c r="C322" s="491">
        <v>2024</v>
      </c>
      <c r="D322" s="502" t="s">
        <v>1293</v>
      </c>
      <c r="E322" s="504" t="s">
        <v>892</v>
      </c>
      <c r="F322" s="250" t="s">
        <v>2010</v>
      </c>
      <c r="G322" s="250" t="s">
        <v>1445</v>
      </c>
      <c r="H322" s="248">
        <v>45482</v>
      </c>
      <c r="I322" s="515" t="s">
        <v>2498</v>
      </c>
      <c r="J322" s="250"/>
      <c r="K322" s="250" t="s">
        <v>94</v>
      </c>
      <c r="L322" s="250"/>
      <c r="M322" s="250" t="s">
        <v>1447</v>
      </c>
      <c r="N322" s="250" t="s">
        <v>1555</v>
      </c>
      <c r="O322" s="491"/>
      <c r="P322" s="250" t="s">
        <v>1558</v>
      </c>
      <c r="Q322" s="250" t="s">
        <v>1500</v>
      </c>
      <c r="R322" s="71">
        <v>45536</v>
      </c>
      <c r="S322" s="71">
        <v>45657</v>
      </c>
      <c r="T322" s="71" t="s">
        <v>1557</v>
      </c>
      <c r="U322" s="71">
        <v>45936</v>
      </c>
      <c r="V322" s="74" t="s">
        <v>2500</v>
      </c>
      <c r="W322" s="487" t="s">
        <v>2128</v>
      </c>
      <c r="X322" s="487" t="s">
        <v>2127</v>
      </c>
      <c r="Y322" s="491" t="s">
        <v>94</v>
      </c>
      <c r="Z322" s="537"/>
      <c r="AA322" s="537"/>
    </row>
    <row r="323" spans="1:27" s="492" customFormat="1" ht="192.75" customHeight="1" x14ac:dyDescent="0.2">
      <c r="A323" s="471">
        <v>19</v>
      </c>
      <c r="B323" s="517" t="s">
        <v>1970</v>
      </c>
      <c r="C323" s="491">
        <v>2024</v>
      </c>
      <c r="D323" s="370" t="s">
        <v>1559</v>
      </c>
      <c r="E323" s="504" t="s">
        <v>865</v>
      </c>
      <c r="F323" s="250" t="s">
        <v>2010</v>
      </c>
      <c r="G323" s="250" t="s">
        <v>1445</v>
      </c>
      <c r="H323" s="248">
        <v>45482</v>
      </c>
      <c r="I323" s="516" t="s">
        <v>2501</v>
      </c>
      <c r="J323" s="250"/>
      <c r="K323" s="250" t="s">
        <v>94</v>
      </c>
      <c r="L323" s="250"/>
      <c r="M323" s="354" t="s">
        <v>1447</v>
      </c>
      <c r="N323" s="354" t="s">
        <v>1561</v>
      </c>
      <c r="O323" s="491"/>
      <c r="P323" s="354" t="s">
        <v>1562</v>
      </c>
      <c r="Q323" s="354" t="s">
        <v>1559</v>
      </c>
      <c r="R323" s="358">
        <v>45539</v>
      </c>
      <c r="S323" s="358">
        <v>45657</v>
      </c>
      <c r="T323" s="358" t="s">
        <v>1563</v>
      </c>
      <c r="U323" s="592">
        <v>45937</v>
      </c>
      <c r="V323" s="539" t="s">
        <v>2236</v>
      </c>
      <c r="W323" s="519" t="s">
        <v>2123</v>
      </c>
      <c r="X323" s="519" t="s">
        <v>2124</v>
      </c>
      <c r="Y323" s="519"/>
      <c r="Z323" s="519"/>
      <c r="AA323" s="519" t="s">
        <v>94</v>
      </c>
    </row>
    <row r="324" spans="1:27" s="492" customFormat="1" ht="218.25" customHeight="1" x14ac:dyDescent="0.2">
      <c r="A324" s="471">
        <v>19</v>
      </c>
      <c r="B324" s="517" t="s">
        <v>1971</v>
      </c>
      <c r="C324" s="491">
        <v>2024</v>
      </c>
      <c r="D324" s="370" t="s">
        <v>1559</v>
      </c>
      <c r="E324" s="504" t="s">
        <v>865</v>
      </c>
      <c r="F324" s="250" t="s">
        <v>2010</v>
      </c>
      <c r="G324" s="250" t="s">
        <v>1445</v>
      </c>
      <c r="H324" s="248">
        <v>45482</v>
      </c>
      <c r="I324" s="516" t="s">
        <v>2502</v>
      </c>
      <c r="J324" s="250"/>
      <c r="K324" s="250" t="s">
        <v>94</v>
      </c>
      <c r="L324" s="250"/>
      <c r="M324" s="354" t="s">
        <v>1447</v>
      </c>
      <c r="N324" s="354" t="s">
        <v>1561</v>
      </c>
      <c r="O324" s="491"/>
      <c r="P324" s="354" t="s">
        <v>1565</v>
      </c>
      <c r="Q324" s="354" t="s">
        <v>1559</v>
      </c>
      <c r="R324" s="358">
        <v>45292</v>
      </c>
      <c r="S324" s="358">
        <v>45297</v>
      </c>
      <c r="T324" s="358" t="s">
        <v>1566</v>
      </c>
      <c r="U324" s="592">
        <v>45937</v>
      </c>
      <c r="V324" s="539" t="s">
        <v>2237</v>
      </c>
      <c r="W324" s="519" t="s">
        <v>2123</v>
      </c>
      <c r="X324" s="519" t="s">
        <v>2124</v>
      </c>
      <c r="Y324" s="519"/>
      <c r="Z324" s="519"/>
      <c r="AA324" s="519" t="s">
        <v>94</v>
      </c>
    </row>
    <row r="325" spans="1:27" s="492" customFormat="1" ht="183" customHeight="1" x14ac:dyDescent="0.2">
      <c r="A325" s="471">
        <v>19</v>
      </c>
      <c r="B325" s="517" t="s">
        <v>1972</v>
      </c>
      <c r="C325" s="491">
        <v>2024</v>
      </c>
      <c r="D325" s="370" t="s">
        <v>1559</v>
      </c>
      <c r="E325" s="504" t="s">
        <v>865</v>
      </c>
      <c r="F325" s="250" t="s">
        <v>2010</v>
      </c>
      <c r="G325" s="250" t="s">
        <v>1445</v>
      </c>
      <c r="H325" s="248">
        <v>45482</v>
      </c>
      <c r="I325" s="516" t="s">
        <v>2503</v>
      </c>
      <c r="J325" s="250"/>
      <c r="K325" s="250" t="s">
        <v>94</v>
      </c>
      <c r="L325" s="250"/>
      <c r="M325" s="354" t="s">
        <v>1447</v>
      </c>
      <c r="N325" s="354" t="s">
        <v>1561</v>
      </c>
      <c r="O325" s="491"/>
      <c r="P325" s="354" t="s">
        <v>1568</v>
      </c>
      <c r="Q325" s="354" t="s">
        <v>1559</v>
      </c>
      <c r="R325" s="358">
        <v>45298</v>
      </c>
      <c r="S325" s="358">
        <v>45746</v>
      </c>
      <c r="T325" s="358" t="s">
        <v>1569</v>
      </c>
      <c r="U325" s="592">
        <v>45937</v>
      </c>
      <c r="V325" s="539" t="s">
        <v>2238</v>
      </c>
      <c r="W325" s="519" t="s">
        <v>2123</v>
      </c>
      <c r="X325" s="519" t="s">
        <v>2124</v>
      </c>
      <c r="Y325" s="519"/>
      <c r="Z325" s="519"/>
      <c r="AA325" s="519" t="s">
        <v>94</v>
      </c>
    </row>
    <row r="326" spans="1:27" s="492" customFormat="1" ht="184.5" customHeight="1" x14ac:dyDescent="0.2">
      <c r="A326" s="471">
        <v>19</v>
      </c>
      <c r="B326" s="517" t="s">
        <v>1973</v>
      </c>
      <c r="C326" s="491">
        <v>2024</v>
      </c>
      <c r="D326" s="370" t="s">
        <v>1559</v>
      </c>
      <c r="E326" s="504" t="s">
        <v>865</v>
      </c>
      <c r="F326" s="250" t="s">
        <v>2010</v>
      </c>
      <c r="G326" s="250" t="s">
        <v>1445</v>
      </c>
      <c r="H326" s="248">
        <v>45482</v>
      </c>
      <c r="I326" s="516" t="s">
        <v>2502</v>
      </c>
      <c r="J326" s="250"/>
      <c r="K326" s="250" t="s">
        <v>94</v>
      </c>
      <c r="L326" s="250"/>
      <c r="M326" s="354" t="s">
        <v>1447</v>
      </c>
      <c r="N326" s="354" t="s">
        <v>1561</v>
      </c>
      <c r="O326" s="491"/>
      <c r="P326" s="354" t="s">
        <v>1570</v>
      </c>
      <c r="Q326" s="354" t="s">
        <v>1559</v>
      </c>
      <c r="R326" s="358">
        <v>45539</v>
      </c>
      <c r="S326" s="358">
        <v>45657</v>
      </c>
      <c r="T326" s="593" t="s">
        <v>1571</v>
      </c>
      <c r="U326" s="592">
        <v>45937</v>
      </c>
      <c r="V326" s="539" t="s">
        <v>2239</v>
      </c>
      <c r="W326" s="519" t="s">
        <v>2123</v>
      </c>
      <c r="X326" s="519" t="s">
        <v>2124</v>
      </c>
      <c r="Y326" s="519"/>
      <c r="Z326" s="519"/>
      <c r="AA326" s="519" t="s">
        <v>94</v>
      </c>
    </row>
    <row r="327" spans="1:27" s="492" customFormat="1" ht="267.75" customHeight="1" x14ac:dyDescent="0.25">
      <c r="A327" s="471">
        <v>19</v>
      </c>
      <c r="B327" s="517" t="s">
        <v>1974</v>
      </c>
      <c r="C327" s="491">
        <v>2024</v>
      </c>
      <c r="D327" s="370" t="s">
        <v>1559</v>
      </c>
      <c r="E327" s="504" t="s">
        <v>865</v>
      </c>
      <c r="F327" s="250" t="s">
        <v>2010</v>
      </c>
      <c r="G327" s="250" t="s">
        <v>1445</v>
      </c>
      <c r="H327" s="248">
        <v>45482</v>
      </c>
      <c r="I327" s="516" t="s">
        <v>2501</v>
      </c>
      <c r="J327" s="250"/>
      <c r="K327" s="250" t="s">
        <v>94</v>
      </c>
      <c r="L327" s="250"/>
      <c r="M327" s="354" t="s">
        <v>1447</v>
      </c>
      <c r="N327" s="354" t="s">
        <v>1561</v>
      </c>
      <c r="O327" s="491"/>
      <c r="P327" s="354" t="s">
        <v>1572</v>
      </c>
      <c r="Q327" s="354" t="s">
        <v>1559</v>
      </c>
      <c r="R327" s="358">
        <v>45539</v>
      </c>
      <c r="S327" s="358">
        <v>45657</v>
      </c>
      <c r="T327" s="358" t="s">
        <v>1573</v>
      </c>
      <c r="U327" s="592">
        <v>45937</v>
      </c>
      <c r="V327" s="539" t="s">
        <v>2240</v>
      </c>
      <c r="W327" s="251" t="s">
        <v>2126</v>
      </c>
      <c r="X327" s="535" t="s">
        <v>2127</v>
      </c>
      <c r="Y327" s="519" t="s">
        <v>94</v>
      </c>
      <c r="Z327" s="537"/>
      <c r="AA327" s="537"/>
    </row>
    <row r="328" spans="1:27" s="492" customFormat="1" ht="246" customHeight="1" x14ac:dyDescent="0.25">
      <c r="A328" s="471">
        <v>19</v>
      </c>
      <c r="B328" s="517" t="s">
        <v>1975</v>
      </c>
      <c r="C328" s="491">
        <v>2024</v>
      </c>
      <c r="D328" s="502" t="s">
        <v>1298</v>
      </c>
      <c r="E328" s="504" t="s">
        <v>865</v>
      </c>
      <c r="F328" s="250" t="s">
        <v>2010</v>
      </c>
      <c r="G328" s="250" t="s">
        <v>1445</v>
      </c>
      <c r="H328" s="248">
        <v>45482</v>
      </c>
      <c r="I328" s="516" t="s">
        <v>2504</v>
      </c>
      <c r="J328" s="250"/>
      <c r="K328" s="250" t="s">
        <v>192</v>
      </c>
      <c r="L328" s="250"/>
      <c r="M328" s="354" t="s">
        <v>1447</v>
      </c>
      <c r="N328" s="354" t="s">
        <v>1539</v>
      </c>
      <c r="O328" s="491"/>
      <c r="P328" s="354" t="s">
        <v>1575</v>
      </c>
      <c r="Q328" s="354" t="s">
        <v>1450</v>
      </c>
      <c r="R328" s="358">
        <v>45513</v>
      </c>
      <c r="S328" s="358">
        <v>45878</v>
      </c>
      <c r="T328" s="358" t="s">
        <v>1576</v>
      </c>
      <c r="U328" s="592">
        <v>45937</v>
      </c>
      <c r="V328" s="539" t="s">
        <v>2241</v>
      </c>
      <c r="W328" s="251" t="s">
        <v>2126</v>
      </c>
      <c r="X328" s="535" t="s">
        <v>2127</v>
      </c>
      <c r="Y328" s="519" t="s">
        <v>94</v>
      </c>
      <c r="Z328" s="537"/>
      <c r="AA328" s="537"/>
    </row>
    <row r="329" spans="1:27" s="492" customFormat="1" ht="213" customHeight="1" x14ac:dyDescent="0.2">
      <c r="A329" s="471">
        <v>19</v>
      </c>
      <c r="B329" s="517" t="s">
        <v>1976</v>
      </c>
      <c r="C329" s="491">
        <v>2024</v>
      </c>
      <c r="D329" s="502" t="s">
        <v>1302</v>
      </c>
      <c r="E329" s="504" t="s">
        <v>865</v>
      </c>
      <c r="F329" s="250" t="s">
        <v>2010</v>
      </c>
      <c r="G329" s="250" t="s">
        <v>1445</v>
      </c>
      <c r="H329" s="248">
        <v>45482</v>
      </c>
      <c r="I329" s="516" t="s">
        <v>2505</v>
      </c>
      <c r="J329" s="250"/>
      <c r="K329" s="250" t="s">
        <v>192</v>
      </c>
      <c r="L329" s="250"/>
      <c r="M329" s="354" t="s">
        <v>1447</v>
      </c>
      <c r="N329" s="354" t="s">
        <v>1578</v>
      </c>
      <c r="O329" s="491"/>
      <c r="P329" s="354" t="s">
        <v>1579</v>
      </c>
      <c r="Q329" s="354" t="s">
        <v>1461</v>
      </c>
      <c r="R329" s="358">
        <v>45536</v>
      </c>
      <c r="S329" s="358">
        <v>45656</v>
      </c>
      <c r="T329" s="358" t="s">
        <v>1580</v>
      </c>
      <c r="U329" s="592">
        <v>45937</v>
      </c>
      <c r="V329" s="539" t="s">
        <v>2250</v>
      </c>
      <c r="W329" s="251" t="s">
        <v>2126</v>
      </c>
      <c r="X329" s="535" t="s">
        <v>2127</v>
      </c>
      <c r="Y329" s="122" t="s">
        <v>94</v>
      </c>
      <c r="Z329" s="122"/>
      <c r="AA329" s="533"/>
    </row>
    <row r="330" spans="1:27" s="492" customFormat="1" ht="271.5" customHeight="1" x14ac:dyDescent="0.2">
      <c r="A330" s="471">
        <v>19</v>
      </c>
      <c r="B330" s="517" t="s">
        <v>1977</v>
      </c>
      <c r="C330" s="491">
        <v>2024</v>
      </c>
      <c r="D330" s="370" t="s">
        <v>1336</v>
      </c>
      <c r="E330" s="504" t="s">
        <v>865</v>
      </c>
      <c r="F330" s="250" t="s">
        <v>2010</v>
      </c>
      <c r="G330" s="250" t="s">
        <v>1445</v>
      </c>
      <c r="H330" s="248">
        <v>45482</v>
      </c>
      <c r="I330" s="516" t="s">
        <v>2506</v>
      </c>
      <c r="J330" s="250"/>
      <c r="K330" s="250" t="s">
        <v>94</v>
      </c>
      <c r="L330" s="250"/>
      <c r="M330" s="354" t="s">
        <v>1447</v>
      </c>
      <c r="N330" s="354" t="s">
        <v>1582</v>
      </c>
      <c r="O330" s="491"/>
      <c r="P330" s="354" t="s">
        <v>1583</v>
      </c>
      <c r="Q330" s="354" t="s">
        <v>1495</v>
      </c>
      <c r="R330" s="358">
        <v>45526</v>
      </c>
      <c r="S330" s="358">
        <v>45625</v>
      </c>
      <c r="T330" s="358" t="s">
        <v>1584</v>
      </c>
      <c r="U330" s="592">
        <v>45937</v>
      </c>
      <c r="V330" s="539" t="s">
        <v>2242</v>
      </c>
      <c r="W330" s="251" t="s">
        <v>2126</v>
      </c>
      <c r="X330" s="535" t="s">
        <v>2127</v>
      </c>
      <c r="Y330" s="122" t="s">
        <v>94</v>
      </c>
      <c r="Z330" s="122"/>
      <c r="AA330" s="533"/>
    </row>
    <row r="331" spans="1:27" s="492" customFormat="1" ht="270" customHeight="1" x14ac:dyDescent="0.25">
      <c r="A331" s="471">
        <v>19</v>
      </c>
      <c r="B331" s="517" t="s">
        <v>1978</v>
      </c>
      <c r="C331" s="491">
        <v>2024</v>
      </c>
      <c r="D331" s="502" t="s">
        <v>1293</v>
      </c>
      <c r="E331" s="504" t="s">
        <v>865</v>
      </c>
      <c r="F331" s="250" t="s">
        <v>2010</v>
      </c>
      <c r="G331" s="250" t="s">
        <v>1445</v>
      </c>
      <c r="H331" s="248">
        <v>45482</v>
      </c>
      <c r="I331" s="516" t="s">
        <v>2507</v>
      </c>
      <c r="J331" s="250"/>
      <c r="K331" s="250"/>
      <c r="L331" s="250" t="s">
        <v>94</v>
      </c>
      <c r="M331" s="354" t="s">
        <v>1447</v>
      </c>
      <c r="N331" s="354" t="s">
        <v>1586</v>
      </c>
      <c r="O331" s="491"/>
      <c r="P331" s="354" t="s">
        <v>1587</v>
      </c>
      <c r="Q331" s="354" t="s">
        <v>1588</v>
      </c>
      <c r="R331" s="358">
        <v>45536</v>
      </c>
      <c r="S331" s="358">
        <v>45657</v>
      </c>
      <c r="T331" s="358" t="s">
        <v>1557</v>
      </c>
      <c r="U331" s="592">
        <v>45937</v>
      </c>
      <c r="V331" s="539" t="s">
        <v>2243</v>
      </c>
      <c r="W331" s="251" t="s">
        <v>2126</v>
      </c>
      <c r="X331" s="535" t="s">
        <v>2127</v>
      </c>
      <c r="Y331" s="519" t="s">
        <v>94</v>
      </c>
      <c r="Z331" s="537"/>
      <c r="AA331" s="537"/>
    </row>
    <row r="332" spans="1:27" s="492" customFormat="1" ht="206.25" customHeight="1" x14ac:dyDescent="0.25">
      <c r="A332" s="471">
        <v>19</v>
      </c>
      <c r="B332" s="517" t="s">
        <v>1979</v>
      </c>
      <c r="C332" s="491">
        <v>2024</v>
      </c>
      <c r="D332" s="502" t="s">
        <v>1298</v>
      </c>
      <c r="E332" s="504" t="s">
        <v>879</v>
      </c>
      <c r="F332" s="250" t="s">
        <v>2010</v>
      </c>
      <c r="G332" s="250" t="s">
        <v>1445</v>
      </c>
      <c r="H332" s="248">
        <v>45482</v>
      </c>
      <c r="I332" s="516" t="s">
        <v>2508</v>
      </c>
      <c r="J332" s="250"/>
      <c r="K332" s="250" t="s">
        <v>192</v>
      </c>
      <c r="L332" s="250"/>
      <c r="M332" s="354" t="s">
        <v>1447</v>
      </c>
      <c r="N332" s="354" t="s">
        <v>1590</v>
      </c>
      <c r="O332" s="491"/>
      <c r="P332" s="354" t="s">
        <v>1591</v>
      </c>
      <c r="Q332" s="354" t="s">
        <v>1450</v>
      </c>
      <c r="R332" s="358">
        <v>45513</v>
      </c>
      <c r="S332" s="358">
        <v>45878</v>
      </c>
      <c r="T332" s="358" t="s">
        <v>1592</v>
      </c>
      <c r="U332" s="592">
        <v>45936</v>
      </c>
      <c r="V332" s="539" t="s">
        <v>2244</v>
      </c>
      <c r="W332" s="251" t="s">
        <v>2128</v>
      </c>
      <c r="X332" s="535" t="s">
        <v>2127</v>
      </c>
      <c r="Y332" s="519" t="s">
        <v>94</v>
      </c>
      <c r="Z332" s="537"/>
      <c r="AA332" s="537"/>
    </row>
    <row r="333" spans="1:27" s="492" customFormat="1" ht="215.25" customHeight="1" x14ac:dyDescent="0.2">
      <c r="A333" s="471">
        <v>19</v>
      </c>
      <c r="B333" s="517" t="s">
        <v>1980</v>
      </c>
      <c r="C333" s="491">
        <v>2024</v>
      </c>
      <c r="D333" s="502" t="s">
        <v>1302</v>
      </c>
      <c r="E333" s="504" t="s">
        <v>879</v>
      </c>
      <c r="F333" s="250" t="s">
        <v>2010</v>
      </c>
      <c r="G333" s="250" t="s">
        <v>1445</v>
      </c>
      <c r="H333" s="248">
        <v>45482</v>
      </c>
      <c r="I333" s="516" t="s">
        <v>2509</v>
      </c>
      <c r="J333" s="250"/>
      <c r="K333" s="250"/>
      <c r="L333" s="250" t="s">
        <v>192</v>
      </c>
      <c r="M333" s="354" t="s">
        <v>1447</v>
      </c>
      <c r="N333" s="354" t="s">
        <v>1594</v>
      </c>
      <c r="O333" s="491"/>
      <c r="P333" s="354" t="s">
        <v>1595</v>
      </c>
      <c r="Q333" s="354" t="s">
        <v>1461</v>
      </c>
      <c r="R333" s="358">
        <v>45536</v>
      </c>
      <c r="S333" s="358">
        <v>45656</v>
      </c>
      <c r="T333" s="358" t="s">
        <v>1596</v>
      </c>
      <c r="U333" s="592">
        <v>45936</v>
      </c>
      <c r="V333" s="539" t="s">
        <v>2249</v>
      </c>
      <c r="W333" s="251" t="s">
        <v>2126</v>
      </c>
      <c r="X333" s="535" t="s">
        <v>2127</v>
      </c>
      <c r="Y333" s="122" t="s">
        <v>94</v>
      </c>
      <c r="Z333" s="122"/>
      <c r="AA333" s="533"/>
    </row>
    <row r="334" spans="1:27" s="492" customFormat="1" ht="174" customHeight="1" x14ac:dyDescent="0.2">
      <c r="A334" s="471">
        <v>19</v>
      </c>
      <c r="B334" s="517" t="s">
        <v>1981</v>
      </c>
      <c r="C334" s="491">
        <v>2024</v>
      </c>
      <c r="D334" s="502" t="s">
        <v>1302</v>
      </c>
      <c r="E334" s="504" t="s">
        <v>879</v>
      </c>
      <c r="F334" s="250" t="s">
        <v>2010</v>
      </c>
      <c r="G334" s="250" t="s">
        <v>1445</v>
      </c>
      <c r="H334" s="248">
        <v>45482</v>
      </c>
      <c r="I334" s="516" t="s">
        <v>2509</v>
      </c>
      <c r="J334" s="250"/>
      <c r="K334" s="250" t="s">
        <v>192</v>
      </c>
      <c r="L334" s="250"/>
      <c r="M334" s="354" t="s">
        <v>1447</v>
      </c>
      <c r="N334" s="354" t="s">
        <v>1594</v>
      </c>
      <c r="O334" s="491"/>
      <c r="P334" s="354" t="s">
        <v>1597</v>
      </c>
      <c r="Q334" s="354" t="s">
        <v>1461</v>
      </c>
      <c r="R334" s="358">
        <v>45536</v>
      </c>
      <c r="S334" s="358">
        <v>45900</v>
      </c>
      <c r="T334" s="358" t="s">
        <v>1598</v>
      </c>
      <c r="U334" s="592">
        <v>45936</v>
      </c>
      <c r="V334" s="539" t="s">
        <v>2248</v>
      </c>
      <c r="W334" s="251" t="s">
        <v>2126</v>
      </c>
      <c r="X334" s="535" t="s">
        <v>2127</v>
      </c>
      <c r="Y334" s="122" t="s">
        <v>94</v>
      </c>
      <c r="Z334" s="122"/>
      <c r="AA334" s="533"/>
    </row>
    <row r="335" spans="1:27" s="492" customFormat="1" ht="177" customHeight="1" x14ac:dyDescent="0.25">
      <c r="A335" s="471">
        <v>19</v>
      </c>
      <c r="B335" s="517" t="s">
        <v>1982</v>
      </c>
      <c r="C335" s="491">
        <v>2024</v>
      </c>
      <c r="D335" s="370" t="s">
        <v>1336</v>
      </c>
      <c r="E335" s="504" t="s">
        <v>879</v>
      </c>
      <c r="F335" s="250" t="s">
        <v>2010</v>
      </c>
      <c r="G335" s="250" t="s">
        <v>1445</v>
      </c>
      <c r="H335" s="248">
        <v>45482</v>
      </c>
      <c r="I335" s="516" t="s">
        <v>2510</v>
      </c>
      <c r="J335" s="250"/>
      <c r="K335" s="250" t="s">
        <v>94</v>
      </c>
      <c r="L335" s="250"/>
      <c r="M335" s="354" t="s">
        <v>1447</v>
      </c>
      <c r="N335" s="354" t="s">
        <v>1600</v>
      </c>
      <c r="O335" s="491"/>
      <c r="P335" s="354" t="s">
        <v>1601</v>
      </c>
      <c r="Q335" s="354" t="s">
        <v>1478</v>
      </c>
      <c r="R335" s="358">
        <v>45537</v>
      </c>
      <c r="S335" s="358">
        <v>45541</v>
      </c>
      <c r="T335" s="358" t="s">
        <v>1602</v>
      </c>
      <c r="U335" s="592">
        <v>45936</v>
      </c>
      <c r="V335" s="539" t="s">
        <v>2245</v>
      </c>
      <c r="W335" s="251" t="s">
        <v>2128</v>
      </c>
      <c r="X335" s="535" t="s">
        <v>2127</v>
      </c>
      <c r="Y335" s="122" t="s">
        <v>94</v>
      </c>
      <c r="Z335" s="537"/>
      <c r="AA335" s="537"/>
    </row>
    <row r="336" spans="1:27" s="492" customFormat="1" ht="199.5" customHeight="1" x14ac:dyDescent="0.2">
      <c r="A336" s="471">
        <v>19</v>
      </c>
      <c r="B336" s="517" t="s">
        <v>1983</v>
      </c>
      <c r="C336" s="491">
        <v>2024</v>
      </c>
      <c r="D336" s="502" t="s">
        <v>1293</v>
      </c>
      <c r="E336" s="504" t="s">
        <v>879</v>
      </c>
      <c r="F336" s="250" t="s">
        <v>2010</v>
      </c>
      <c r="G336" s="250" t="s">
        <v>1445</v>
      </c>
      <c r="H336" s="248">
        <v>45482</v>
      </c>
      <c r="I336" s="516" t="s">
        <v>2511</v>
      </c>
      <c r="J336" s="250"/>
      <c r="K336" s="250"/>
      <c r="L336" s="250" t="s">
        <v>94</v>
      </c>
      <c r="M336" s="354" t="s">
        <v>1447</v>
      </c>
      <c r="N336" s="354" t="s">
        <v>1604</v>
      </c>
      <c r="O336" s="491"/>
      <c r="P336" s="354" t="s">
        <v>1605</v>
      </c>
      <c r="Q336" s="354" t="s">
        <v>1606</v>
      </c>
      <c r="R336" s="358">
        <v>45536</v>
      </c>
      <c r="S336" s="358">
        <v>45657</v>
      </c>
      <c r="T336" s="358" t="s">
        <v>1607</v>
      </c>
      <c r="U336" s="592">
        <v>45936</v>
      </c>
      <c r="V336" s="539" t="s">
        <v>2246</v>
      </c>
      <c r="W336" s="251" t="s">
        <v>2128</v>
      </c>
      <c r="X336" s="535" t="s">
        <v>2127</v>
      </c>
      <c r="Y336" s="122" t="s">
        <v>94</v>
      </c>
      <c r="Z336" s="122"/>
      <c r="AA336" s="533"/>
    </row>
    <row r="337" spans="1:27" s="492" customFormat="1" ht="207" customHeight="1" x14ac:dyDescent="0.2">
      <c r="A337" s="471">
        <v>19</v>
      </c>
      <c r="B337" s="517" t="s">
        <v>1984</v>
      </c>
      <c r="C337" s="491">
        <v>2024</v>
      </c>
      <c r="D337" s="502" t="s">
        <v>1293</v>
      </c>
      <c r="E337" s="504" t="s">
        <v>879</v>
      </c>
      <c r="F337" s="250" t="s">
        <v>2010</v>
      </c>
      <c r="G337" s="250" t="s">
        <v>1445</v>
      </c>
      <c r="H337" s="248">
        <v>45482</v>
      </c>
      <c r="I337" s="516" t="s">
        <v>2511</v>
      </c>
      <c r="J337" s="250"/>
      <c r="K337" s="250" t="s">
        <v>94</v>
      </c>
      <c r="L337" s="250"/>
      <c r="M337" s="354" t="s">
        <v>1447</v>
      </c>
      <c r="N337" s="354" t="s">
        <v>1608</v>
      </c>
      <c r="O337" s="491"/>
      <c r="P337" s="354" t="s">
        <v>1609</v>
      </c>
      <c r="Q337" s="354" t="s">
        <v>1606</v>
      </c>
      <c r="R337" s="358">
        <v>45536</v>
      </c>
      <c r="S337" s="358">
        <v>45657</v>
      </c>
      <c r="T337" s="358" t="s">
        <v>1610</v>
      </c>
      <c r="U337" s="592">
        <v>45936</v>
      </c>
      <c r="V337" s="336" t="s">
        <v>2247</v>
      </c>
      <c r="W337" s="251" t="s">
        <v>2128</v>
      </c>
      <c r="X337" s="535" t="s">
        <v>2127</v>
      </c>
      <c r="Y337" s="122" t="s">
        <v>94</v>
      </c>
      <c r="Z337" s="122"/>
      <c r="AA337" s="533"/>
    </row>
    <row r="338" spans="1:27" x14ac:dyDescent="0.2">
      <c r="S338" s="481"/>
      <c r="T338" s="482"/>
      <c r="U338" s="483"/>
      <c r="V338" s="14"/>
      <c r="W338" s="14"/>
      <c r="X338" s="14"/>
      <c r="Y338" s="14"/>
    </row>
  </sheetData>
  <autoFilter ref="A4:AA337" xr:uid="{41955051-001C-4883-8C29-B9592D8F9DF0}"/>
  <mergeCells count="2">
    <mergeCell ref="E2:E3"/>
    <mergeCell ref="F2:F3"/>
  </mergeCells>
  <dataValidations count="2">
    <dataValidation type="list" allowBlank="1" showInputMessage="1" showErrorMessage="1" sqref="X263 X321:X322 X306:X307 X222 X220 X224:X225 X230:X231 X233:X234 X249:X250 X240 X238 X236 X244:X245 X269:X270 X258" xr:uid="{A7B0F2AE-9444-45C0-BAC5-244E57270874}">
      <formula1>#REF!</formula1>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M251" xr:uid="{F5B2C6AF-98A5-4A4C-91E0-237326BD28A1}">
      <formula1>0</formula1>
      <formula2>390</formula2>
    </dataValidation>
  </dataValidations>
  <hyperlinks>
    <hyperlink ref="T191" r:id="rId1" display="\\fileserver.saesas.gov.co\publica\150-DIRCOM\Alejandra Farak\SEGUIMIENTO COMITÉ REGIONAL" xr:uid="{1EDC8A0E-3129-4CCA-9CA9-E0C6D6F5D582}"/>
  </hyperlinks>
  <printOptions horizontalCentered="1" verticalCentered="1"/>
  <pageMargins left="0.70866141732283472" right="0.70866141732283472" top="0.74803149606299213" bottom="0.74803149606299213" header="0.31496062992125984" footer="0.31496062992125984"/>
  <pageSetup paperSize="149" scale="44" orientation="landscape"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67900-0CBF-4FED-AC40-C1960858587A}">
  <sheetPr>
    <tabColor theme="4" tint="0.59999389629810485"/>
  </sheetPr>
  <dimension ref="A1:O33"/>
  <sheetViews>
    <sheetView zoomScale="95" zoomScaleNormal="95" workbookViewId="0">
      <pane ySplit="2" topLeftCell="A3" activePane="bottomLeft" state="frozen"/>
      <selection pane="bottomLeft" activeCell="B25" sqref="B25"/>
    </sheetView>
  </sheetViews>
  <sheetFormatPr baseColWidth="10" defaultColWidth="11.42578125" defaultRowHeight="12.75" x14ac:dyDescent="0.2"/>
  <cols>
    <col min="1" max="1" width="19.28515625" style="379" customWidth="1"/>
    <col min="2" max="2" width="58.85546875" style="379" customWidth="1"/>
    <col min="3" max="3" width="17" style="379" customWidth="1"/>
    <col min="4" max="4" width="13.7109375" style="379" customWidth="1"/>
    <col min="5" max="5" width="14.42578125" style="379" customWidth="1"/>
    <col min="6" max="6" width="17.140625" style="379" customWidth="1"/>
    <col min="7" max="7" width="16" style="379" customWidth="1"/>
    <col min="8" max="8" width="16.85546875" style="379" customWidth="1"/>
    <col min="9" max="9" width="11.85546875" style="379" bestFit="1" customWidth="1"/>
    <col min="10" max="10" width="11.42578125" style="379"/>
    <col min="11" max="11" width="15" style="379" customWidth="1"/>
    <col min="12" max="16384" width="11.42578125" style="379"/>
  </cols>
  <sheetData>
    <row r="1" spans="1:14" ht="12.75" customHeight="1" x14ac:dyDescent="0.2">
      <c r="A1" s="670" t="s">
        <v>2011</v>
      </c>
      <c r="B1" s="670"/>
      <c r="C1" s="670"/>
      <c r="D1" s="670"/>
      <c r="E1" s="670"/>
      <c r="F1" s="670"/>
      <c r="G1" s="670"/>
      <c r="H1" s="670"/>
    </row>
    <row r="2" spans="1:14" ht="39.75" customHeight="1" x14ac:dyDescent="0.2">
      <c r="A2" s="380" t="s">
        <v>1985</v>
      </c>
      <c r="B2" s="380" t="s">
        <v>1986</v>
      </c>
      <c r="C2" s="380" t="s">
        <v>2251</v>
      </c>
      <c r="D2" s="380" t="s">
        <v>1987</v>
      </c>
      <c r="E2" s="380" t="s">
        <v>1988</v>
      </c>
      <c r="F2" s="380" t="s">
        <v>1989</v>
      </c>
      <c r="G2" s="380" t="s">
        <v>1990</v>
      </c>
      <c r="H2" s="380" t="s">
        <v>1991</v>
      </c>
      <c r="J2" s="382"/>
      <c r="K2" s="382"/>
    </row>
    <row r="3" spans="1:14" ht="25.5" x14ac:dyDescent="0.2">
      <c r="A3" s="383">
        <v>2021</v>
      </c>
      <c r="B3" s="384" t="s">
        <v>1992</v>
      </c>
      <c r="C3" s="385">
        <v>17</v>
      </c>
      <c r="D3" s="385">
        <v>32</v>
      </c>
      <c r="E3" s="385">
        <v>7</v>
      </c>
      <c r="F3" s="386">
        <f>E3/D3</f>
        <v>0.21875</v>
      </c>
      <c r="G3" s="385">
        <v>25</v>
      </c>
      <c r="H3" s="387">
        <f>G3/D3</f>
        <v>0.78125</v>
      </c>
      <c r="I3" s="399"/>
      <c r="J3" s="400"/>
    </row>
    <row r="4" spans="1:14" ht="25.5" x14ac:dyDescent="0.2">
      <c r="A4" s="383">
        <v>2022</v>
      </c>
      <c r="B4" s="384" t="s">
        <v>1993</v>
      </c>
      <c r="C4" s="385">
        <v>7</v>
      </c>
      <c r="D4" s="385">
        <v>7</v>
      </c>
      <c r="E4" s="385">
        <v>3</v>
      </c>
      <c r="F4" s="386">
        <f t="shared" ref="F4:F22" si="0">E4/D4</f>
        <v>0.42857142857142855</v>
      </c>
      <c r="G4" s="385">
        <v>4</v>
      </c>
      <c r="H4" s="387">
        <f t="shared" ref="H4:H22" si="1">G4/D4</f>
        <v>0.5714285714285714</v>
      </c>
      <c r="I4" s="399"/>
      <c r="J4" s="400"/>
    </row>
    <row r="5" spans="1:14" ht="25.5" x14ac:dyDescent="0.2">
      <c r="A5" s="383">
        <v>2022</v>
      </c>
      <c r="B5" s="384" t="s">
        <v>1994</v>
      </c>
      <c r="C5" s="385">
        <v>8</v>
      </c>
      <c r="D5" s="385">
        <v>9</v>
      </c>
      <c r="E5" s="389">
        <v>7</v>
      </c>
      <c r="F5" s="386">
        <f t="shared" si="0"/>
        <v>0.77777777777777779</v>
      </c>
      <c r="G5" s="385">
        <v>2</v>
      </c>
      <c r="H5" s="387">
        <f t="shared" si="1"/>
        <v>0.22222222222222221</v>
      </c>
      <c r="I5" s="399"/>
      <c r="J5" s="400"/>
    </row>
    <row r="6" spans="1:14" x14ac:dyDescent="0.2">
      <c r="A6" s="383">
        <v>2022</v>
      </c>
      <c r="B6" s="384" t="s">
        <v>1995</v>
      </c>
      <c r="C6" s="385">
        <v>6</v>
      </c>
      <c r="D6" s="385">
        <v>14</v>
      </c>
      <c r="E6" s="389">
        <v>4</v>
      </c>
      <c r="F6" s="386">
        <f t="shared" si="0"/>
        <v>0.2857142857142857</v>
      </c>
      <c r="G6" s="385">
        <v>10</v>
      </c>
      <c r="H6" s="387">
        <f t="shared" si="1"/>
        <v>0.7142857142857143</v>
      </c>
      <c r="I6" s="399"/>
      <c r="J6" s="400"/>
    </row>
    <row r="7" spans="1:14" x14ac:dyDescent="0.2">
      <c r="A7" s="383">
        <v>2022</v>
      </c>
      <c r="B7" s="384" t="s">
        <v>1996</v>
      </c>
      <c r="C7" s="385">
        <v>28</v>
      </c>
      <c r="D7" s="385">
        <v>51</v>
      </c>
      <c r="E7" s="389">
        <v>6</v>
      </c>
      <c r="F7" s="386">
        <f t="shared" si="0"/>
        <v>0.11764705882352941</v>
      </c>
      <c r="G7" s="385">
        <v>45</v>
      </c>
      <c r="H7" s="390">
        <f t="shared" si="1"/>
        <v>0.88235294117647056</v>
      </c>
      <c r="I7" s="399"/>
      <c r="J7" s="400"/>
    </row>
    <row r="8" spans="1:14" ht="25.5" x14ac:dyDescent="0.2">
      <c r="A8" s="383">
        <v>2022</v>
      </c>
      <c r="B8" s="384" t="s">
        <v>1997</v>
      </c>
      <c r="C8" s="385">
        <v>36</v>
      </c>
      <c r="D8" s="385">
        <v>37</v>
      </c>
      <c r="E8" s="389">
        <v>33</v>
      </c>
      <c r="F8" s="386">
        <f t="shared" si="0"/>
        <v>0.89189189189189189</v>
      </c>
      <c r="G8" s="385">
        <v>4</v>
      </c>
      <c r="H8" s="390">
        <f t="shared" si="1"/>
        <v>0.10810810810810811</v>
      </c>
      <c r="I8" s="399"/>
      <c r="J8" s="399"/>
      <c r="K8" s="399"/>
      <c r="L8" s="614"/>
      <c r="M8" s="399"/>
      <c r="N8" s="614"/>
    </row>
    <row r="9" spans="1:14" ht="25.5" x14ac:dyDescent="0.2">
      <c r="A9" s="383">
        <v>2023</v>
      </c>
      <c r="B9" s="384" t="s">
        <v>1998</v>
      </c>
      <c r="C9" s="385">
        <v>9</v>
      </c>
      <c r="D9" s="385">
        <v>15</v>
      </c>
      <c r="E9" s="389">
        <v>7</v>
      </c>
      <c r="F9" s="386">
        <f t="shared" si="0"/>
        <v>0.46666666666666667</v>
      </c>
      <c r="G9" s="385">
        <v>8</v>
      </c>
      <c r="H9" s="391">
        <f t="shared" si="1"/>
        <v>0.53333333333333333</v>
      </c>
      <c r="I9" s="399"/>
      <c r="J9" s="400"/>
    </row>
    <row r="10" spans="1:14" ht="25.5" x14ac:dyDescent="0.2">
      <c r="A10" s="383">
        <v>2023</v>
      </c>
      <c r="B10" s="384" t="s">
        <v>1999</v>
      </c>
      <c r="C10" s="385">
        <v>9</v>
      </c>
      <c r="D10" s="385">
        <v>16</v>
      </c>
      <c r="E10" s="389">
        <v>5</v>
      </c>
      <c r="F10" s="386">
        <f t="shared" si="0"/>
        <v>0.3125</v>
      </c>
      <c r="G10" s="385">
        <v>11</v>
      </c>
      <c r="H10" s="390">
        <f t="shared" si="1"/>
        <v>0.6875</v>
      </c>
      <c r="I10" s="399"/>
      <c r="J10" s="400"/>
    </row>
    <row r="11" spans="1:14" ht="25.5" x14ac:dyDescent="0.2">
      <c r="A11" s="383">
        <v>2023</v>
      </c>
      <c r="B11" s="384" t="s">
        <v>2000</v>
      </c>
      <c r="C11" s="385">
        <v>5</v>
      </c>
      <c r="D11" s="385">
        <v>6</v>
      </c>
      <c r="E11" s="385">
        <v>0</v>
      </c>
      <c r="F11" s="386">
        <f t="shared" si="0"/>
        <v>0</v>
      </c>
      <c r="G11" s="385">
        <v>6</v>
      </c>
      <c r="H11" s="390">
        <f t="shared" si="1"/>
        <v>1</v>
      </c>
      <c r="I11" s="399"/>
      <c r="J11" s="400"/>
    </row>
    <row r="12" spans="1:14" x14ac:dyDescent="0.2">
      <c r="A12" s="383">
        <v>2023</v>
      </c>
      <c r="B12" s="384" t="s">
        <v>2001</v>
      </c>
      <c r="C12" s="385">
        <v>7</v>
      </c>
      <c r="D12" s="385">
        <v>11</v>
      </c>
      <c r="E12" s="385">
        <v>4</v>
      </c>
      <c r="F12" s="386">
        <f t="shared" si="0"/>
        <v>0.36363636363636365</v>
      </c>
      <c r="G12" s="385">
        <v>7</v>
      </c>
      <c r="H12" s="390">
        <f t="shared" si="1"/>
        <v>0.63636363636363635</v>
      </c>
      <c r="I12" s="399"/>
      <c r="J12" s="400"/>
    </row>
    <row r="13" spans="1:14" x14ac:dyDescent="0.2">
      <c r="A13" s="383">
        <v>2023</v>
      </c>
      <c r="B13" s="472" t="s">
        <v>2002</v>
      </c>
      <c r="C13" s="392">
        <v>4</v>
      </c>
      <c r="D13" s="385">
        <v>12</v>
      </c>
      <c r="E13" s="392">
        <v>2</v>
      </c>
      <c r="F13" s="386">
        <f t="shared" si="0"/>
        <v>0.16666666666666666</v>
      </c>
      <c r="G13" s="392">
        <v>10</v>
      </c>
      <c r="H13" s="390">
        <f t="shared" si="1"/>
        <v>0.83333333333333337</v>
      </c>
      <c r="I13" s="399"/>
      <c r="J13" s="400"/>
    </row>
    <row r="14" spans="1:14" ht="25.5" x14ac:dyDescent="0.2">
      <c r="A14" s="383">
        <v>2023</v>
      </c>
      <c r="B14" s="472" t="s">
        <v>2003</v>
      </c>
      <c r="C14" s="385">
        <v>6</v>
      </c>
      <c r="D14" s="385">
        <v>11</v>
      </c>
      <c r="E14" s="385">
        <v>7</v>
      </c>
      <c r="F14" s="386">
        <f t="shared" si="0"/>
        <v>0.63636363636363635</v>
      </c>
      <c r="G14" s="385">
        <v>4</v>
      </c>
      <c r="H14" s="390">
        <f t="shared" si="1"/>
        <v>0.36363636363636365</v>
      </c>
      <c r="I14" s="399"/>
      <c r="J14" s="399"/>
      <c r="K14" s="399"/>
      <c r="L14" s="614"/>
      <c r="M14" s="399"/>
      <c r="N14" s="614"/>
    </row>
    <row r="15" spans="1:14" x14ac:dyDescent="0.2">
      <c r="A15" s="383">
        <v>2024</v>
      </c>
      <c r="B15" s="472" t="s">
        <v>2004</v>
      </c>
      <c r="C15" s="392">
        <v>3</v>
      </c>
      <c r="D15" s="385">
        <v>7</v>
      </c>
      <c r="E15" s="392">
        <v>0</v>
      </c>
      <c r="F15" s="393">
        <f t="shared" si="0"/>
        <v>0</v>
      </c>
      <c r="G15" s="392">
        <v>7</v>
      </c>
      <c r="H15" s="394">
        <f t="shared" si="1"/>
        <v>1</v>
      </c>
      <c r="I15" s="399"/>
      <c r="J15" s="400"/>
    </row>
    <row r="16" spans="1:14" x14ac:dyDescent="0.2">
      <c r="A16" s="383">
        <v>2024</v>
      </c>
      <c r="B16" s="472" t="s">
        <v>2005</v>
      </c>
      <c r="C16" s="392">
        <v>5</v>
      </c>
      <c r="D16" s="385">
        <v>19</v>
      </c>
      <c r="E16" s="392">
        <v>0</v>
      </c>
      <c r="F16" s="393">
        <f t="shared" si="0"/>
        <v>0</v>
      </c>
      <c r="G16" s="392">
        <v>19</v>
      </c>
      <c r="H16" s="394">
        <f t="shared" si="1"/>
        <v>1</v>
      </c>
      <c r="I16" s="399"/>
      <c r="J16" s="400"/>
    </row>
    <row r="17" spans="1:15" ht="25.5" x14ac:dyDescent="0.2">
      <c r="A17" s="383">
        <v>2024</v>
      </c>
      <c r="B17" s="472" t="s">
        <v>2006</v>
      </c>
      <c r="C17" s="392">
        <v>9</v>
      </c>
      <c r="D17" s="385">
        <v>20</v>
      </c>
      <c r="E17" s="392">
        <v>0</v>
      </c>
      <c r="F17" s="393">
        <f t="shared" si="0"/>
        <v>0</v>
      </c>
      <c r="G17" s="392">
        <v>20</v>
      </c>
      <c r="H17" s="394">
        <f t="shared" si="1"/>
        <v>1</v>
      </c>
      <c r="I17" s="399"/>
      <c r="J17" s="400"/>
    </row>
    <row r="18" spans="1:15" x14ac:dyDescent="0.2">
      <c r="A18" s="383">
        <v>2024</v>
      </c>
      <c r="B18" s="472" t="s">
        <v>2007</v>
      </c>
      <c r="C18" s="392">
        <v>6</v>
      </c>
      <c r="D18" s="385">
        <v>9</v>
      </c>
      <c r="E18" s="392">
        <v>0</v>
      </c>
      <c r="F18" s="393">
        <f t="shared" si="0"/>
        <v>0</v>
      </c>
      <c r="G18" s="392">
        <v>9</v>
      </c>
      <c r="H18" s="394">
        <f t="shared" si="1"/>
        <v>1</v>
      </c>
      <c r="I18" s="399"/>
      <c r="J18" s="400"/>
    </row>
    <row r="19" spans="1:15" x14ac:dyDescent="0.2">
      <c r="A19" s="383" t="s">
        <v>1408</v>
      </c>
      <c r="B19" s="472" t="s">
        <v>2008</v>
      </c>
      <c r="C19" s="392">
        <v>5</v>
      </c>
      <c r="D19" s="385">
        <v>7</v>
      </c>
      <c r="E19" s="392">
        <v>0</v>
      </c>
      <c r="F19" s="393">
        <f t="shared" si="0"/>
        <v>0</v>
      </c>
      <c r="G19" s="392">
        <v>7</v>
      </c>
      <c r="H19" s="395">
        <f t="shared" si="1"/>
        <v>1</v>
      </c>
      <c r="I19" s="399"/>
      <c r="J19" s="400"/>
    </row>
    <row r="20" spans="1:15" x14ac:dyDescent="0.2">
      <c r="A20" s="383" t="s">
        <v>1431</v>
      </c>
      <c r="B20" s="472" t="s">
        <v>2009</v>
      </c>
      <c r="C20" s="392">
        <v>1</v>
      </c>
      <c r="D20" s="385">
        <v>7</v>
      </c>
      <c r="E20" s="392">
        <v>0</v>
      </c>
      <c r="F20" s="393">
        <f t="shared" si="0"/>
        <v>0</v>
      </c>
      <c r="G20" s="392">
        <v>7</v>
      </c>
      <c r="H20" s="394">
        <f t="shared" si="1"/>
        <v>1</v>
      </c>
      <c r="I20" s="399"/>
      <c r="J20" s="400"/>
    </row>
    <row r="21" spans="1:15" ht="25.5" x14ac:dyDescent="0.2">
      <c r="A21" s="383">
        <v>2024</v>
      </c>
      <c r="B21" s="384" t="s">
        <v>2010</v>
      </c>
      <c r="C21" s="392">
        <v>6</v>
      </c>
      <c r="D21" s="385">
        <v>43</v>
      </c>
      <c r="E21" s="392">
        <v>0</v>
      </c>
      <c r="F21" s="393">
        <f t="shared" si="0"/>
        <v>0</v>
      </c>
      <c r="G21" s="392">
        <v>43</v>
      </c>
      <c r="H21" s="394">
        <f t="shared" si="1"/>
        <v>1</v>
      </c>
      <c r="I21" s="399"/>
      <c r="J21" s="399"/>
      <c r="K21" s="399"/>
      <c r="L21" s="614"/>
      <c r="M21" s="399"/>
      <c r="N21" s="614"/>
    </row>
    <row r="22" spans="1:15" ht="18" x14ac:dyDescent="0.2">
      <c r="A22" s="671" t="s">
        <v>1618</v>
      </c>
      <c r="B22" s="672"/>
      <c r="C22" s="396">
        <f>SUM(C3:C21)</f>
        <v>177</v>
      </c>
      <c r="D22" s="396">
        <f>SUM(D3:D21)</f>
        <v>333</v>
      </c>
      <c r="E22" s="396">
        <f>SUM(E3:E21)</f>
        <v>85</v>
      </c>
      <c r="F22" s="397">
        <f t="shared" si="0"/>
        <v>0.25525525525525528</v>
      </c>
      <c r="G22" s="396">
        <f>SUM(G3:G21)</f>
        <v>248</v>
      </c>
      <c r="H22" s="397">
        <f t="shared" si="1"/>
        <v>0.74474474474474472</v>
      </c>
      <c r="I22" s="388"/>
      <c r="J22" s="381"/>
    </row>
    <row r="24" spans="1:15" x14ac:dyDescent="0.2">
      <c r="F24" s="398"/>
      <c r="G24" s="398"/>
    </row>
    <row r="25" spans="1:15" x14ac:dyDescent="0.2">
      <c r="F25" s="398"/>
      <c r="G25" s="398"/>
      <c r="H25" s="398"/>
    </row>
    <row r="27" spans="1:15" ht="15.75" x14ac:dyDescent="0.2">
      <c r="I27" s="670" t="s">
        <v>2515</v>
      </c>
      <c r="J27" s="670"/>
      <c r="K27" s="670"/>
      <c r="L27" s="670"/>
      <c r="M27" s="670"/>
      <c r="N27" s="670"/>
      <c r="O27" s="670"/>
    </row>
    <row r="28" spans="1:15" ht="51" x14ac:dyDescent="0.2">
      <c r="I28" s="380" t="s">
        <v>1985</v>
      </c>
      <c r="J28" s="380" t="s">
        <v>2251</v>
      </c>
      <c r="K28" s="380" t="s">
        <v>1987</v>
      </c>
      <c r="L28" s="380" t="s">
        <v>1988</v>
      </c>
      <c r="M28" s="380" t="s">
        <v>1989</v>
      </c>
      <c r="N28" s="380" t="s">
        <v>1990</v>
      </c>
      <c r="O28" s="380" t="s">
        <v>1991</v>
      </c>
    </row>
    <row r="29" spans="1:15" x14ac:dyDescent="0.2">
      <c r="I29" s="383">
        <v>2021</v>
      </c>
      <c r="J29" s="385">
        <v>17</v>
      </c>
      <c r="K29" s="385">
        <v>32</v>
      </c>
      <c r="L29" s="385">
        <v>7</v>
      </c>
      <c r="M29" s="386">
        <f>L29/K29</f>
        <v>0.21875</v>
      </c>
      <c r="N29" s="385">
        <v>25</v>
      </c>
      <c r="O29" s="387">
        <f>N29/K29</f>
        <v>0.78125</v>
      </c>
    </row>
    <row r="30" spans="1:15" x14ac:dyDescent="0.2">
      <c r="I30" s="383">
        <v>2022</v>
      </c>
      <c r="J30" s="385">
        <v>85</v>
      </c>
      <c r="K30" s="385">
        <v>118</v>
      </c>
      <c r="L30" s="385">
        <v>53</v>
      </c>
      <c r="M30" s="386">
        <v>0.44915254237288138</v>
      </c>
      <c r="N30" s="385">
        <v>65</v>
      </c>
      <c r="O30" s="387">
        <v>0.55084745762711862</v>
      </c>
    </row>
    <row r="31" spans="1:15" x14ac:dyDescent="0.2">
      <c r="I31" s="383">
        <v>2023</v>
      </c>
      <c r="J31" s="385">
        <v>40</v>
      </c>
      <c r="K31" s="385">
        <v>71</v>
      </c>
      <c r="L31" s="385">
        <v>25</v>
      </c>
      <c r="M31" s="386">
        <v>0.352112676056338</v>
      </c>
      <c r="N31" s="385">
        <v>46</v>
      </c>
      <c r="O31" s="387">
        <v>0.647887323943662</v>
      </c>
    </row>
    <row r="32" spans="1:15" x14ac:dyDescent="0.2">
      <c r="I32" s="383">
        <v>2024</v>
      </c>
      <c r="J32" s="385">
        <v>35</v>
      </c>
      <c r="K32" s="385">
        <v>112</v>
      </c>
      <c r="L32" s="385">
        <v>0</v>
      </c>
      <c r="M32" s="386">
        <v>0</v>
      </c>
      <c r="N32" s="385">
        <v>112</v>
      </c>
      <c r="O32" s="387">
        <v>1</v>
      </c>
    </row>
    <row r="33" spans="9:15" ht="18" x14ac:dyDescent="0.2">
      <c r="I33" s="480" t="s">
        <v>1618</v>
      </c>
      <c r="J33" s="396">
        <f>SUM(J29:J32)</f>
        <v>177</v>
      </c>
      <c r="K33" s="396">
        <f>SUM(K29:K32)</f>
        <v>333</v>
      </c>
      <c r="L33" s="396">
        <f>SUM(L29:L32)</f>
        <v>85</v>
      </c>
      <c r="M33" s="397">
        <f>L33/K33</f>
        <v>0.25525525525525528</v>
      </c>
      <c r="N33" s="396">
        <f>SUM(N29:N32)</f>
        <v>248</v>
      </c>
      <c r="O33" s="397">
        <f>N33/K33</f>
        <v>0.74474474474474472</v>
      </c>
    </row>
  </sheetData>
  <autoFilter ref="A2:H22" xr:uid="{79D8D0A6-D752-4012-8289-F5F0C4C0E6A7}"/>
  <mergeCells count="3">
    <mergeCell ref="A1:H1"/>
    <mergeCell ref="A22:B22"/>
    <mergeCell ref="I27:O2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92403-3F4C-4151-8152-EE96BA4377CC}">
  <sheetPr>
    <tabColor rgb="FF92D050"/>
  </sheetPr>
  <dimension ref="A1:L25"/>
  <sheetViews>
    <sheetView zoomScale="82" zoomScaleNormal="82" workbookViewId="0">
      <pane ySplit="2" topLeftCell="A3" activePane="bottomLeft" state="frozen"/>
      <selection pane="bottomLeft" activeCell="B27" sqref="B27"/>
    </sheetView>
  </sheetViews>
  <sheetFormatPr baseColWidth="10" defaultColWidth="11.42578125" defaultRowHeight="12.75" x14ac:dyDescent="0.2"/>
  <cols>
    <col min="1" max="1" width="19.28515625" style="379" customWidth="1"/>
    <col min="2" max="2" width="58.85546875" style="379" customWidth="1"/>
    <col min="3" max="3" width="17" style="379" customWidth="1"/>
    <col min="4" max="4" width="13.7109375" style="379" customWidth="1"/>
    <col min="5" max="5" width="14.42578125" style="379" customWidth="1"/>
    <col min="6" max="6" width="17.140625" style="379" customWidth="1"/>
    <col min="7" max="7" width="16" style="379" customWidth="1"/>
    <col min="8" max="8" width="16.85546875" style="379" customWidth="1"/>
    <col min="9" max="9" width="17.5703125" style="379" customWidth="1"/>
    <col min="10" max="10" width="11.85546875" style="379" bestFit="1" customWidth="1"/>
    <col min="11" max="11" width="11.42578125" style="379"/>
    <col min="12" max="12" width="15" style="379" customWidth="1"/>
    <col min="13" max="16384" width="11.42578125" style="379"/>
  </cols>
  <sheetData>
    <row r="1" spans="1:12" ht="12.75" customHeight="1" x14ac:dyDescent="0.2">
      <c r="A1" s="670" t="s">
        <v>2011</v>
      </c>
      <c r="B1" s="670"/>
      <c r="C1" s="670"/>
      <c r="D1" s="670"/>
      <c r="E1" s="670"/>
      <c r="F1" s="670"/>
      <c r="G1" s="670"/>
      <c r="H1" s="670"/>
      <c r="I1" s="670"/>
    </row>
    <row r="2" spans="1:12" ht="39.75" customHeight="1" x14ac:dyDescent="0.2">
      <c r="A2" s="380" t="s">
        <v>1985</v>
      </c>
      <c r="B2" s="380" t="s">
        <v>1986</v>
      </c>
      <c r="C2" s="380" t="s">
        <v>2251</v>
      </c>
      <c r="D2" s="380" t="s">
        <v>1987</v>
      </c>
      <c r="E2" s="380" t="s">
        <v>1988</v>
      </c>
      <c r="F2" s="380" t="s">
        <v>1989</v>
      </c>
      <c r="G2" s="380" t="s">
        <v>1990</v>
      </c>
      <c r="H2" s="380" t="s">
        <v>1991</v>
      </c>
      <c r="I2" s="380" t="s">
        <v>2252</v>
      </c>
      <c r="K2" s="382"/>
      <c r="L2" s="382"/>
    </row>
    <row r="3" spans="1:12" ht="25.5" x14ac:dyDescent="0.2">
      <c r="A3" s="383">
        <v>2021</v>
      </c>
      <c r="B3" s="384" t="s">
        <v>1992</v>
      </c>
      <c r="C3" s="385">
        <v>17</v>
      </c>
      <c r="D3" s="385">
        <v>32</v>
      </c>
      <c r="E3" s="385">
        <v>7</v>
      </c>
      <c r="F3" s="386">
        <f>E3/D3</f>
        <v>0.21875</v>
      </c>
      <c r="G3" s="385">
        <v>25</v>
      </c>
      <c r="H3" s="387">
        <f>G3/D3</f>
        <v>0.78125</v>
      </c>
      <c r="I3" s="387" t="s">
        <v>2100</v>
      </c>
      <c r="J3" s="399"/>
      <c r="K3" s="400"/>
    </row>
    <row r="4" spans="1:12" ht="25.5" x14ac:dyDescent="0.2">
      <c r="A4" s="383">
        <v>2022</v>
      </c>
      <c r="B4" s="384" t="s">
        <v>1993</v>
      </c>
      <c r="C4" s="385">
        <v>7</v>
      </c>
      <c r="D4" s="385">
        <v>7</v>
      </c>
      <c r="E4" s="385">
        <v>4</v>
      </c>
      <c r="F4" s="386">
        <f t="shared" ref="F4:F22" si="0">E4/D4</f>
        <v>0.5714285714285714</v>
      </c>
      <c r="G4" s="385">
        <v>3</v>
      </c>
      <c r="H4" s="387">
        <f t="shared" ref="H4:H22" si="1">G4/D4</f>
        <v>0.42857142857142855</v>
      </c>
      <c r="I4" s="594" t="s">
        <v>2513</v>
      </c>
      <c r="J4" s="399"/>
      <c r="K4" s="400"/>
    </row>
    <row r="5" spans="1:12" ht="25.5" x14ac:dyDescent="0.2">
      <c r="A5" s="383">
        <v>2022</v>
      </c>
      <c r="B5" s="384" t="s">
        <v>1994</v>
      </c>
      <c r="C5" s="385">
        <v>8</v>
      </c>
      <c r="D5" s="385">
        <v>9</v>
      </c>
      <c r="E5" s="389">
        <v>7</v>
      </c>
      <c r="F5" s="386">
        <f t="shared" si="0"/>
        <v>0.77777777777777779</v>
      </c>
      <c r="G5" s="385">
        <v>2</v>
      </c>
      <c r="H5" s="387">
        <f t="shared" si="1"/>
        <v>0.22222222222222221</v>
      </c>
      <c r="I5" s="594" t="s">
        <v>2513</v>
      </c>
      <c r="J5" s="399"/>
      <c r="K5" s="400"/>
    </row>
    <row r="6" spans="1:12" ht="25.5" x14ac:dyDescent="0.2">
      <c r="A6" s="383">
        <v>2022</v>
      </c>
      <c r="B6" s="384" t="s">
        <v>1995</v>
      </c>
      <c r="C6" s="385">
        <v>6</v>
      </c>
      <c r="D6" s="385">
        <v>14</v>
      </c>
      <c r="E6" s="389">
        <v>4</v>
      </c>
      <c r="F6" s="386">
        <f t="shared" si="0"/>
        <v>0.2857142857142857</v>
      </c>
      <c r="G6" s="385">
        <v>10</v>
      </c>
      <c r="H6" s="387">
        <f t="shared" si="1"/>
        <v>0.7142857142857143</v>
      </c>
      <c r="I6" s="594" t="s">
        <v>2513</v>
      </c>
      <c r="J6" s="399"/>
      <c r="K6" s="400"/>
    </row>
    <row r="7" spans="1:12" ht="25.5" x14ac:dyDescent="0.2">
      <c r="A7" s="383">
        <v>2022</v>
      </c>
      <c r="B7" s="384" t="s">
        <v>1996</v>
      </c>
      <c r="C7" s="385">
        <v>28</v>
      </c>
      <c r="D7" s="385">
        <v>51</v>
      </c>
      <c r="E7" s="389">
        <v>18</v>
      </c>
      <c r="F7" s="386">
        <f t="shared" si="0"/>
        <v>0.35294117647058826</v>
      </c>
      <c r="G7" s="385">
        <v>33</v>
      </c>
      <c r="H7" s="390">
        <f t="shared" si="1"/>
        <v>0.6470588235294118</v>
      </c>
      <c r="I7" s="594" t="s">
        <v>2513</v>
      </c>
      <c r="J7" s="399"/>
      <c r="K7" s="400"/>
    </row>
    <row r="8" spans="1:12" ht="25.5" x14ac:dyDescent="0.2">
      <c r="A8" s="383">
        <v>2022</v>
      </c>
      <c r="B8" s="384" t="s">
        <v>1997</v>
      </c>
      <c r="C8" s="385">
        <v>36</v>
      </c>
      <c r="D8" s="385">
        <v>37</v>
      </c>
      <c r="E8" s="389">
        <v>33</v>
      </c>
      <c r="F8" s="386">
        <f t="shared" si="0"/>
        <v>0.89189189189189189</v>
      </c>
      <c r="G8" s="385">
        <v>4</v>
      </c>
      <c r="H8" s="390">
        <f t="shared" si="1"/>
        <v>0.10810810810810811</v>
      </c>
      <c r="I8" s="387" t="s">
        <v>2100</v>
      </c>
      <c r="J8" s="399"/>
      <c r="K8" s="400"/>
    </row>
    <row r="9" spans="1:12" ht="25.5" x14ac:dyDescent="0.2">
      <c r="A9" s="383">
        <v>2023</v>
      </c>
      <c r="B9" s="384" t="s">
        <v>1998</v>
      </c>
      <c r="C9" s="385">
        <v>9</v>
      </c>
      <c r="D9" s="385">
        <v>15</v>
      </c>
      <c r="E9" s="389">
        <v>7</v>
      </c>
      <c r="F9" s="386">
        <f t="shared" si="0"/>
        <v>0.46666666666666667</v>
      </c>
      <c r="G9" s="385">
        <v>8</v>
      </c>
      <c r="H9" s="391">
        <f t="shared" si="1"/>
        <v>0.53333333333333333</v>
      </c>
      <c r="I9" s="594" t="s">
        <v>2513</v>
      </c>
      <c r="J9" s="399"/>
      <c r="K9" s="400"/>
    </row>
    <row r="10" spans="1:12" ht="25.5" x14ac:dyDescent="0.2">
      <c r="A10" s="383">
        <v>2023</v>
      </c>
      <c r="B10" s="384" t="s">
        <v>1999</v>
      </c>
      <c r="C10" s="385">
        <v>9</v>
      </c>
      <c r="D10" s="385">
        <v>16</v>
      </c>
      <c r="E10" s="389">
        <v>13</v>
      </c>
      <c r="F10" s="386">
        <f t="shared" si="0"/>
        <v>0.8125</v>
      </c>
      <c r="G10" s="385">
        <v>3</v>
      </c>
      <c r="H10" s="390">
        <f t="shared" si="1"/>
        <v>0.1875</v>
      </c>
      <c r="I10" s="594" t="s">
        <v>2513</v>
      </c>
      <c r="J10" s="399"/>
      <c r="K10" s="400"/>
    </row>
    <row r="11" spans="1:12" ht="25.5" x14ac:dyDescent="0.2">
      <c r="A11" s="383">
        <v>2023</v>
      </c>
      <c r="B11" s="384" t="s">
        <v>2000</v>
      </c>
      <c r="C11" s="385">
        <v>5</v>
      </c>
      <c r="D11" s="385">
        <v>6</v>
      </c>
      <c r="E11" s="385">
        <v>1</v>
      </c>
      <c r="F11" s="386">
        <f t="shared" si="0"/>
        <v>0.16666666666666666</v>
      </c>
      <c r="G11" s="385">
        <v>5</v>
      </c>
      <c r="H11" s="390">
        <f t="shared" si="1"/>
        <v>0.83333333333333337</v>
      </c>
      <c r="I11" s="594" t="s">
        <v>2513</v>
      </c>
      <c r="J11" s="399"/>
      <c r="K11" s="400"/>
    </row>
    <row r="12" spans="1:12" ht="25.5" x14ac:dyDescent="0.2">
      <c r="A12" s="383">
        <v>2023</v>
      </c>
      <c r="B12" s="384" t="s">
        <v>2001</v>
      </c>
      <c r="C12" s="385">
        <v>7</v>
      </c>
      <c r="D12" s="385">
        <v>11</v>
      </c>
      <c r="E12" s="385">
        <v>7</v>
      </c>
      <c r="F12" s="386">
        <f t="shared" si="0"/>
        <v>0.63636363636363635</v>
      </c>
      <c r="G12" s="385">
        <v>4</v>
      </c>
      <c r="H12" s="390">
        <f t="shared" si="1"/>
        <v>0.36363636363636365</v>
      </c>
      <c r="I12" s="594" t="s">
        <v>2513</v>
      </c>
      <c r="J12" s="399"/>
      <c r="K12" s="400"/>
    </row>
    <row r="13" spans="1:12" ht="25.5" x14ac:dyDescent="0.2">
      <c r="A13" s="383">
        <v>2023</v>
      </c>
      <c r="B13" s="472" t="s">
        <v>2002</v>
      </c>
      <c r="C13" s="392">
        <v>4</v>
      </c>
      <c r="D13" s="385">
        <v>12</v>
      </c>
      <c r="E13" s="392">
        <v>4</v>
      </c>
      <c r="F13" s="386">
        <f t="shared" si="0"/>
        <v>0.33333333333333331</v>
      </c>
      <c r="G13" s="392">
        <v>8</v>
      </c>
      <c r="H13" s="390">
        <f t="shared" si="1"/>
        <v>0.66666666666666663</v>
      </c>
      <c r="I13" s="594" t="s">
        <v>2513</v>
      </c>
      <c r="J13" s="399"/>
      <c r="K13" s="400"/>
    </row>
    <row r="14" spans="1:12" ht="25.5" x14ac:dyDescent="0.2">
      <c r="A14" s="383">
        <v>2023</v>
      </c>
      <c r="B14" s="472" t="s">
        <v>2003</v>
      </c>
      <c r="C14" s="385">
        <v>6</v>
      </c>
      <c r="D14" s="385">
        <v>11</v>
      </c>
      <c r="E14" s="385">
        <v>7</v>
      </c>
      <c r="F14" s="386">
        <f t="shared" si="0"/>
        <v>0.63636363636363635</v>
      </c>
      <c r="G14" s="385">
        <v>4</v>
      </c>
      <c r="H14" s="390">
        <f t="shared" si="1"/>
        <v>0.36363636363636365</v>
      </c>
      <c r="I14" s="594" t="s">
        <v>2513</v>
      </c>
      <c r="J14" s="399"/>
      <c r="K14" s="400"/>
    </row>
    <row r="15" spans="1:12" ht="25.5" x14ac:dyDescent="0.2">
      <c r="A15" s="383">
        <v>2024</v>
      </c>
      <c r="B15" s="472" t="s">
        <v>2004</v>
      </c>
      <c r="C15" s="392">
        <v>3</v>
      </c>
      <c r="D15" s="385">
        <v>7</v>
      </c>
      <c r="E15" s="392">
        <v>4</v>
      </c>
      <c r="F15" s="393">
        <f t="shared" si="0"/>
        <v>0.5714285714285714</v>
      </c>
      <c r="G15" s="392">
        <v>3</v>
      </c>
      <c r="H15" s="394">
        <f t="shared" si="1"/>
        <v>0.42857142857142855</v>
      </c>
      <c r="I15" s="594" t="s">
        <v>2513</v>
      </c>
      <c r="J15" s="399"/>
      <c r="K15" s="400"/>
    </row>
    <row r="16" spans="1:12" ht="25.5" x14ac:dyDescent="0.2">
      <c r="A16" s="383">
        <v>2024</v>
      </c>
      <c r="B16" s="472" t="s">
        <v>2005</v>
      </c>
      <c r="C16" s="392">
        <v>5</v>
      </c>
      <c r="D16" s="385">
        <v>19</v>
      </c>
      <c r="E16" s="392">
        <v>5</v>
      </c>
      <c r="F16" s="393">
        <f t="shared" si="0"/>
        <v>0.26315789473684209</v>
      </c>
      <c r="G16" s="392">
        <v>14</v>
      </c>
      <c r="H16" s="394">
        <f t="shared" si="1"/>
        <v>0.73684210526315785</v>
      </c>
      <c r="I16" s="594" t="s">
        <v>2513</v>
      </c>
      <c r="J16" s="399"/>
      <c r="K16" s="400"/>
    </row>
    <row r="17" spans="1:11" ht="25.5" x14ac:dyDescent="0.2">
      <c r="A17" s="383">
        <v>2024</v>
      </c>
      <c r="B17" s="472" t="s">
        <v>2006</v>
      </c>
      <c r="C17" s="392">
        <v>9</v>
      </c>
      <c r="D17" s="385">
        <v>20</v>
      </c>
      <c r="E17" s="392">
        <v>8</v>
      </c>
      <c r="F17" s="393">
        <f t="shared" si="0"/>
        <v>0.4</v>
      </c>
      <c r="G17" s="392">
        <v>12</v>
      </c>
      <c r="H17" s="394">
        <f t="shared" si="1"/>
        <v>0.6</v>
      </c>
      <c r="I17" s="594" t="s">
        <v>2513</v>
      </c>
      <c r="J17" s="399"/>
      <c r="K17" s="400"/>
    </row>
    <row r="18" spans="1:11" ht="25.5" x14ac:dyDescent="0.2">
      <c r="A18" s="383">
        <v>2024</v>
      </c>
      <c r="B18" s="472" t="s">
        <v>2007</v>
      </c>
      <c r="C18" s="392">
        <v>6</v>
      </c>
      <c r="D18" s="385">
        <v>9</v>
      </c>
      <c r="E18" s="392">
        <v>2</v>
      </c>
      <c r="F18" s="393">
        <f t="shared" si="0"/>
        <v>0.22222222222222221</v>
      </c>
      <c r="G18" s="392">
        <v>7</v>
      </c>
      <c r="H18" s="394">
        <f t="shared" si="1"/>
        <v>0.77777777777777779</v>
      </c>
      <c r="I18" s="594" t="s">
        <v>2513</v>
      </c>
      <c r="J18" s="399"/>
      <c r="K18" s="400"/>
    </row>
    <row r="19" spans="1:11" ht="25.5" x14ac:dyDescent="0.2">
      <c r="A19" s="383" t="s">
        <v>1408</v>
      </c>
      <c r="B19" s="472" t="s">
        <v>2008</v>
      </c>
      <c r="C19" s="392">
        <v>5</v>
      </c>
      <c r="D19" s="385">
        <v>7</v>
      </c>
      <c r="E19" s="392">
        <v>0</v>
      </c>
      <c r="F19" s="393">
        <f t="shared" si="0"/>
        <v>0</v>
      </c>
      <c r="G19" s="392">
        <v>7</v>
      </c>
      <c r="H19" s="395">
        <f t="shared" si="1"/>
        <v>1</v>
      </c>
      <c r="I19" s="594" t="s">
        <v>2513</v>
      </c>
      <c r="J19" s="399"/>
      <c r="K19" s="400"/>
    </row>
    <row r="20" spans="1:11" ht="25.5" x14ac:dyDescent="0.2">
      <c r="A20" s="383" t="s">
        <v>1431</v>
      </c>
      <c r="B20" s="472" t="s">
        <v>2009</v>
      </c>
      <c r="C20" s="392">
        <v>1</v>
      </c>
      <c r="D20" s="385">
        <v>7</v>
      </c>
      <c r="E20" s="392">
        <v>0</v>
      </c>
      <c r="F20" s="393">
        <f t="shared" si="0"/>
        <v>0</v>
      </c>
      <c r="G20" s="392">
        <v>7</v>
      </c>
      <c r="H20" s="394">
        <f t="shared" si="1"/>
        <v>1</v>
      </c>
      <c r="I20" s="594" t="s">
        <v>2513</v>
      </c>
      <c r="J20" s="399"/>
      <c r="K20" s="400"/>
    </row>
    <row r="21" spans="1:11" ht="25.5" x14ac:dyDescent="0.2">
      <c r="A21" s="383">
        <v>2024</v>
      </c>
      <c r="B21" s="384" t="s">
        <v>2010</v>
      </c>
      <c r="C21" s="392">
        <v>6</v>
      </c>
      <c r="D21" s="385">
        <v>43</v>
      </c>
      <c r="E21" s="392">
        <v>15</v>
      </c>
      <c r="F21" s="393">
        <f t="shared" si="0"/>
        <v>0.34883720930232559</v>
      </c>
      <c r="G21" s="392">
        <v>28</v>
      </c>
      <c r="H21" s="394">
        <f t="shared" si="1"/>
        <v>0.65116279069767447</v>
      </c>
      <c r="I21" s="594" t="s">
        <v>2513</v>
      </c>
      <c r="J21" s="399"/>
      <c r="K21" s="400"/>
    </row>
    <row r="22" spans="1:11" ht="18" x14ac:dyDescent="0.2">
      <c r="A22" s="671" t="s">
        <v>1618</v>
      </c>
      <c r="B22" s="672"/>
      <c r="C22" s="396">
        <f>SUM(C3:C21)</f>
        <v>177</v>
      </c>
      <c r="D22" s="396">
        <f>SUM(D3:D21)</f>
        <v>333</v>
      </c>
      <c r="E22" s="396">
        <f>SUM(E3:E21)</f>
        <v>146</v>
      </c>
      <c r="F22" s="397">
        <f t="shared" si="0"/>
        <v>0.43843843843843844</v>
      </c>
      <c r="G22" s="396">
        <f>SUM(G3:G21)</f>
        <v>187</v>
      </c>
      <c r="H22" s="397">
        <f t="shared" si="1"/>
        <v>0.56156156156156156</v>
      </c>
      <c r="I22" s="397"/>
      <c r="J22" s="388"/>
      <c r="K22" s="381"/>
    </row>
    <row r="24" spans="1:11" x14ac:dyDescent="0.2">
      <c r="F24" s="398"/>
      <c r="G24" s="398"/>
    </row>
    <row r="25" spans="1:11" x14ac:dyDescent="0.2">
      <c r="F25" s="398"/>
      <c r="G25" s="398"/>
      <c r="H25" s="398"/>
    </row>
  </sheetData>
  <autoFilter ref="A2:H22" xr:uid="{79D8D0A6-D752-4012-8289-F5F0C4C0E6A7}"/>
  <mergeCells count="2">
    <mergeCell ref="A22:B22"/>
    <mergeCell ref="A1:I1"/>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D51EE-A156-4704-80FA-6EF785FB56A6}">
  <sheetPr>
    <tabColor theme="5" tint="0.79998168889431442"/>
  </sheetPr>
  <dimension ref="A4:R43"/>
  <sheetViews>
    <sheetView zoomScale="82" zoomScaleNormal="82" workbookViewId="0">
      <pane ySplit="1" topLeftCell="A2" activePane="bottomLeft" state="frozen"/>
      <selection pane="bottomLeft" activeCell="K25" sqref="K25"/>
    </sheetView>
  </sheetViews>
  <sheetFormatPr baseColWidth="10" defaultColWidth="11.42578125" defaultRowHeight="12.75" x14ac:dyDescent="0.2"/>
  <cols>
    <col min="1" max="1" width="19.28515625" style="379" customWidth="1"/>
    <col min="2" max="2" width="17" style="379" customWidth="1"/>
    <col min="3" max="3" width="13.7109375" style="379" customWidth="1"/>
    <col min="4" max="4" width="14.42578125" style="379" customWidth="1"/>
    <col min="5" max="5" width="17.140625" style="379" customWidth="1"/>
    <col min="6" max="6" width="16" style="379" customWidth="1"/>
    <col min="7" max="7" width="16.85546875" style="379" customWidth="1"/>
    <col min="8" max="8" width="11.85546875" style="379" bestFit="1" customWidth="1"/>
    <col min="9" max="9" width="3.28515625" style="379" bestFit="1" customWidth="1"/>
    <col min="10" max="10" width="15" style="379" customWidth="1"/>
    <col min="11" max="11" width="63.85546875" style="379" customWidth="1"/>
    <col min="12" max="13" width="0" style="379" hidden="1" customWidth="1"/>
    <col min="14" max="14" width="13.28515625" style="379" hidden="1" customWidth="1"/>
    <col min="15" max="17" width="0" style="379" hidden="1" customWidth="1"/>
    <col min="18" max="18" width="44" style="379" hidden="1" customWidth="1"/>
    <col min="19" max="16384" width="11.42578125" style="379"/>
  </cols>
  <sheetData>
    <row r="4" spans="1:7" ht="15.75" customHeight="1" x14ac:dyDescent="0.2">
      <c r="A4" s="615" t="s">
        <v>2516</v>
      </c>
      <c r="B4" s="615"/>
      <c r="C4" s="615"/>
      <c r="D4" s="615"/>
      <c r="E4" s="615"/>
      <c r="F4" s="615"/>
      <c r="G4" s="615"/>
    </row>
    <row r="5" spans="1:7" ht="48" customHeight="1" x14ac:dyDescent="0.2">
      <c r="A5" s="380" t="s">
        <v>1985</v>
      </c>
      <c r="B5" s="380" t="s">
        <v>2251</v>
      </c>
      <c r="C5" s="380" t="s">
        <v>1987</v>
      </c>
      <c r="D5" s="380" t="s">
        <v>1988</v>
      </c>
      <c r="E5" s="380" t="s">
        <v>1989</v>
      </c>
      <c r="F5" s="380" t="s">
        <v>1990</v>
      </c>
      <c r="G5" s="380" t="s">
        <v>1991</v>
      </c>
    </row>
    <row r="6" spans="1:7" x14ac:dyDescent="0.2">
      <c r="A6" s="383">
        <v>2021</v>
      </c>
      <c r="B6" s="385">
        <v>17</v>
      </c>
      <c r="C6" s="385">
        <v>32</v>
      </c>
      <c r="D6" s="385">
        <v>7</v>
      </c>
      <c r="E6" s="386">
        <f>D6/C6</f>
        <v>0.21875</v>
      </c>
      <c r="F6" s="385">
        <v>25</v>
      </c>
      <c r="G6" s="387">
        <f>F6/C6</f>
        <v>0.78125</v>
      </c>
    </row>
    <row r="7" spans="1:7" x14ac:dyDescent="0.2">
      <c r="A7" s="383">
        <v>2022</v>
      </c>
      <c r="B7" s="385">
        <v>85</v>
      </c>
      <c r="C7" s="385">
        <v>118</v>
      </c>
      <c r="D7" s="385">
        <v>66</v>
      </c>
      <c r="E7" s="386">
        <v>0.55932203389830504</v>
      </c>
      <c r="F7" s="385">
        <v>52</v>
      </c>
      <c r="G7" s="387">
        <v>0.44067796610169491</v>
      </c>
    </row>
    <row r="8" spans="1:7" x14ac:dyDescent="0.2">
      <c r="A8" s="383">
        <v>2023</v>
      </c>
      <c r="B8" s="385">
        <v>40</v>
      </c>
      <c r="C8" s="385">
        <v>71</v>
      </c>
      <c r="D8" s="385">
        <v>39</v>
      </c>
      <c r="E8" s="386">
        <v>0.54929577464788737</v>
      </c>
      <c r="F8" s="385">
        <v>32</v>
      </c>
      <c r="G8" s="387">
        <v>0.45070422535211269</v>
      </c>
    </row>
    <row r="9" spans="1:7" x14ac:dyDescent="0.2">
      <c r="A9" s="383">
        <v>2024</v>
      </c>
      <c r="B9" s="385">
        <v>35</v>
      </c>
      <c r="C9" s="385">
        <v>112</v>
      </c>
      <c r="D9" s="385">
        <v>34</v>
      </c>
      <c r="E9" s="386">
        <v>0.30357142857142855</v>
      </c>
      <c r="F9" s="385">
        <v>78</v>
      </c>
      <c r="G9" s="387">
        <v>0.6964285714285714</v>
      </c>
    </row>
    <row r="10" spans="1:7" ht="18" x14ac:dyDescent="0.2">
      <c r="A10" s="480" t="s">
        <v>1618</v>
      </c>
      <c r="B10" s="396">
        <f>SUM(B6:B9)</f>
        <v>177</v>
      </c>
      <c r="C10" s="396">
        <f>SUM(C6:C9)</f>
        <v>333</v>
      </c>
      <c r="D10" s="396">
        <f>SUM(D6:D9)</f>
        <v>146</v>
      </c>
      <c r="E10" s="397">
        <f>D10/C10</f>
        <v>0.43843843843843844</v>
      </c>
      <c r="F10" s="396">
        <f>SUM(F6:F9)</f>
        <v>187</v>
      </c>
      <c r="G10" s="397">
        <f>F10/C10</f>
        <v>0.56156156156156156</v>
      </c>
    </row>
    <row r="15" spans="1:7" ht="15.75" customHeight="1" x14ac:dyDescent="0.2">
      <c r="A15" s="670" t="s">
        <v>2515</v>
      </c>
      <c r="B15" s="670"/>
      <c r="C15" s="670"/>
      <c r="D15" s="670"/>
      <c r="E15" s="670"/>
      <c r="F15" s="596"/>
      <c r="G15" s="596"/>
    </row>
    <row r="16" spans="1:7" ht="39" customHeight="1" x14ac:dyDescent="0.2">
      <c r="A16" s="380" t="s">
        <v>1985</v>
      </c>
      <c r="B16" s="380" t="s">
        <v>2251</v>
      </c>
      <c r="C16" s="380" t="s">
        <v>1987</v>
      </c>
      <c r="D16" s="380" t="s">
        <v>1988</v>
      </c>
      <c r="E16" s="380" t="s">
        <v>1989</v>
      </c>
    </row>
    <row r="17" spans="1:18" x14ac:dyDescent="0.2">
      <c r="A17" s="383">
        <v>2021</v>
      </c>
      <c r="B17" s="385">
        <f>52+5</f>
        <v>57</v>
      </c>
      <c r="C17" s="385">
        <v>55</v>
      </c>
      <c r="D17" s="385">
        <v>27</v>
      </c>
      <c r="E17" s="386">
        <f>D17/C17</f>
        <v>0.49090909090909091</v>
      </c>
    </row>
    <row r="18" spans="1:18" x14ac:dyDescent="0.2">
      <c r="A18" s="383">
        <v>2022</v>
      </c>
      <c r="B18" s="385">
        <f>70+12</f>
        <v>82</v>
      </c>
      <c r="C18" s="385">
        <v>113</v>
      </c>
      <c r="D18" s="385">
        <v>45</v>
      </c>
      <c r="E18" s="386">
        <f t="shared" ref="E18:E20" si="0">D18/C18</f>
        <v>0.39823008849557523</v>
      </c>
    </row>
    <row r="19" spans="1:18" x14ac:dyDescent="0.2">
      <c r="A19" s="383">
        <v>2023</v>
      </c>
      <c r="B19" s="385">
        <f>82+18</f>
        <v>100</v>
      </c>
      <c r="C19" s="385">
        <v>126</v>
      </c>
      <c r="D19" s="385">
        <v>62</v>
      </c>
      <c r="E19" s="386">
        <f t="shared" si="0"/>
        <v>0.49206349206349204</v>
      </c>
    </row>
    <row r="20" spans="1:18" x14ac:dyDescent="0.2">
      <c r="A20" s="383">
        <v>2024</v>
      </c>
      <c r="B20" s="385">
        <v>65</v>
      </c>
      <c r="C20" s="385">
        <v>80</v>
      </c>
      <c r="D20" s="385">
        <v>4</v>
      </c>
      <c r="E20" s="386">
        <f t="shared" si="0"/>
        <v>0.05</v>
      </c>
    </row>
    <row r="21" spans="1:18" ht="18" x14ac:dyDescent="0.2">
      <c r="A21" s="480" t="s">
        <v>1618</v>
      </c>
      <c r="B21" s="396">
        <f>SUM(B17:B20)</f>
        <v>304</v>
      </c>
      <c r="C21" s="396">
        <f>SUM(C17:C20)</f>
        <v>374</v>
      </c>
      <c r="D21" s="396">
        <f>SUM(D17:D20)</f>
        <v>138</v>
      </c>
      <c r="E21" s="397">
        <f>D21/C21</f>
        <v>0.36898395721925131</v>
      </c>
    </row>
    <row r="25" spans="1:18" ht="45.75" customHeight="1" x14ac:dyDescent="0.2">
      <c r="I25" s="380" t="s">
        <v>1617</v>
      </c>
      <c r="J25" s="380" t="s">
        <v>1985</v>
      </c>
      <c r="K25" s="380" t="s">
        <v>2533</v>
      </c>
      <c r="L25" s="605" t="s">
        <v>2014</v>
      </c>
      <c r="M25" s="380" t="s">
        <v>2015</v>
      </c>
      <c r="N25" s="380" t="s">
        <v>2016</v>
      </c>
      <c r="O25" s="380" t="s">
        <v>2018</v>
      </c>
      <c r="P25" s="380" t="s">
        <v>2019</v>
      </c>
      <c r="Q25" s="380" t="s">
        <v>2022</v>
      </c>
      <c r="R25" s="380" t="s">
        <v>2024</v>
      </c>
    </row>
    <row r="26" spans="1:18" x14ac:dyDescent="0.2">
      <c r="I26" s="598">
        <v>1</v>
      </c>
      <c r="J26" s="606">
        <v>2021</v>
      </c>
      <c r="K26" s="607" t="s">
        <v>2085</v>
      </c>
      <c r="L26" s="599">
        <v>7</v>
      </c>
      <c r="M26" s="599">
        <v>2</v>
      </c>
      <c r="N26" s="599">
        <v>6</v>
      </c>
      <c r="O26" s="599">
        <v>1</v>
      </c>
      <c r="P26" s="600">
        <v>0.17</v>
      </c>
      <c r="Q26" s="599">
        <v>5</v>
      </c>
      <c r="R26" s="611" t="s">
        <v>2521</v>
      </c>
    </row>
    <row r="27" spans="1:18" ht="13.5" x14ac:dyDescent="0.2">
      <c r="I27" s="598">
        <f>+I26+1</f>
        <v>2</v>
      </c>
      <c r="J27" s="606">
        <v>2021</v>
      </c>
      <c r="K27" s="607" t="s">
        <v>2109</v>
      </c>
      <c r="L27" s="601">
        <v>8</v>
      </c>
      <c r="M27" s="601">
        <v>2</v>
      </c>
      <c r="N27" s="599">
        <v>9</v>
      </c>
      <c r="O27" s="599">
        <v>4</v>
      </c>
      <c r="P27" s="600">
        <v>0.44</v>
      </c>
      <c r="Q27" s="598"/>
      <c r="R27" s="612" t="s">
        <v>2110</v>
      </c>
    </row>
    <row r="28" spans="1:18" ht="13.5" x14ac:dyDescent="0.25">
      <c r="I28" s="598">
        <f t="shared" ref="I28:I43" si="1">+I27+1</f>
        <v>3</v>
      </c>
      <c r="J28" s="606">
        <v>2022</v>
      </c>
      <c r="K28" s="607" t="s">
        <v>2518</v>
      </c>
      <c r="L28" s="602">
        <v>5</v>
      </c>
      <c r="M28" s="599">
        <v>0</v>
      </c>
      <c r="N28" s="599">
        <v>5</v>
      </c>
      <c r="O28" s="603">
        <v>0</v>
      </c>
      <c r="P28" s="600">
        <v>0</v>
      </c>
      <c r="Q28" s="599" t="s">
        <v>2517</v>
      </c>
      <c r="R28" s="609" t="s">
        <v>2100</v>
      </c>
    </row>
    <row r="29" spans="1:18" x14ac:dyDescent="0.2">
      <c r="I29" s="598">
        <f t="shared" si="1"/>
        <v>4</v>
      </c>
      <c r="J29" s="606">
        <v>2022</v>
      </c>
      <c r="K29" s="607" t="s">
        <v>2036</v>
      </c>
      <c r="L29" s="601">
        <v>1</v>
      </c>
      <c r="M29" s="601">
        <v>2</v>
      </c>
      <c r="N29" s="599">
        <v>3</v>
      </c>
      <c r="O29" s="599">
        <v>2</v>
      </c>
      <c r="P29" s="600">
        <v>0.67</v>
      </c>
      <c r="Q29" s="598"/>
      <c r="R29" s="609" t="s">
        <v>2047</v>
      </c>
    </row>
    <row r="30" spans="1:18" ht="13.5" x14ac:dyDescent="0.25">
      <c r="I30" s="598">
        <f t="shared" si="1"/>
        <v>5</v>
      </c>
      <c r="J30" s="606">
        <v>2022</v>
      </c>
      <c r="K30" s="607" t="s">
        <v>2519</v>
      </c>
      <c r="L30" s="602" t="s">
        <v>1447</v>
      </c>
      <c r="M30" s="602" t="s">
        <v>1447</v>
      </c>
      <c r="N30" s="602">
        <v>3</v>
      </c>
      <c r="O30" s="602">
        <v>0</v>
      </c>
      <c r="P30" s="604">
        <v>0</v>
      </c>
      <c r="Q30" s="598"/>
      <c r="R30" s="609" t="s">
        <v>2520</v>
      </c>
    </row>
    <row r="31" spans="1:18" ht="13.5" x14ac:dyDescent="0.25">
      <c r="I31" s="598">
        <f t="shared" si="1"/>
        <v>6</v>
      </c>
      <c r="J31" s="606">
        <v>2022</v>
      </c>
      <c r="K31" s="607" t="s">
        <v>2522</v>
      </c>
      <c r="L31" s="602" t="s">
        <v>1447</v>
      </c>
      <c r="M31" s="602" t="s">
        <v>1447</v>
      </c>
      <c r="N31" s="602">
        <v>2</v>
      </c>
      <c r="O31" s="602">
        <v>0</v>
      </c>
      <c r="P31" s="604">
        <v>0</v>
      </c>
      <c r="Q31" s="598"/>
      <c r="R31" s="609" t="s">
        <v>2047</v>
      </c>
    </row>
    <row r="32" spans="1:18" ht="25.5" x14ac:dyDescent="0.2">
      <c r="I32" s="598">
        <f t="shared" si="1"/>
        <v>7</v>
      </c>
      <c r="J32" s="606">
        <v>2023</v>
      </c>
      <c r="K32" s="608" t="s">
        <v>2523</v>
      </c>
      <c r="L32" s="598">
        <v>1</v>
      </c>
      <c r="M32" s="598">
        <v>0</v>
      </c>
      <c r="N32" s="598">
        <v>0</v>
      </c>
      <c r="O32" s="598">
        <v>0</v>
      </c>
      <c r="P32" s="610">
        <v>0</v>
      </c>
      <c r="Q32" s="598"/>
      <c r="R32" s="611" t="s">
        <v>2524</v>
      </c>
    </row>
    <row r="33" spans="9:18" x14ac:dyDescent="0.2">
      <c r="I33" s="598">
        <f t="shared" si="1"/>
        <v>8</v>
      </c>
      <c r="J33" s="606">
        <v>2023</v>
      </c>
      <c r="K33" s="608" t="s">
        <v>2525</v>
      </c>
      <c r="L33" s="598">
        <v>2</v>
      </c>
      <c r="M33" s="598">
        <v>1</v>
      </c>
      <c r="N33" s="598">
        <v>0</v>
      </c>
      <c r="O33" s="598">
        <v>0</v>
      </c>
      <c r="P33" s="610">
        <v>0</v>
      </c>
      <c r="Q33" s="598"/>
      <c r="R33" s="609" t="s">
        <v>2100</v>
      </c>
    </row>
    <row r="34" spans="9:18" x14ac:dyDescent="0.2">
      <c r="I34" s="598">
        <f t="shared" si="1"/>
        <v>9</v>
      </c>
      <c r="J34" s="606">
        <v>2023</v>
      </c>
      <c r="K34" s="608" t="s">
        <v>2526</v>
      </c>
      <c r="L34" s="598">
        <v>0</v>
      </c>
      <c r="M34" s="598">
        <v>2</v>
      </c>
      <c r="N34" s="598">
        <v>3</v>
      </c>
      <c r="O34" s="598">
        <v>2</v>
      </c>
      <c r="P34" s="610">
        <v>0.67</v>
      </c>
      <c r="Q34" s="598"/>
      <c r="R34" s="609" t="s">
        <v>2047</v>
      </c>
    </row>
    <row r="35" spans="9:18" x14ac:dyDescent="0.2">
      <c r="I35" s="598">
        <f t="shared" si="1"/>
        <v>10</v>
      </c>
      <c r="J35" s="606">
        <v>2023</v>
      </c>
      <c r="K35" s="608" t="s">
        <v>2054</v>
      </c>
      <c r="L35" s="598"/>
      <c r="M35" s="598">
        <v>5</v>
      </c>
      <c r="N35" s="598">
        <v>0</v>
      </c>
      <c r="O35" s="598">
        <v>5</v>
      </c>
      <c r="P35" s="598">
        <v>2</v>
      </c>
      <c r="Q35" s="610">
        <v>0.4</v>
      </c>
      <c r="R35" s="609" t="s">
        <v>2047</v>
      </c>
    </row>
    <row r="36" spans="9:18" x14ac:dyDescent="0.2">
      <c r="I36" s="598">
        <f t="shared" si="1"/>
        <v>11</v>
      </c>
      <c r="J36" s="606">
        <v>2023</v>
      </c>
      <c r="K36" s="608" t="s">
        <v>2527</v>
      </c>
      <c r="L36" s="598">
        <v>3</v>
      </c>
      <c r="M36" s="598">
        <v>0</v>
      </c>
      <c r="N36" s="598">
        <v>3</v>
      </c>
      <c r="O36" s="598">
        <v>0</v>
      </c>
      <c r="P36" s="610">
        <v>0</v>
      </c>
      <c r="Q36" s="598"/>
      <c r="R36" s="609" t="s">
        <v>2100</v>
      </c>
    </row>
    <row r="37" spans="9:18" x14ac:dyDescent="0.2">
      <c r="I37" s="598">
        <f t="shared" si="1"/>
        <v>12</v>
      </c>
      <c r="J37" s="606">
        <v>2023</v>
      </c>
      <c r="K37" s="607" t="s">
        <v>2055</v>
      </c>
      <c r="L37" s="601">
        <v>7</v>
      </c>
      <c r="M37" s="601">
        <v>1</v>
      </c>
      <c r="N37" s="599">
        <v>11</v>
      </c>
      <c r="O37" s="599">
        <v>4</v>
      </c>
      <c r="P37" s="600">
        <v>0.36</v>
      </c>
      <c r="Q37" s="598"/>
      <c r="R37" s="609" t="s">
        <v>2047</v>
      </c>
    </row>
    <row r="38" spans="9:18" x14ac:dyDescent="0.2">
      <c r="I38" s="598">
        <f t="shared" si="1"/>
        <v>13</v>
      </c>
      <c r="J38" s="606">
        <v>2023</v>
      </c>
      <c r="K38" s="607" t="s">
        <v>2056</v>
      </c>
      <c r="L38" s="601">
        <v>2</v>
      </c>
      <c r="M38" s="601">
        <v>0</v>
      </c>
      <c r="N38" s="599">
        <v>1</v>
      </c>
      <c r="O38" s="599">
        <v>0</v>
      </c>
      <c r="P38" s="600">
        <v>0</v>
      </c>
      <c r="Q38" s="598"/>
      <c r="R38" s="613" t="s">
        <v>2047</v>
      </c>
    </row>
    <row r="39" spans="9:18" x14ac:dyDescent="0.2">
      <c r="I39" s="598">
        <f t="shared" si="1"/>
        <v>14</v>
      </c>
      <c r="J39" s="606">
        <v>2023</v>
      </c>
      <c r="K39" s="608" t="s">
        <v>2528</v>
      </c>
      <c r="L39" s="598">
        <v>3</v>
      </c>
      <c r="M39" s="598">
        <v>0</v>
      </c>
      <c r="N39" s="598">
        <v>3</v>
      </c>
      <c r="O39" s="598">
        <v>2</v>
      </c>
      <c r="P39" s="610">
        <v>0.67</v>
      </c>
      <c r="Q39" s="598"/>
      <c r="R39" s="613" t="s">
        <v>2047</v>
      </c>
    </row>
    <row r="40" spans="9:18" ht="38.25" x14ac:dyDescent="0.2">
      <c r="I40" s="598">
        <f t="shared" si="1"/>
        <v>15</v>
      </c>
      <c r="J40" s="606">
        <v>2023</v>
      </c>
      <c r="K40" s="607" t="s">
        <v>2062</v>
      </c>
      <c r="L40" s="601">
        <v>3</v>
      </c>
      <c r="M40" s="601">
        <v>0</v>
      </c>
      <c r="N40" s="599">
        <v>4</v>
      </c>
      <c r="O40" s="599">
        <v>0</v>
      </c>
      <c r="P40" s="600">
        <v>0</v>
      </c>
      <c r="Q40" s="598"/>
      <c r="R40" s="611" t="s">
        <v>2529</v>
      </c>
    </row>
    <row r="41" spans="9:18" ht="25.5" x14ac:dyDescent="0.2">
      <c r="I41" s="598">
        <f t="shared" si="1"/>
        <v>16</v>
      </c>
      <c r="J41" s="606">
        <v>2024</v>
      </c>
      <c r="K41" s="608" t="s">
        <v>2530</v>
      </c>
      <c r="L41" s="598">
        <v>2</v>
      </c>
      <c r="M41" s="598">
        <v>0</v>
      </c>
      <c r="N41" s="598">
        <v>0</v>
      </c>
      <c r="O41" s="598">
        <v>0</v>
      </c>
      <c r="P41" s="610">
        <v>0</v>
      </c>
      <c r="Q41" s="598"/>
      <c r="R41" s="609" t="s">
        <v>2100</v>
      </c>
    </row>
    <row r="42" spans="9:18" ht="25.5" x14ac:dyDescent="0.2">
      <c r="I42" s="598">
        <f t="shared" si="1"/>
        <v>17</v>
      </c>
      <c r="J42" s="606">
        <v>2024</v>
      </c>
      <c r="K42" s="608" t="s">
        <v>2531</v>
      </c>
      <c r="L42" s="598">
        <v>3</v>
      </c>
      <c r="M42" s="598">
        <v>1</v>
      </c>
      <c r="N42" s="598">
        <v>6</v>
      </c>
      <c r="O42" s="598">
        <v>4</v>
      </c>
      <c r="P42" s="610">
        <v>0.67</v>
      </c>
      <c r="Q42" s="598"/>
      <c r="R42" s="609" t="s">
        <v>2047</v>
      </c>
    </row>
    <row r="43" spans="9:18" x14ac:dyDescent="0.2">
      <c r="I43" s="598">
        <f t="shared" si="1"/>
        <v>18</v>
      </c>
      <c r="J43" s="606">
        <v>2024</v>
      </c>
      <c r="K43" s="608" t="s">
        <v>2532</v>
      </c>
      <c r="L43" s="598">
        <v>4</v>
      </c>
      <c r="M43" s="598">
        <v>2</v>
      </c>
      <c r="N43" s="598">
        <v>6</v>
      </c>
      <c r="O43" s="598">
        <v>0</v>
      </c>
      <c r="P43" s="610">
        <v>0</v>
      </c>
      <c r="Q43" s="598"/>
      <c r="R43" s="597" t="s">
        <v>2047</v>
      </c>
    </row>
  </sheetData>
  <mergeCells count="1">
    <mergeCell ref="A15:E15"/>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A266B-A218-4DB1-9D72-B2AA254CD900}">
  <sheetPr>
    <tabColor rgb="FF92D050"/>
  </sheetPr>
  <dimension ref="A1:F24"/>
  <sheetViews>
    <sheetView zoomScaleNormal="100" workbookViewId="0">
      <pane ySplit="1" topLeftCell="A2" activePane="bottomLeft" state="frozen"/>
      <selection pane="bottomLeft" activeCell="C36" sqref="C36"/>
    </sheetView>
  </sheetViews>
  <sheetFormatPr baseColWidth="10" defaultColWidth="11.42578125" defaultRowHeight="12.75" x14ac:dyDescent="0.2"/>
  <cols>
    <col min="1" max="1" width="58.85546875" style="379" customWidth="1"/>
    <col min="2" max="2" width="14.42578125" style="379" customWidth="1"/>
    <col min="3" max="3" width="16" style="379" customWidth="1"/>
    <col min="4" max="4" width="11.85546875" style="379" bestFit="1" customWidth="1"/>
    <col min="5" max="5" width="11.42578125" style="379"/>
    <col min="6" max="6" width="15" style="379" customWidth="1"/>
    <col min="7" max="16384" width="11.42578125" style="379"/>
  </cols>
  <sheetData>
    <row r="1" spans="1:6" ht="39.75" customHeight="1" x14ac:dyDescent="0.2">
      <c r="A1" s="380" t="s">
        <v>1986</v>
      </c>
      <c r="B1" s="380" t="s">
        <v>1988</v>
      </c>
      <c r="C1" s="380" t="s">
        <v>1990</v>
      </c>
      <c r="E1" s="382"/>
      <c r="F1" s="382"/>
    </row>
    <row r="2" spans="1:6" ht="13.5" thickBot="1" x14ac:dyDescent="0.25">
      <c r="A2" s="616" t="s">
        <v>2116</v>
      </c>
      <c r="B2" s="385">
        <v>7</v>
      </c>
      <c r="C2" s="385">
        <v>25</v>
      </c>
      <c r="D2" s="399"/>
      <c r="E2" s="400"/>
    </row>
    <row r="3" spans="1:6" ht="13.5" thickBot="1" x14ac:dyDescent="0.25">
      <c r="A3" s="616" t="s">
        <v>2117</v>
      </c>
      <c r="B3" s="385">
        <v>4</v>
      </c>
      <c r="C3" s="385">
        <v>3</v>
      </c>
      <c r="D3" s="399"/>
      <c r="E3" s="400"/>
    </row>
    <row r="4" spans="1:6" ht="13.5" thickBot="1" x14ac:dyDescent="0.25">
      <c r="A4" s="616" t="s">
        <v>2512</v>
      </c>
      <c r="B4" s="389">
        <v>7</v>
      </c>
      <c r="C4" s="385">
        <v>2</v>
      </c>
      <c r="D4" s="399"/>
      <c r="E4" s="400"/>
    </row>
    <row r="5" spans="1:6" ht="13.5" thickBot="1" x14ac:dyDescent="0.25">
      <c r="A5" s="616" t="s">
        <v>2534</v>
      </c>
      <c r="B5" s="389">
        <v>4</v>
      </c>
      <c r="C5" s="385">
        <v>10</v>
      </c>
      <c r="D5" s="399"/>
      <c r="E5" s="400"/>
    </row>
    <row r="6" spans="1:6" ht="13.5" thickBot="1" x14ac:dyDescent="0.25">
      <c r="A6" s="616" t="s">
        <v>1996</v>
      </c>
      <c r="B6" s="389">
        <v>18</v>
      </c>
      <c r="C6" s="385">
        <v>33</v>
      </c>
      <c r="D6" s="399"/>
      <c r="E6" s="400"/>
    </row>
    <row r="7" spans="1:6" ht="13.5" thickBot="1" x14ac:dyDescent="0.25">
      <c r="A7" s="616" t="s">
        <v>2535</v>
      </c>
      <c r="B7" s="389">
        <v>33</v>
      </c>
      <c r="C7" s="385">
        <v>4</v>
      </c>
      <c r="D7" s="399"/>
      <c r="E7" s="400"/>
    </row>
    <row r="8" spans="1:6" ht="13.5" thickBot="1" x14ac:dyDescent="0.25">
      <c r="A8" s="616" t="s">
        <v>2547</v>
      </c>
      <c r="B8" s="389">
        <v>7</v>
      </c>
      <c r="C8" s="385">
        <v>8</v>
      </c>
      <c r="D8" s="399"/>
      <c r="E8" s="400"/>
    </row>
    <row r="9" spans="1:6" ht="13.5" thickBot="1" x14ac:dyDescent="0.25">
      <c r="A9" s="616" t="s">
        <v>2536</v>
      </c>
      <c r="B9" s="389">
        <v>13</v>
      </c>
      <c r="C9" s="385">
        <v>3</v>
      </c>
      <c r="D9" s="399"/>
      <c r="E9" s="400"/>
    </row>
    <row r="10" spans="1:6" ht="13.5" thickBot="1" x14ac:dyDescent="0.25">
      <c r="A10" s="616" t="s">
        <v>2548</v>
      </c>
      <c r="B10" s="385">
        <v>1</v>
      </c>
      <c r="C10" s="385">
        <v>5</v>
      </c>
      <c r="D10" s="399"/>
      <c r="E10" s="400"/>
    </row>
    <row r="11" spans="1:6" ht="13.5" thickBot="1" x14ac:dyDescent="0.25">
      <c r="A11" s="616" t="s">
        <v>2537</v>
      </c>
      <c r="B11" s="385">
        <v>7</v>
      </c>
      <c r="C11" s="385">
        <v>4</v>
      </c>
      <c r="D11" s="399"/>
      <c r="E11" s="400"/>
    </row>
    <row r="12" spans="1:6" ht="13.5" thickBot="1" x14ac:dyDescent="0.25">
      <c r="A12" s="617" t="s">
        <v>2538</v>
      </c>
      <c r="B12" s="392">
        <v>4</v>
      </c>
      <c r="C12" s="392">
        <v>8</v>
      </c>
      <c r="D12" s="399"/>
      <c r="E12" s="400"/>
    </row>
    <row r="13" spans="1:6" ht="26.25" thickBot="1" x14ac:dyDescent="0.25">
      <c r="A13" s="617" t="s">
        <v>2539</v>
      </c>
      <c r="B13" s="385">
        <v>7</v>
      </c>
      <c r="C13" s="385">
        <v>4</v>
      </c>
      <c r="D13" s="399"/>
      <c r="E13" s="400"/>
    </row>
    <row r="14" spans="1:6" ht="13.5" thickBot="1" x14ac:dyDescent="0.25">
      <c r="A14" s="617" t="s">
        <v>2540</v>
      </c>
      <c r="B14" s="392">
        <v>4</v>
      </c>
      <c r="C14" s="392">
        <v>3</v>
      </c>
      <c r="D14" s="399"/>
      <c r="E14" s="400"/>
    </row>
    <row r="15" spans="1:6" ht="13.5" thickBot="1" x14ac:dyDescent="0.25">
      <c r="A15" s="617" t="s">
        <v>2541</v>
      </c>
      <c r="B15" s="392">
        <v>5</v>
      </c>
      <c r="C15" s="392">
        <v>14</v>
      </c>
      <c r="D15" s="399"/>
      <c r="E15" s="400"/>
    </row>
    <row r="16" spans="1:6" ht="26.25" thickBot="1" x14ac:dyDescent="0.25">
      <c r="A16" s="617" t="s">
        <v>2542</v>
      </c>
      <c r="B16" s="392">
        <v>8</v>
      </c>
      <c r="C16" s="392">
        <v>12</v>
      </c>
      <c r="D16" s="399"/>
      <c r="E16" s="400"/>
    </row>
    <row r="17" spans="1:5" ht="13.5" thickBot="1" x14ac:dyDescent="0.25">
      <c r="A17" s="617" t="s">
        <v>2543</v>
      </c>
      <c r="B17" s="392">
        <v>2</v>
      </c>
      <c r="C17" s="392">
        <v>7</v>
      </c>
      <c r="D17" s="399"/>
      <c r="E17" s="400"/>
    </row>
    <row r="18" spans="1:5" ht="13.5" thickBot="1" x14ac:dyDescent="0.25">
      <c r="A18" s="617" t="s">
        <v>2544</v>
      </c>
      <c r="B18" s="392">
        <v>0</v>
      </c>
      <c r="C18" s="392">
        <v>7</v>
      </c>
      <c r="D18" s="399"/>
      <c r="E18" s="400"/>
    </row>
    <row r="19" spans="1:5" ht="13.5" thickBot="1" x14ac:dyDescent="0.25">
      <c r="A19" s="617" t="s">
        <v>2545</v>
      </c>
      <c r="B19" s="392">
        <v>0</v>
      </c>
      <c r="C19" s="392">
        <v>7</v>
      </c>
      <c r="D19" s="399"/>
      <c r="E19" s="400"/>
    </row>
    <row r="20" spans="1:5" ht="26.25" thickBot="1" x14ac:dyDescent="0.25">
      <c r="A20" s="616" t="s">
        <v>2546</v>
      </c>
      <c r="B20" s="392">
        <v>15</v>
      </c>
      <c r="C20" s="392">
        <v>28</v>
      </c>
      <c r="D20" s="399"/>
      <c r="E20" s="400"/>
    </row>
    <row r="21" spans="1:5" ht="18" x14ac:dyDescent="0.2">
      <c r="A21" s="595"/>
      <c r="B21" s="396">
        <f>SUM(B2:B20)</f>
        <v>146</v>
      </c>
      <c r="C21" s="396">
        <f>SUM(C2:C20)</f>
        <v>187</v>
      </c>
      <c r="D21" s="388"/>
      <c r="E21" s="381"/>
    </row>
    <row r="23" spans="1:5" x14ac:dyDescent="0.2">
      <c r="C23" s="398"/>
    </row>
    <row r="24" spans="1:5" x14ac:dyDescent="0.2">
      <c r="C24" s="398"/>
    </row>
  </sheetData>
  <autoFilter ref="A1:C21" xr:uid="{79D8D0A6-D752-4012-8289-F5F0C4C0E6A7}"/>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37B3B-2E07-4DCE-90A4-2ECB8C4ECC23}">
  <dimension ref="A1:L128"/>
  <sheetViews>
    <sheetView topLeftCell="A58" workbookViewId="0">
      <selection sqref="A1:H22"/>
    </sheetView>
  </sheetViews>
  <sheetFormatPr baseColWidth="10" defaultRowHeight="15" x14ac:dyDescent="0.25"/>
  <cols>
    <col min="2" max="2" width="35" customWidth="1"/>
    <col min="3" max="9" width="11.42578125" hidden="1" customWidth="1"/>
    <col min="12" max="12" width="0" hidden="1" customWidth="1"/>
  </cols>
  <sheetData>
    <row r="1" spans="1:12" ht="23.25" customHeight="1" x14ac:dyDescent="0.25">
      <c r="A1" s="727" t="s">
        <v>1617</v>
      </c>
      <c r="B1" s="725" t="s">
        <v>2013</v>
      </c>
      <c r="C1" s="725" t="s">
        <v>2014</v>
      </c>
      <c r="D1" s="725" t="s">
        <v>2015</v>
      </c>
      <c r="E1" s="402" t="s">
        <v>2016</v>
      </c>
      <c r="F1" s="725" t="s">
        <v>2018</v>
      </c>
      <c r="G1" s="402" t="s">
        <v>2019</v>
      </c>
      <c r="H1" s="725" t="s">
        <v>2021</v>
      </c>
      <c r="I1" s="725" t="s">
        <v>2022</v>
      </c>
      <c r="J1" s="725" t="s">
        <v>2024</v>
      </c>
      <c r="K1" s="725" t="s">
        <v>2025</v>
      </c>
      <c r="L1" s="725" t="s">
        <v>2026</v>
      </c>
    </row>
    <row r="2" spans="1:12" x14ac:dyDescent="0.25">
      <c r="A2" s="728"/>
      <c r="B2" s="726"/>
      <c r="C2" s="726"/>
      <c r="D2" s="726"/>
      <c r="E2" s="403" t="s">
        <v>2017</v>
      </c>
      <c r="F2" s="726"/>
      <c r="G2" s="403" t="s">
        <v>2020</v>
      </c>
      <c r="H2" s="726"/>
      <c r="I2" s="726"/>
      <c r="J2" s="726"/>
      <c r="K2" s="726"/>
      <c r="L2" s="726"/>
    </row>
    <row r="3" spans="1:12" x14ac:dyDescent="0.25">
      <c r="A3" s="679">
        <v>1</v>
      </c>
      <c r="B3" s="719" t="s">
        <v>2027</v>
      </c>
      <c r="C3" s="677">
        <v>17</v>
      </c>
      <c r="D3" s="677">
        <v>0</v>
      </c>
      <c r="E3" s="689">
        <v>20</v>
      </c>
      <c r="F3" s="689">
        <v>5</v>
      </c>
      <c r="G3" s="687">
        <v>0.25</v>
      </c>
      <c r="H3" s="689">
        <v>0</v>
      </c>
      <c r="I3" s="689"/>
      <c r="J3" s="689" t="s">
        <v>2028</v>
      </c>
      <c r="K3" s="679">
        <v>2021</v>
      </c>
      <c r="L3" s="679" t="s">
        <v>2029</v>
      </c>
    </row>
    <row r="4" spans="1:12" x14ac:dyDescent="0.25">
      <c r="A4" s="702"/>
      <c r="B4" s="720"/>
      <c r="C4" s="703"/>
      <c r="D4" s="703"/>
      <c r="E4" s="701"/>
      <c r="F4" s="701"/>
      <c r="G4" s="700"/>
      <c r="H4" s="701"/>
      <c r="I4" s="701"/>
      <c r="J4" s="701"/>
      <c r="K4" s="702"/>
      <c r="L4" s="702"/>
    </row>
    <row r="5" spans="1:12" hidden="1" x14ac:dyDescent="0.25">
      <c r="A5" s="702"/>
      <c r="B5" s="720"/>
      <c r="C5" s="703"/>
      <c r="D5" s="703"/>
      <c r="E5" s="701"/>
      <c r="F5" s="701"/>
      <c r="G5" s="700"/>
      <c r="H5" s="701"/>
      <c r="I5" s="701"/>
      <c r="J5" s="701"/>
      <c r="K5" s="702"/>
      <c r="L5" s="702"/>
    </row>
    <row r="6" spans="1:12" ht="13.5" hidden="1" customHeight="1" x14ac:dyDescent="0.25">
      <c r="A6" s="702"/>
      <c r="B6" s="720"/>
      <c r="C6" s="703"/>
      <c r="D6" s="703"/>
      <c r="E6" s="701"/>
      <c r="F6" s="701"/>
      <c r="G6" s="700"/>
      <c r="H6" s="701"/>
      <c r="I6" s="701"/>
      <c r="J6" s="701"/>
      <c r="K6" s="702"/>
      <c r="L6" s="702"/>
    </row>
    <row r="7" spans="1:12" hidden="1" x14ac:dyDescent="0.25">
      <c r="A7" s="702"/>
      <c r="B7" s="720"/>
      <c r="C7" s="703"/>
      <c r="D7" s="703"/>
      <c r="E7" s="701"/>
      <c r="F7" s="701"/>
      <c r="G7" s="700"/>
      <c r="H7" s="701"/>
      <c r="I7" s="701"/>
      <c r="J7" s="701"/>
      <c r="K7" s="702"/>
      <c r="L7" s="702"/>
    </row>
    <row r="8" spans="1:12" hidden="1" x14ac:dyDescent="0.25">
      <c r="A8" s="702"/>
      <c r="B8" s="720"/>
      <c r="C8" s="703"/>
      <c r="D8" s="703"/>
      <c r="E8" s="701"/>
      <c r="F8" s="701"/>
      <c r="G8" s="700"/>
      <c r="H8" s="701"/>
      <c r="I8" s="701"/>
      <c r="J8" s="701"/>
      <c r="K8" s="702"/>
      <c r="L8" s="702"/>
    </row>
    <row r="9" spans="1:12" hidden="1" x14ac:dyDescent="0.25">
      <c r="A9" s="702"/>
      <c r="B9" s="720"/>
      <c r="C9" s="703"/>
      <c r="D9" s="703"/>
      <c r="E9" s="701"/>
      <c r="F9" s="701"/>
      <c r="G9" s="700"/>
      <c r="H9" s="701"/>
      <c r="I9" s="701"/>
      <c r="J9" s="701"/>
      <c r="K9" s="702"/>
      <c r="L9" s="702"/>
    </row>
    <row r="10" spans="1:12" hidden="1" x14ac:dyDescent="0.25">
      <c r="A10" s="702"/>
      <c r="B10" s="720"/>
      <c r="C10" s="703"/>
      <c r="D10" s="703"/>
      <c r="E10" s="701"/>
      <c r="F10" s="701"/>
      <c r="G10" s="700"/>
      <c r="H10" s="701"/>
      <c r="I10" s="701"/>
      <c r="J10" s="701"/>
      <c r="K10" s="702"/>
      <c r="L10" s="702"/>
    </row>
    <row r="11" spans="1:12" hidden="1" x14ac:dyDescent="0.25">
      <c r="A11" s="702"/>
      <c r="B11" s="720"/>
      <c r="C11" s="703"/>
      <c r="D11" s="703"/>
      <c r="E11" s="701"/>
      <c r="F11" s="701"/>
      <c r="G11" s="700"/>
      <c r="H11" s="701"/>
      <c r="I11" s="701"/>
      <c r="J11" s="701"/>
      <c r="K11" s="702"/>
      <c r="L11" s="702"/>
    </row>
    <row r="12" spans="1:12" hidden="1" x14ac:dyDescent="0.25">
      <c r="A12" s="702"/>
      <c r="B12" s="720"/>
      <c r="C12" s="703"/>
      <c r="D12" s="703"/>
      <c r="E12" s="701"/>
      <c r="F12" s="701"/>
      <c r="G12" s="700"/>
      <c r="H12" s="701"/>
      <c r="I12" s="701"/>
      <c r="J12" s="701"/>
      <c r="K12" s="702"/>
      <c r="L12" s="702"/>
    </row>
    <row r="13" spans="1:12" hidden="1" x14ac:dyDescent="0.25">
      <c r="A13" s="680"/>
      <c r="B13" s="721"/>
      <c r="C13" s="678"/>
      <c r="D13" s="678"/>
      <c r="E13" s="690"/>
      <c r="F13" s="690"/>
      <c r="G13" s="688"/>
      <c r="H13" s="690"/>
      <c r="I13" s="690"/>
      <c r="J13" s="690"/>
      <c r="K13" s="680"/>
      <c r="L13" s="680"/>
    </row>
    <row r="14" spans="1:12" x14ac:dyDescent="0.25">
      <c r="A14" s="406">
        <v>2</v>
      </c>
      <c r="B14" s="407" t="s">
        <v>2030</v>
      </c>
      <c r="C14" s="408">
        <v>7</v>
      </c>
      <c r="D14" s="408">
        <v>0</v>
      </c>
      <c r="E14" s="409">
        <v>7</v>
      </c>
      <c r="F14" s="409">
        <v>3</v>
      </c>
      <c r="G14" s="410">
        <v>0.43</v>
      </c>
      <c r="H14" s="409">
        <v>4</v>
      </c>
      <c r="I14" s="409"/>
      <c r="J14" s="409" t="s">
        <v>2028</v>
      </c>
      <c r="K14" s="406">
        <v>2022</v>
      </c>
      <c r="L14" s="406" t="s">
        <v>2031</v>
      </c>
    </row>
    <row r="15" spans="1:12" x14ac:dyDescent="0.25">
      <c r="A15" s="679">
        <v>3</v>
      </c>
      <c r="B15" s="719" t="s">
        <v>2032</v>
      </c>
      <c r="C15" s="677">
        <v>6</v>
      </c>
      <c r="D15" s="677">
        <v>2</v>
      </c>
      <c r="E15" s="689">
        <v>9</v>
      </c>
      <c r="F15" s="689">
        <v>7</v>
      </c>
      <c r="G15" s="687">
        <v>0.78</v>
      </c>
      <c r="H15" s="689">
        <v>0</v>
      </c>
      <c r="I15" s="689">
        <v>2</v>
      </c>
      <c r="J15" s="689" t="s">
        <v>2028</v>
      </c>
      <c r="K15" s="679">
        <v>2022</v>
      </c>
      <c r="L15" s="679" t="s">
        <v>2033</v>
      </c>
    </row>
    <row r="16" spans="1:12" ht="7.5" customHeight="1" x14ac:dyDescent="0.25">
      <c r="A16" s="702"/>
      <c r="B16" s="720"/>
      <c r="C16" s="703"/>
      <c r="D16" s="703"/>
      <c r="E16" s="701"/>
      <c r="F16" s="701"/>
      <c r="G16" s="700"/>
      <c r="H16" s="701"/>
      <c r="I16" s="701"/>
      <c r="J16" s="701"/>
      <c r="K16" s="702"/>
      <c r="L16" s="702"/>
    </row>
    <row r="17" spans="1:12" hidden="1" x14ac:dyDescent="0.25">
      <c r="A17" s="702"/>
      <c r="B17" s="720"/>
      <c r="C17" s="703"/>
      <c r="D17" s="703"/>
      <c r="E17" s="701"/>
      <c r="F17" s="701"/>
      <c r="G17" s="700"/>
      <c r="H17" s="701"/>
      <c r="I17" s="701"/>
      <c r="J17" s="701"/>
      <c r="K17" s="702"/>
      <c r="L17" s="702"/>
    </row>
    <row r="18" spans="1:12" hidden="1" x14ac:dyDescent="0.25">
      <c r="A18" s="702"/>
      <c r="B18" s="720"/>
      <c r="C18" s="703"/>
      <c r="D18" s="703"/>
      <c r="E18" s="701"/>
      <c r="F18" s="701"/>
      <c r="G18" s="700"/>
      <c r="H18" s="701"/>
      <c r="I18" s="701"/>
      <c r="J18" s="701"/>
      <c r="K18" s="702"/>
      <c r="L18" s="702"/>
    </row>
    <row r="19" spans="1:12" hidden="1" x14ac:dyDescent="0.25">
      <c r="A19" s="702"/>
      <c r="B19" s="720"/>
      <c r="C19" s="703"/>
      <c r="D19" s="703"/>
      <c r="E19" s="701"/>
      <c r="F19" s="701"/>
      <c r="G19" s="700"/>
      <c r="H19" s="701"/>
      <c r="I19" s="701"/>
      <c r="J19" s="701"/>
      <c r="K19" s="702"/>
      <c r="L19" s="702"/>
    </row>
    <row r="20" spans="1:12" hidden="1" x14ac:dyDescent="0.25">
      <c r="A20" s="702"/>
      <c r="B20" s="720"/>
      <c r="C20" s="703"/>
      <c r="D20" s="703"/>
      <c r="E20" s="701"/>
      <c r="F20" s="701"/>
      <c r="G20" s="700"/>
      <c r="H20" s="701"/>
      <c r="I20" s="701"/>
      <c r="J20" s="701"/>
      <c r="K20" s="702"/>
      <c r="L20" s="702"/>
    </row>
    <row r="21" spans="1:12" hidden="1" x14ac:dyDescent="0.25">
      <c r="A21" s="680"/>
      <c r="B21" s="721"/>
      <c r="C21" s="678"/>
      <c r="D21" s="678"/>
      <c r="E21" s="690"/>
      <c r="F21" s="690"/>
      <c r="G21" s="688"/>
      <c r="H21" s="690"/>
      <c r="I21" s="690"/>
      <c r="J21" s="690"/>
      <c r="K21" s="680"/>
      <c r="L21" s="680"/>
    </row>
    <row r="22" spans="1:12" x14ac:dyDescent="0.25">
      <c r="A22" s="679">
        <v>4</v>
      </c>
      <c r="B22" s="719" t="s">
        <v>835</v>
      </c>
      <c r="C22" s="689">
        <v>5</v>
      </c>
      <c r="D22" s="677">
        <v>1</v>
      </c>
      <c r="E22" s="689">
        <v>14</v>
      </c>
      <c r="F22" s="689">
        <v>4</v>
      </c>
      <c r="G22" s="687">
        <v>0.28999999999999998</v>
      </c>
      <c r="H22" s="689">
        <v>0</v>
      </c>
      <c r="I22" s="689">
        <v>0</v>
      </c>
      <c r="J22" s="689" t="s">
        <v>2034</v>
      </c>
      <c r="K22" s="679">
        <v>2022</v>
      </c>
      <c r="L22" s="679" t="s">
        <v>2031</v>
      </c>
    </row>
    <row r="23" spans="1:12" ht="6.75" customHeight="1" x14ac:dyDescent="0.25">
      <c r="A23" s="702"/>
      <c r="B23" s="720"/>
      <c r="C23" s="701"/>
      <c r="D23" s="703"/>
      <c r="E23" s="701"/>
      <c r="F23" s="701"/>
      <c r="G23" s="700"/>
      <c r="H23" s="701"/>
      <c r="I23" s="701"/>
      <c r="J23" s="701"/>
      <c r="K23" s="702"/>
      <c r="L23" s="702"/>
    </row>
    <row r="24" spans="1:12" hidden="1" x14ac:dyDescent="0.25">
      <c r="A24" s="702"/>
      <c r="B24" s="720"/>
      <c r="C24" s="701"/>
      <c r="D24" s="703"/>
      <c r="E24" s="701"/>
      <c r="F24" s="701"/>
      <c r="G24" s="700"/>
      <c r="H24" s="701"/>
      <c r="I24" s="701"/>
      <c r="J24" s="701"/>
      <c r="K24" s="702"/>
      <c r="L24" s="702"/>
    </row>
    <row r="25" spans="1:12" hidden="1" x14ac:dyDescent="0.25">
      <c r="A25" s="702"/>
      <c r="B25" s="720"/>
      <c r="C25" s="701"/>
      <c r="D25" s="703"/>
      <c r="E25" s="701"/>
      <c r="F25" s="701"/>
      <c r="G25" s="700"/>
      <c r="H25" s="701"/>
      <c r="I25" s="701"/>
      <c r="J25" s="701"/>
      <c r="K25" s="702"/>
      <c r="L25" s="702"/>
    </row>
    <row r="26" spans="1:12" hidden="1" x14ac:dyDescent="0.25">
      <c r="A26" s="702"/>
      <c r="B26" s="720"/>
      <c r="C26" s="701"/>
      <c r="D26" s="703"/>
      <c r="E26" s="701"/>
      <c r="F26" s="701"/>
      <c r="G26" s="700"/>
      <c r="H26" s="701"/>
      <c r="I26" s="701"/>
      <c r="J26" s="701"/>
      <c r="K26" s="702"/>
      <c r="L26" s="702"/>
    </row>
    <row r="27" spans="1:12" hidden="1" x14ac:dyDescent="0.25">
      <c r="A27" s="702"/>
      <c r="B27" s="720"/>
      <c r="C27" s="701"/>
      <c r="D27" s="703"/>
      <c r="E27" s="701"/>
      <c r="F27" s="701"/>
      <c r="G27" s="700"/>
      <c r="H27" s="701"/>
      <c r="I27" s="701"/>
      <c r="J27" s="701"/>
      <c r="K27" s="702"/>
      <c r="L27" s="702"/>
    </row>
    <row r="28" spans="1:12" hidden="1" x14ac:dyDescent="0.25">
      <c r="A28" s="680"/>
      <c r="B28" s="721"/>
      <c r="C28" s="690"/>
      <c r="D28" s="678"/>
      <c r="E28" s="690"/>
      <c r="F28" s="690"/>
      <c r="G28" s="688"/>
      <c r="H28" s="690"/>
      <c r="I28" s="690"/>
      <c r="J28" s="690"/>
      <c r="K28" s="680"/>
      <c r="L28" s="680"/>
    </row>
    <row r="29" spans="1:12" x14ac:dyDescent="0.25">
      <c r="A29" s="679">
        <v>5</v>
      </c>
      <c r="B29" s="719" t="s">
        <v>836</v>
      </c>
      <c r="C29" s="677">
        <v>27</v>
      </c>
      <c r="D29" s="677">
        <v>2</v>
      </c>
      <c r="E29" s="689">
        <v>42</v>
      </c>
      <c r="F29" s="689">
        <v>3</v>
      </c>
      <c r="G29" s="687">
        <v>7.0000000000000007E-2</v>
      </c>
      <c r="H29" s="689"/>
      <c r="I29" s="689"/>
      <c r="J29" s="689" t="s">
        <v>2035</v>
      </c>
      <c r="K29" s="679">
        <v>2022</v>
      </c>
      <c r="L29" s="679" t="s">
        <v>2033</v>
      </c>
    </row>
    <row r="30" spans="1:12" ht="7.5" customHeight="1" x14ac:dyDescent="0.25">
      <c r="A30" s="702"/>
      <c r="B30" s="720"/>
      <c r="C30" s="703"/>
      <c r="D30" s="703"/>
      <c r="E30" s="701"/>
      <c r="F30" s="701"/>
      <c r="G30" s="700"/>
      <c r="H30" s="701"/>
      <c r="I30" s="701"/>
      <c r="J30" s="701"/>
      <c r="K30" s="702"/>
      <c r="L30" s="702"/>
    </row>
    <row r="31" spans="1:12" hidden="1" x14ac:dyDescent="0.25">
      <c r="A31" s="702"/>
      <c r="B31" s="720"/>
      <c r="C31" s="703"/>
      <c r="D31" s="703"/>
      <c r="E31" s="701"/>
      <c r="F31" s="701"/>
      <c r="G31" s="700"/>
      <c r="H31" s="701"/>
      <c r="I31" s="701"/>
      <c r="J31" s="701"/>
      <c r="K31" s="702"/>
      <c r="L31" s="702"/>
    </row>
    <row r="32" spans="1:12" hidden="1" x14ac:dyDescent="0.25">
      <c r="A32" s="702"/>
      <c r="B32" s="720"/>
      <c r="C32" s="703"/>
      <c r="D32" s="703"/>
      <c r="E32" s="701"/>
      <c r="F32" s="701"/>
      <c r="G32" s="700"/>
      <c r="H32" s="701"/>
      <c r="I32" s="701"/>
      <c r="J32" s="701"/>
      <c r="K32" s="702"/>
      <c r="L32" s="702"/>
    </row>
    <row r="33" spans="1:12" hidden="1" x14ac:dyDescent="0.25">
      <c r="A33" s="702"/>
      <c r="B33" s="720"/>
      <c r="C33" s="703"/>
      <c r="D33" s="703"/>
      <c r="E33" s="701"/>
      <c r="F33" s="701"/>
      <c r="G33" s="700"/>
      <c r="H33" s="701"/>
      <c r="I33" s="701"/>
      <c r="J33" s="701"/>
      <c r="K33" s="702"/>
      <c r="L33" s="702"/>
    </row>
    <row r="34" spans="1:12" hidden="1" x14ac:dyDescent="0.25">
      <c r="A34" s="702"/>
      <c r="B34" s="720"/>
      <c r="C34" s="703"/>
      <c r="D34" s="703"/>
      <c r="E34" s="701"/>
      <c r="F34" s="701"/>
      <c r="G34" s="700"/>
      <c r="H34" s="701"/>
      <c r="I34" s="701"/>
      <c r="J34" s="701"/>
      <c r="K34" s="702"/>
      <c r="L34" s="702"/>
    </row>
    <row r="35" spans="1:12" hidden="1" x14ac:dyDescent="0.25">
      <c r="A35" s="702"/>
      <c r="B35" s="720"/>
      <c r="C35" s="703"/>
      <c r="D35" s="703"/>
      <c r="E35" s="701"/>
      <c r="F35" s="701"/>
      <c r="G35" s="700"/>
      <c r="H35" s="701"/>
      <c r="I35" s="701"/>
      <c r="J35" s="701"/>
      <c r="K35" s="702"/>
      <c r="L35" s="702"/>
    </row>
    <row r="36" spans="1:12" hidden="1" x14ac:dyDescent="0.25">
      <c r="A36" s="702"/>
      <c r="B36" s="720"/>
      <c r="C36" s="703"/>
      <c r="D36" s="703"/>
      <c r="E36" s="701"/>
      <c r="F36" s="701"/>
      <c r="G36" s="700"/>
      <c r="H36" s="701"/>
      <c r="I36" s="701"/>
      <c r="J36" s="701"/>
      <c r="K36" s="702"/>
      <c r="L36" s="702"/>
    </row>
    <row r="37" spans="1:12" hidden="1" x14ac:dyDescent="0.25">
      <c r="A37" s="702"/>
      <c r="B37" s="720"/>
      <c r="C37" s="703"/>
      <c r="D37" s="703"/>
      <c r="E37" s="701"/>
      <c r="F37" s="701"/>
      <c r="G37" s="700"/>
      <c r="H37" s="701"/>
      <c r="I37" s="701"/>
      <c r="J37" s="701"/>
      <c r="K37" s="702"/>
      <c r="L37" s="702"/>
    </row>
    <row r="38" spans="1:12" hidden="1" x14ac:dyDescent="0.25">
      <c r="A38" s="702"/>
      <c r="B38" s="720"/>
      <c r="C38" s="703"/>
      <c r="D38" s="703"/>
      <c r="E38" s="701"/>
      <c r="F38" s="701"/>
      <c r="G38" s="700"/>
      <c r="H38" s="701"/>
      <c r="I38" s="701"/>
      <c r="J38" s="701"/>
      <c r="K38" s="702"/>
      <c r="L38" s="702"/>
    </row>
    <row r="39" spans="1:12" hidden="1" x14ac:dyDescent="0.25">
      <c r="A39" s="680"/>
      <c r="B39" s="721"/>
      <c r="C39" s="678"/>
      <c r="D39" s="678"/>
      <c r="E39" s="690"/>
      <c r="F39" s="690"/>
      <c r="G39" s="688"/>
      <c r="H39" s="690"/>
      <c r="I39" s="690"/>
      <c r="J39" s="690"/>
      <c r="K39" s="680"/>
      <c r="L39" s="680"/>
    </row>
    <row r="40" spans="1:12" ht="15" hidden="1" customHeight="1" x14ac:dyDescent="0.25">
      <c r="A40" s="675">
        <v>6</v>
      </c>
      <c r="B40" s="722" t="s">
        <v>2036</v>
      </c>
      <c r="C40" s="673">
        <v>1</v>
      </c>
      <c r="D40" s="673">
        <v>2</v>
      </c>
      <c r="E40" s="694">
        <v>3</v>
      </c>
      <c r="F40" s="694">
        <v>2</v>
      </c>
      <c r="G40" s="691">
        <v>0.67</v>
      </c>
      <c r="H40" s="694"/>
      <c r="I40" s="694"/>
      <c r="J40" s="694" t="s">
        <v>2034</v>
      </c>
      <c r="K40" s="675">
        <v>2022</v>
      </c>
      <c r="L40" s="675" t="s">
        <v>2033</v>
      </c>
    </row>
    <row r="41" spans="1:12" ht="4.5" hidden="1" customHeight="1" x14ac:dyDescent="0.25">
      <c r="A41" s="697"/>
      <c r="B41" s="723"/>
      <c r="C41" s="699"/>
      <c r="D41" s="699"/>
      <c r="E41" s="695"/>
      <c r="F41" s="695"/>
      <c r="G41" s="692"/>
      <c r="H41" s="695"/>
      <c r="I41" s="695"/>
      <c r="J41" s="695"/>
      <c r="K41" s="697"/>
      <c r="L41" s="697"/>
    </row>
    <row r="42" spans="1:12" ht="15" hidden="1" customHeight="1" x14ac:dyDescent="0.25">
      <c r="A42" s="676"/>
      <c r="B42" s="724"/>
      <c r="C42" s="674"/>
      <c r="D42" s="674"/>
      <c r="E42" s="696"/>
      <c r="F42" s="696"/>
      <c r="G42" s="693"/>
      <c r="H42" s="696"/>
      <c r="I42" s="696"/>
      <c r="J42" s="696"/>
      <c r="K42" s="676"/>
      <c r="L42" s="676"/>
    </row>
    <row r="43" spans="1:12" x14ac:dyDescent="0.25">
      <c r="A43" s="679">
        <v>7</v>
      </c>
      <c r="B43" s="404" t="s">
        <v>2037</v>
      </c>
      <c r="C43" s="677" t="s">
        <v>1447</v>
      </c>
      <c r="D43" s="677" t="s">
        <v>1447</v>
      </c>
      <c r="E43" s="689">
        <v>8</v>
      </c>
      <c r="F43" s="689">
        <v>5</v>
      </c>
      <c r="G43" s="687">
        <v>0.63</v>
      </c>
      <c r="H43" s="689"/>
      <c r="I43" s="689"/>
      <c r="J43" s="689" t="s">
        <v>2034</v>
      </c>
      <c r="K43" s="679">
        <v>2022</v>
      </c>
      <c r="L43" s="679" t="s">
        <v>2029</v>
      </c>
    </row>
    <row r="44" spans="1:12" x14ac:dyDescent="0.25">
      <c r="A44" s="702"/>
      <c r="B44" s="417" t="s">
        <v>2038</v>
      </c>
      <c r="C44" s="703"/>
      <c r="D44" s="703"/>
      <c r="E44" s="701"/>
      <c r="F44" s="701"/>
      <c r="G44" s="700"/>
      <c r="H44" s="701"/>
      <c r="I44" s="701"/>
      <c r="J44" s="701"/>
      <c r="K44" s="702"/>
      <c r="L44" s="702"/>
    </row>
    <row r="45" spans="1:12" ht="4.5" customHeight="1" x14ac:dyDescent="0.25">
      <c r="A45" s="702"/>
      <c r="B45" s="417"/>
      <c r="C45" s="703"/>
      <c r="D45" s="703"/>
      <c r="E45" s="701"/>
      <c r="F45" s="701"/>
      <c r="G45" s="700"/>
      <c r="H45" s="701"/>
      <c r="I45" s="701"/>
      <c r="J45" s="701"/>
      <c r="K45" s="702"/>
      <c r="L45" s="702"/>
    </row>
    <row r="46" spans="1:12" ht="15" hidden="1" customHeight="1" x14ac:dyDescent="0.25">
      <c r="A46" s="680"/>
      <c r="B46" s="418"/>
      <c r="C46" s="678"/>
      <c r="D46" s="678"/>
      <c r="E46" s="690"/>
      <c r="F46" s="690"/>
      <c r="G46" s="688"/>
      <c r="H46" s="690"/>
      <c r="I46" s="690"/>
      <c r="J46" s="690"/>
      <c r="K46" s="680"/>
      <c r="L46" s="680"/>
    </row>
    <row r="47" spans="1:12" ht="30.75" hidden="1" customHeight="1" x14ac:dyDescent="0.25">
      <c r="A47" s="675">
        <v>8</v>
      </c>
      <c r="B47" s="412" t="s">
        <v>2039</v>
      </c>
      <c r="C47" s="673" t="s">
        <v>1447</v>
      </c>
      <c r="D47" s="673" t="s">
        <v>1447</v>
      </c>
      <c r="E47" s="694">
        <v>2</v>
      </c>
      <c r="F47" s="694">
        <v>0</v>
      </c>
      <c r="G47" s="691">
        <v>0</v>
      </c>
      <c r="H47" s="694">
        <v>2</v>
      </c>
      <c r="I47" s="694"/>
      <c r="J47" s="694" t="s">
        <v>2035</v>
      </c>
      <c r="K47" s="675">
        <v>2022</v>
      </c>
      <c r="L47" s="679" t="s">
        <v>2031</v>
      </c>
    </row>
    <row r="48" spans="1:12" hidden="1" x14ac:dyDescent="0.25">
      <c r="A48" s="676"/>
      <c r="B48" s="436" t="s">
        <v>2038</v>
      </c>
      <c r="C48" s="674"/>
      <c r="D48" s="674"/>
      <c r="E48" s="696"/>
      <c r="F48" s="696"/>
      <c r="G48" s="693"/>
      <c r="H48" s="696"/>
      <c r="I48" s="696"/>
      <c r="J48" s="696"/>
      <c r="K48" s="676"/>
      <c r="L48" s="680"/>
    </row>
    <row r="49" spans="1:12" ht="25.5" x14ac:dyDescent="0.25">
      <c r="A49" s="679">
        <v>9</v>
      </c>
      <c r="B49" s="405" t="s">
        <v>2040</v>
      </c>
      <c r="C49" s="689">
        <v>10</v>
      </c>
      <c r="D49" s="689">
        <v>2</v>
      </c>
      <c r="E49" s="689">
        <v>15</v>
      </c>
      <c r="F49" s="689">
        <v>7</v>
      </c>
      <c r="G49" s="687">
        <v>0.47</v>
      </c>
      <c r="H49" s="689">
        <v>8</v>
      </c>
      <c r="I49" s="689"/>
      <c r="J49" s="405" t="s">
        <v>2042</v>
      </c>
      <c r="K49" s="679">
        <v>2023</v>
      </c>
      <c r="L49" s="679" t="s">
        <v>2033</v>
      </c>
    </row>
    <row r="50" spans="1:12" x14ac:dyDescent="0.25">
      <c r="A50" s="702"/>
      <c r="B50" s="419" t="s">
        <v>2041</v>
      </c>
      <c r="C50" s="701"/>
      <c r="D50" s="701"/>
      <c r="E50" s="701"/>
      <c r="F50" s="701"/>
      <c r="G50" s="700"/>
      <c r="H50" s="701"/>
      <c r="I50" s="701"/>
      <c r="J50" s="421"/>
      <c r="K50" s="702"/>
      <c r="L50" s="702"/>
    </row>
    <row r="51" spans="1:12" x14ac:dyDescent="0.25">
      <c r="A51" s="702"/>
      <c r="B51" s="419"/>
      <c r="C51" s="701"/>
      <c r="D51" s="701"/>
      <c r="E51" s="701"/>
      <c r="F51" s="701"/>
      <c r="G51" s="700"/>
      <c r="H51" s="701"/>
      <c r="I51" s="701"/>
      <c r="J51" s="419" t="s">
        <v>2043</v>
      </c>
      <c r="K51" s="702"/>
      <c r="L51" s="702"/>
    </row>
    <row r="52" spans="1:12" ht="25.5" x14ac:dyDescent="0.25">
      <c r="A52" s="702"/>
      <c r="B52" s="419"/>
      <c r="C52" s="701"/>
      <c r="D52" s="701"/>
      <c r="E52" s="701"/>
      <c r="F52" s="701"/>
      <c r="G52" s="700"/>
      <c r="H52" s="701"/>
      <c r="I52" s="701"/>
      <c r="J52" s="419" t="s">
        <v>2044</v>
      </c>
      <c r="K52" s="702"/>
      <c r="L52" s="702"/>
    </row>
    <row r="53" spans="1:12" ht="3.75" customHeight="1" x14ac:dyDescent="0.25">
      <c r="A53" s="702"/>
      <c r="B53" s="419"/>
      <c r="C53" s="701"/>
      <c r="D53" s="701"/>
      <c r="E53" s="701"/>
      <c r="F53" s="701"/>
      <c r="G53" s="700"/>
      <c r="H53" s="701"/>
      <c r="I53" s="701"/>
      <c r="J53" s="419"/>
      <c r="K53" s="702"/>
      <c r="L53" s="702"/>
    </row>
    <row r="54" spans="1:12" hidden="1" x14ac:dyDescent="0.25">
      <c r="A54" s="680"/>
      <c r="B54" s="420"/>
      <c r="C54" s="690"/>
      <c r="D54" s="690"/>
      <c r="E54" s="690"/>
      <c r="F54" s="690"/>
      <c r="G54" s="688"/>
      <c r="H54" s="690"/>
      <c r="I54" s="690"/>
      <c r="J54" s="420"/>
      <c r="K54" s="680"/>
      <c r="L54" s="680"/>
    </row>
    <row r="55" spans="1:12" ht="22.5" customHeight="1" x14ac:dyDescent="0.25">
      <c r="A55" s="679">
        <v>10</v>
      </c>
      <c r="B55" s="405" t="s">
        <v>2045</v>
      </c>
      <c r="C55" s="689">
        <v>9</v>
      </c>
      <c r="D55" s="689">
        <v>2</v>
      </c>
      <c r="E55" s="689">
        <v>16</v>
      </c>
      <c r="F55" s="689">
        <v>5</v>
      </c>
      <c r="G55" s="687">
        <v>0.31</v>
      </c>
      <c r="H55" s="689">
        <v>9</v>
      </c>
      <c r="I55" s="689"/>
      <c r="J55" s="689" t="s">
        <v>2047</v>
      </c>
      <c r="K55" s="679">
        <v>2023</v>
      </c>
      <c r="L55" s="679" t="s">
        <v>2031</v>
      </c>
    </row>
    <row r="56" spans="1:12" ht="17.25" customHeight="1" x14ac:dyDescent="0.25">
      <c r="A56" s="680"/>
      <c r="B56" s="420" t="s">
        <v>2046</v>
      </c>
      <c r="C56" s="690"/>
      <c r="D56" s="690"/>
      <c r="E56" s="690"/>
      <c r="F56" s="690"/>
      <c r="G56" s="688"/>
      <c r="H56" s="690"/>
      <c r="I56" s="690"/>
      <c r="J56" s="690"/>
      <c r="K56" s="680"/>
      <c r="L56" s="680"/>
    </row>
    <row r="57" spans="1:12" ht="25.5" hidden="1" x14ac:dyDescent="0.25">
      <c r="A57" s="422">
        <v>11</v>
      </c>
      <c r="B57" s="423" t="s">
        <v>2048</v>
      </c>
      <c r="C57" s="424">
        <v>0</v>
      </c>
      <c r="D57" s="424">
        <v>2</v>
      </c>
      <c r="E57" s="423">
        <v>3</v>
      </c>
      <c r="F57" s="423">
        <v>2</v>
      </c>
      <c r="G57" s="425">
        <v>0.67</v>
      </c>
      <c r="H57" s="423"/>
      <c r="I57" s="423"/>
      <c r="J57" s="423" t="s">
        <v>2047</v>
      </c>
      <c r="K57" s="422">
        <v>2023</v>
      </c>
      <c r="L57" s="422" t="s">
        <v>2049</v>
      </c>
    </row>
    <row r="58" spans="1:12" ht="38.25" customHeight="1" x14ac:dyDescent="0.25">
      <c r="A58" s="679">
        <v>12</v>
      </c>
      <c r="B58" s="405" t="s">
        <v>2040</v>
      </c>
      <c r="C58" s="677">
        <v>5</v>
      </c>
      <c r="D58" s="677">
        <v>1</v>
      </c>
      <c r="E58" s="689">
        <v>6</v>
      </c>
      <c r="F58" s="689">
        <v>0</v>
      </c>
      <c r="G58" s="687">
        <v>0</v>
      </c>
      <c r="H58" s="689">
        <v>0</v>
      </c>
      <c r="I58" s="689"/>
      <c r="J58" s="405" t="s">
        <v>2051</v>
      </c>
      <c r="K58" s="679">
        <v>2023</v>
      </c>
      <c r="L58" s="679" t="s">
        <v>2029</v>
      </c>
    </row>
    <row r="59" spans="1:12" ht="20.25" customHeight="1" x14ac:dyDescent="0.25">
      <c r="A59" s="702"/>
      <c r="B59" s="419" t="s">
        <v>2050</v>
      </c>
      <c r="C59" s="703"/>
      <c r="D59" s="703"/>
      <c r="E59" s="701"/>
      <c r="F59" s="701"/>
      <c r="G59" s="700"/>
      <c r="H59" s="701"/>
      <c r="I59" s="701"/>
      <c r="J59" s="421"/>
      <c r="K59" s="702"/>
      <c r="L59" s="702"/>
    </row>
    <row r="60" spans="1:12" ht="27" customHeight="1" x14ac:dyDescent="0.25">
      <c r="A60" s="702"/>
      <c r="B60" s="419"/>
      <c r="C60" s="703"/>
      <c r="D60" s="703"/>
      <c r="E60" s="701"/>
      <c r="F60" s="701"/>
      <c r="G60" s="700"/>
      <c r="H60" s="701"/>
      <c r="I60" s="701"/>
      <c r="J60" s="419" t="s">
        <v>2052</v>
      </c>
      <c r="K60" s="702"/>
      <c r="L60" s="702"/>
    </row>
    <row r="61" spans="1:12" ht="4.5" customHeight="1" x14ac:dyDescent="0.25">
      <c r="A61" s="702"/>
      <c r="B61" s="419"/>
      <c r="C61" s="703"/>
      <c r="D61" s="703"/>
      <c r="E61" s="701"/>
      <c r="F61" s="701"/>
      <c r="G61" s="700"/>
      <c r="H61" s="701"/>
      <c r="I61" s="701"/>
      <c r="J61" s="419"/>
      <c r="K61" s="702"/>
      <c r="L61" s="702"/>
    </row>
    <row r="62" spans="1:12" ht="25.5" x14ac:dyDescent="0.25">
      <c r="A62" s="702"/>
      <c r="B62" s="419"/>
      <c r="C62" s="703"/>
      <c r="D62" s="703"/>
      <c r="E62" s="701"/>
      <c r="F62" s="701"/>
      <c r="G62" s="700"/>
      <c r="H62" s="701"/>
      <c r="I62" s="701"/>
      <c r="J62" s="419" t="s">
        <v>2053</v>
      </c>
      <c r="K62" s="702"/>
      <c r="L62" s="702"/>
    </row>
    <row r="63" spans="1:12" ht="3.75" customHeight="1" x14ac:dyDescent="0.25">
      <c r="A63" s="702"/>
      <c r="B63" s="419"/>
      <c r="C63" s="703"/>
      <c r="D63" s="703"/>
      <c r="E63" s="701"/>
      <c r="F63" s="701"/>
      <c r="G63" s="700"/>
      <c r="H63" s="701"/>
      <c r="I63" s="701"/>
      <c r="J63" s="419"/>
      <c r="K63" s="702"/>
      <c r="L63" s="702"/>
    </row>
    <row r="64" spans="1:12" hidden="1" x14ac:dyDescent="0.25">
      <c r="A64" s="680"/>
      <c r="B64" s="420"/>
      <c r="C64" s="678"/>
      <c r="D64" s="678"/>
      <c r="E64" s="690"/>
      <c r="F64" s="690"/>
      <c r="G64" s="688"/>
      <c r="H64" s="690"/>
      <c r="I64" s="690"/>
      <c r="J64" s="420"/>
      <c r="K64" s="680"/>
      <c r="L64" s="680"/>
    </row>
    <row r="65" spans="1:12" hidden="1" x14ac:dyDescent="0.25">
      <c r="A65" s="679">
        <v>13</v>
      </c>
      <c r="B65" s="716" t="s">
        <v>2054</v>
      </c>
      <c r="C65" s="677">
        <v>5</v>
      </c>
      <c r="D65" s="677">
        <v>0</v>
      </c>
      <c r="E65" s="689">
        <v>5</v>
      </c>
      <c r="F65" s="689">
        <v>2</v>
      </c>
      <c r="G65" s="687">
        <v>0.4</v>
      </c>
      <c r="H65" s="689"/>
      <c r="I65" s="689"/>
      <c r="J65" s="689" t="s">
        <v>2047</v>
      </c>
      <c r="K65" s="679">
        <v>2023</v>
      </c>
      <c r="L65" s="679" t="s">
        <v>2029</v>
      </c>
    </row>
    <row r="66" spans="1:12" x14ac:dyDescent="0.25">
      <c r="A66" s="702"/>
      <c r="B66" s="717"/>
      <c r="C66" s="703"/>
      <c r="D66" s="703"/>
      <c r="E66" s="701"/>
      <c r="F66" s="701"/>
      <c r="G66" s="700"/>
      <c r="H66" s="701"/>
      <c r="I66" s="701"/>
      <c r="J66" s="701"/>
      <c r="K66" s="702"/>
      <c r="L66" s="702"/>
    </row>
    <row r="67" spans="1:12" x14ac:dyDescent="0.25">
      <c r="A67" s="702"/>
      <c r="B67" s="717"/>
      <c r="C67" s="703"/>
      <c r="D67" s="703"/>
      <c r="E67" s="701"/>
      <c r="F67" s="701"/>
      <c r="G67" s="700"/>
      <c r="H67" s="701"/>
      <c r="I67" s="701"/>
      <c r="J67" s="701"/>
      <c r="K67" s="702"/>
      <c r="L67" s="702"/>
    </row>
    <row r="68" spans="1:12" ht="9.75" customHeight="1" x14ac:dyDescent="0.25">
      <c r="A68" s="702"/>
      <c r="B68" s="717"/>
      <c r="C68" s="703"/>
      <c r="D68" s="703"/>
      <c r="E68" s="701"/>
      <c r="F68" s="701"/>
      <c r="G68" s="700"/>
      <c r="H68" s="701"/>
      <c r="I68" s="701"/>
      <c r="J68" s="701"/>
      <c r="K68" s="702"/>
      <c r="L68" s="702"/>
    </row>
    <row r="69" spans="1:12" hidden="1" x14ac:dyDescent="0.25">
      <c r="A69" s="680"/>
      <c r="B69" s="718"/>
      <c r="C69" s="678"/>
      <c r="D69" s="678"/>
      <c r="E69" s="690"/>
      <c r="F69" s="690"/>
      <c r="G69" s="688"/>
      <c r="H69" s="690"/>
      <c r="I69" s="690"/>
      <c r="J69" s="690"/>
      <c r="K69" s="680"/>
      <c r="L69" s="680"/>
    </row>
    <row r="70" spans="1:12" x14ac:dyDescent="0.25">
      <c r="A70" s="406">
        <v>14</v>
      </c>
      <c r="B70" s="409" t="s">
        <v>2055</v>
      </c>
      <c r="C70" s="408">
        <v>7</v>
      </c>
      <c r="D70" s="408">
        <v>1</v>
      </c>
      <c r="E70" s="409">
        <v>11</v>
      </c>
      <c r="F70" s="409">
        <v>4</v>
      </c>
      <c r="G70" s="410">
        <v>0.36</v>
      </c>
      <c r="H70" s="409"/>
      <c r="I70" s="409"/>
      <c r="J70" s="409" t="s">
        <v>2047</v>
      </c>
      <c r="K70" s="406">
        <v>2023</v>
      </c>
      <c r="L70" s="406" t="s">
        <v>2049</v>
      </c>
    </row>
    <row r="71" spans="1:12" hidden="1" x14ac:dyDescent="0.25">
      <c r="A71" s="422">
        <v>15</v>
      </c>
      <c r="B71" s="423" t="s">
        <v>2056</v>
      </c>
      <c r="C71" s="424">
        <v>2</v>
      </c>
      <c r="D71" s="424">
        <v>0</v>
      </c>
      <c r="E71" s="423">
        <v>1</v>
      </c>
      <c r="F71" s="423">
        <v>0</v>
      </c>
      <c r="G71" s="425">
        <v>0</v>
      </c>
      <c r="H71" s="423"/>
      <c r="I71" s="423"/>
      <c r="J71" s="423" t="s">
        <v>2047</v>
      </c>
      <c r="K71" s="422">
        <v>2023</v>
      </c>
      <c r="L71" s="422" t="s">
        <v>2033</v>
      </c>
    </row>
    <row r="72" spans="1:12" hidden="1" x14ac:dyDescent="0.25">
      <c r="A72" s="422">
        <v>16</v>
      </c>
      <c r="B72" s="423" t="s">
        <v>2057</v>
      </c>
      <c r="C72" s="424">
        <v>3</v>
      </c>
      <c r="D72" s="424">
        <v>0</v>
      </c>
      <c r="E72" s="423">
        <v>3</v>
      </c>
      <c r="F72" s="423">
        <v>2</v>
      </c>
      <c r="G72" s="425">
        <v>0.67</v>
      </c>
      <c r="H72" s="423"/>
      <c r="I72" s="423"/>
      <c r="J72" s="423" t="s">
        <v>2047</v>
      </c>
      <c r="K72" s="422">
        <v>2023</v>
      </c>
      <c r="L72" s="422" t="s">
        <v>2058</v>
      </c>
    </row>
    <row r="73" spans="1:12" x14ac:dyDescent="0.25">
      <c r="A73" s="679">
        <v>17</v>
      </c>
      <c r="B73" s="710" t="s">
        <v>2059</v>
      </c>
      <c r="C73" s="713">
        <v>11</v>
      </c>
      <c r="D73" s="713">
        <v>5</v>
      </c>
      <c r="E73" s="710">
        <v>25</v>
      </c>
      <c r="F73" s="710">
        <v>9</v>
      </c>
      <c r="G73" s="704">
        <v>0.36</v>
      </c>
      <c r="H73" s="707"/>
      <c r="I73" s="707"/>
      <c r="J73" s="710" t="s">
        <v>2047</v>
      </c>
      <c r="K73" s="679">
        <v>2023</v>
      </c>
      <c r="L73" s="679" t="s">
        <v>2033</v>
      </c>
    </row>
    <row r="74" spans="1:12" ht="12.75" customHeight="1" x14ac:dyDescent="0.25">
      <c r="A74" s="702"/>
      <c r="B74" s="711"/>
      <c r="C74" s="714"/>
      <c r="D74" s="714"/>
      <c r="E74" s="711"/>
      <c r="F74" s="711"/>
      <c r="G74" s="705"/>
      <c r="H74" s="708"/>
      <c r="I74" s="708"/>
      <c r="J74" s="711"/>
      <c r="K74" s="702"/>
      <c r="L74" s="702"/>
    </row>
    <row r="75" spans="1:12" hidden="1" x14ac:dyDescent="0.25">
      <c r="A75" s="702"/>
      <c r="B75" s="711"/>
      <c r="C75" s="714"/>
      <c r="D75" s="714"/>
      <c r="E75" s="711"/>
      <c r="F75" s="711"/>
      <c r="G75" s="705"/>
      <c r="H75" s="708"/>
      <c r="I75" s="708"/>
      <c r="J75" s="711"/>
      <c r="K75" s="702"/>
      <c r="L75" s="702"/>
    </row>
    <row r="76" spans="1:12" ht="7.5" hidden="1" customHeight="1" x14ac:dyDescent="0.25">
      <c r="A76" s="702"/>
      <c r="B76" s="711"/>
      <c r="C76" s="714"/>
      <c r="D76" s="714"/>
      <c r="E76" s="711"/>
      <c r="F76" s="711"/>
      <c r="G76" s="705"/>
      <c r="H76" s="708"/>
      <c r="I76" s="708"/>
      <c r="J76" s="711"/>
      <c r="K76" s="702"/>
      <c r="L76" s="702"/>
    </row>
    <row r="77" spans="1:12" hidden="1" x14ac:dyDescent="0.25">
      <c r="A77" s="702"/>
      <c r="B77" s="711"/>
      <c r="C77" s="714"/>
      <c r="D77" s="714"/>
      <c r="E77" s="711"/>
      <c r="F77" s="711"/>
      <c r="G77" s="705"/>
      <c r="H77" s="708"/>
      <c r="I77" s="708"/>
      <c r="J77" s="711"/>
      <c r="K77" s="702"/>
      <c r="L77" s="702"/>
    </row>
    <row r="78" spans="1:12" hidden="1" x14ac:dyDescent="0.25">
      <c r="A78" s="702"/>
      <c r="B78" s="711"/>
      <c r="C78" s="714"/>
      <c r="D78" s="714"/>
      <c r="E78" s="711"/>
      <c r="F78" s="711"/>
      <c r="G78" s="705"/>
      <c r="H78" s="708"/>
      <c r="I78" s="708"/>
      <c r="J78" s="711"/>
      <c r="K78" s="702"/>
      <c r="L78" s="702"/>
    </row>
    <row r="79" spans="1:12" hidden="1" x14ac:dyDescent="0.25">
      <c r="A79" s="702"/>
      <c r="B79" s="711"/>
      <c r="C79" s="714"/>
      <c r="D79" s="714"/>
      <c r="E79" s="711"/>
      <c r="F79" s="711"/>
      <c r="G79" s="705"/>
      <c r="H79" s="708"/>
      <c r="I79" s="708"/>
      <c r="J79" s="711"/>
      <c r="K79" s="702"/>
      <c r="L79" s="702"/>
    </row>
    <row r="80" spans="1:12" hidden="1" x14ac:dyDescent="0.25">
      <c r="A80" s="702"/>
      <c r="B80" s="711"/>
      <c r="C80" s="714"/>
      <c r="D80" s="714"/>
      <c r="E80" s="711"/>
      <c r="F80" s="711"/>
      <c r="G80" s="705"/>
      <c r="H80" s="708"/>
      <c r="I80" s="708"/>
      <c r="J80" s="711"/>
      <c r="K80" s="702"/>
      <c r="L80" s="702"/>
    </row>
    <row r="81" spans="1:12" hidden="1" x14ac:dyDescent="0.25">
      <c r="A81" s="702"/>
      <c r="B81" s="711"/>
      <c r="C81" s="714"/>
      <c r="D81" s="714"/>
      <c r="E81" s="711"/>
      <c r="F81" s="711"/>
      <c r="G81" s="705"/>
      <c r="H81" s="708"/>
      <c r="I81" s="708"/>
      <c r="J81" s="711"/>
      <c r="K81" s="702"/>
      <c r="L81" s="702"/>
    </row>
    <row r="82" spans="1:12" hidden="1" x14ac:dyDescent="0.25">
      <c r="A82" s="702"/>
      <c r="B82" s="711"/>
      <c r="C82" s="714"/>
      <c r="D82" s="714"/>
      <c r="E82" s="711"/>
      <c r="F82" s="711"/>
      <c r="G82" s="705"/>
      <c r="H82" s="708"/>
      <c r="I82" s="708"/>
      <c r="J82" s="711"/>
      <c r="K82" s="702"/>
      <c r="L82" s="702"/>
    </row>
    <row r="83" spans="1:12" hidden="1" x14ac:dyDescent="0.25">
      <c r="A83" s="702"/>
      <c r="B83" s="711"/>
      <c r="C83" s="714"/>
      <c r="D83" s="714"/>
      <c r="E83" s="711"/>
      <c r="F83" s="711"/>
      <c r="G83" s="705"/>
      <c r="H83" s="708"/>
      <c r="I83" s="708"/>
      <c r="J83" s="711"/>
      <c r="K83" s="702"/>
      <c r="L83" s="702"/>
    </row>
    <row r="84" spans="1:12" hidden="1" x14ac:dyDescent="0.25">
      <c r="A84" s="702"/>
      <c r="B84" s="711"/>
      <c r="C84" s="714"/>
      <c r="D84" s="714"/>
      <c r="E84" s="711"/>
      <c r="F84" s="711"/>
      <c r="G84" s="705"/>
      <c r="H84" s="708"/>
      <c r="I84" s="708"/>
      <c r="J84" s="711"/>
      <c r="K84" s="702"/>
      <c r="L84" s="702"/>
    </row>
    <row r="85" spans="1:12" ht="4.5" hidden="1" customHeight="1" x14ac:dyDescent="0.25">
      <c r="A85" s="702"/>
      <c r="B85" s="711"/>
      <c r="C85" s="714"/>
      <c r="D85" s="714"/>
      <c r="E85" s="711"/>
      <c r="F85" s="711"/>
      <c r="G85" s="705"/>
      <c r="H85" s="708"/>
      <c r="I85" s="708"/>
      <c r="J85" s="711"/>
      <c r="K85" s="702"/>
      <c r="L85" s="702"/>
    </row>
    <row r="86" spans="1:12" hidden="1" x14ac:dyDescent="0.25">
      <c r="A86" s="702"/>
      <c r="B86" s="711"/>
      <c r="C86" s="714"/>
      <c r="D86" s="714"/>
      <c r="E86" s="711"/>
      <c r="F86" s="711"/>
      <c r="G86" s="705"/>
      <c r="H86" s="708"/>
      <c r="I86" s="708"/>
      <c r="J86" s="711"/>
      <c r="K86" s="702"/>
      <c r="L86" s="702"/>
    </row>
    <row r="87" spans="1:12" hidden="1" x14ac:dyDescent="0.25">
      <c r="A87" s="702"/>
      <c r="B87" s="711"/>
      <c r="C87" s="714"/>
      <c r="D87" s="714"/>
      <c r="E87" s="711"/>
      <c r="F87" s="711"/>
      <c r="G87" s="705"/>
      <c r="H87" s="708"/>
      <c r="I87" s="708"/>
      <c r="J87" s="711"/>
      <c r="K87" s="702"/>
      <c r="L87" s="702"/>
    </row>
    <row r="88" spans="1:12" hidden="1" x14ac:dyDescent="0.25">
      <c r="A88" s="702"/>
      <c r="B88" s="711"/>
      <c r="C88" s="714"/>
      <c r="D88" s="714"/>
      <c r="E88" s="711"/>
      <c r="F88" s="711"/>
      <c r="G88" s="705"/>
      <c r="H88" s="708"/>
      <c r="I88" s="708"/>
      <c r="J88" s="711"/>
      <c r="K88" s="702"/>
      <c r="L88" s="702"/>
    </row>
    <row r="89" spans="1:12" hidden="1" x14ac:dyDescent="0.25">
      <c r="A89" s="702"/>
      <c r="B89" s="711"/>
      <c r="C89" s="714"/>
      <c r="D89" s="714"/>
      <c r="E89" s="711"/>
      <c r="F89" s="711"/>
      <c r="G89" s="705"/>
      <c r="H89" s="708"/>
      <c r="I89" s="708"/>
      <c r="J89" s="711"/>
      <c r="K89" s="702"/>
      <c r="L89" s="702"/>
    </row>
    <row r="90" spans="1:12" hidden="1" x14ac:dyDescent="0.25">
      <c r="A90" s="702"/>
      <c r="B90" s="711"/>
      <c r="C90" s="714"/>
      <c r="D90" s="714"/>
      <c r="E90" s="711"/>
      <c r="F90" s="711"/>
      <c r="G90" s="705"/>
      <c r="H90" s="708"/>
      <c r="I90" s="708"/>
      <c r="J90" s="711"/>
      <c r="K90" s="702"/>
      <c r="L90" s="702"/>
    </row>
    <row r="91" spans="1:12" hidden="1" x14ac:dyDescent="0.25">
      <c r="A91" s="702"/>
      <c r="B91" s="711"/>
      <c r="C91" s="714"/>
      <c r="D91" s="714"/>
      <c r="E91" s="711"/>
      <c r="F91" s="711"/>
      <c r="G91" s="705"/>
      <c r="H91" s="708"/>
      <c r="I91" s="708"/>
      <c r="J91" s="711"/>
      <c r="K91" s="702"/>
      <c r="L91" s="702"/>
    </row>
    <row r="92" spans="1:12" hidden="1" x14ac:dyDescent="0.25">
      <c r="A92" s="702"/>
      <c r="B92" s="711"/>
      <c r="C92" s="714"/>
      <c r="D92" s="714"/>
      <c r="E92" s="711"/>
      <c r="F92" s="711"/>
      <c r="G92" s="705"/>
      <c r="H92" s="708"/>
      <c r="I92" s="708"/>
      <c r="J92" s="711"/>
      <c r="K92" s="702"/>
      <c r="L92" s="702"/>
    </row>
    <row r="93" spans="1:12" hidden="1" x14ac:dyDescent="0.25">
      <c r="A93" s="680"/>
      <c r="B93" s="712"/>
      <c r="C93" s="715"/>
      <c r="D93" s="715"/>
      <c r="E93" s="712"/>
      <c r="F93" s="712"/>
      <c r="G93" s="706"/>
      <c r="H93" s="709"/>
      <c r="I93" s="709"/>
      <c r="J93" s="712"/>
      <c r="K93" s="680"/>
      <c r="L93" s="680"/>
    </row>
    <row r="94" spans="1:12" x14ac:dyDescent="0.25">
      <c r="A94" s="679">
        <v>18</v>
      </c>
      <c r="B94" s="689" t="s">
        <v>2060</v>
      </c>
      <c r="C94" s="677">
        <v>5</v>
      </c>
      <c r="D94" s="677">
        <v>2</v>
      </c>
      <c r="E94" s="689">
        <v>10</v>
      </c>
      <c r="F94" s="689">
        <v>7</v>
      </c>
      <c r="G94" s="687">
        <v>0.7</v>
      </c>
      <c r="H94" s="689">
        <v>0</v>
      </c>
      <c r="I94" s="689"/>
      <c r="J94" s="689" t="s">
        <v>2047</v>
      </c>
      <c r="K94" s="679">
        <v>2023</v>
      </c>
      <c r="L94" s="679" t="s">
        <v>2061</v>
      </c>
    </row>
    <row r="95" spans="1:12" ht="14.25" customHeight="1" x14ac:dyDescent="0.25">
      <c r="A95" s="702"/>
      <c r="B95" s="701"/>
      <c r="C95" s="703"/>
      <c r="D95" s="703"/>
      <c r="E95" s="701"/>
      <c r="F95" s="701"/>
      <c r="G95" s="700"/>
      <c r="H95" s="701"/>
      <c r="I95" s="701"/>
      <c r="J95" s="701"/>
      <c r="K95" s="702"/>
      <c r="L95" s="702"/>
    </row>
    <row r="96" spans="1:12" hidden="1" x14ac:dyDescent="0.25">
      <c r="A96" s="702"/>
      <c r="B96" s="701"/>
      <c r="C96" s="703"/>
      <c r="D96" s="703"/>
      <c r="E96" s="701"/>
      <c r="F96" s="701"/>
      <c r="G96" s="700"/>
      <c r="H96" s="701"/>
      <c r="I96" s="701"/>
      <c r="J96" s="701"/>
      <c r="K96" s="702"/>
      <c r="L96" s="702"/>
    </row>
    <row r="97" spans="1:12" hidden="1" x14ac:dyDescent="0.25">
      <c r="A97" s="702"/>
      <c r="B97" s="701"/>
      <c r="C97" s="703"/>
      <c r="D97" s="703"/>
      <c r="E97" s="701"/>
      <c r="F97" s="701"/>
      <c r="G97" s="700"/>
      <c r="H97" s="701"/>
      <c r="I97" s="701"/>
      <c r="J97" s="701"/>
      <c r="K97" s="702"/>
      <c r="L97" s="702"/>
    </row>
    <row r="98" spans="1:12" hidden="1" x14ac:dyDescent="0.25">
      <c r="A98" s="702"/>
      <c r="B98" s="701"/>
      <c r="C98" s="703"/>
      <c r="D98" s="703"/>
      <c r="E98" s="701"/>
      <c r="F98" s="701"/>
      <c r="G98" s="700"/>
      <c r="H98" s="701"/>
      <c r="I98" s="701"/>
      <c r="J98" s="701"/>
      <c r="K98" s="702"/>
      <c r="L98" s="702"/>
    </row>
    <row r="99" spans="1:12" hidden="1" x14ac:dyDescent="0.25">
      <c r="A99" s="702"/>
      <c r="B99" s="701"/>
      <c r="C99" s="703"/>
      <c r="D99" s="703"/>
      <c r="E99" s="701"/>
      <c r="F99" s="701"/>
      <c r="G99" s="700"/>
      <c r="H99" s="701"/>
      <c r="I99" s="701"/>
      <c r="J99" s="701"/>
      <c r="K99" s="702"/>
      <c r="L99" s="702"/>
    </row>
    <row r="100" spans="1:12" hidden="1" x14ac:dyDescent="0.25">
      <c r="A100" s="702"/>
      <c r="B100" s="701"/>
      <c r="C100" s="703"/>
      <c r="D100" s="703"/>
      <c r="E100" s="701"/>
      <c r="F100" s="701"/>
      <c r="G100" s="700"/>
      <c r="H100" s="701"/>
      <c r="I100" s="701"/>
      <c r="J100" s="701"/>
      <c r="K100" s="702"/>
      <c r="L100" s="702"/>
    </row>
    <row r="101" spans="1:12" hidden="1" x14ac:dyDescent="0.25">
      <c r="A101" s="702"/>
      <c r="B101" s="701"/>
      <c r="C101" s="703"/>
      <c r="D101" s="703"/>
      <c r="E101" s="701"/>
      <c r="F101" s="701"/>
      <c r="G101" s="700"/>
      <c r="H101" s="701"/>
      <c r="I101" s="701"/>
      <c r="J101" s="701"/>
      <c r="K101" s="702"/>
      <c r="L101" s="702"/>
    </row>
    <row r="102" spans="1:12" hidden="1" x14ac:dyDescent="0.25">
      <c r="A102" s="702"/>
      <c r="B102" s="701"/>
      <c r="C102" s="703"/>
      <c r="D102" s="703"/>
      <c r="E102" s="701"/>
      <c r="F102" s="701"/>
      <c r="G102" s="700"/>
      <c r="H102" s="701"/>
      <c r="I102" s="701"/>
      <c r="J102" s="701"/>
      <c r="K102" s="702"/>
      <c r="L102" s="702"/>
    </row>
    <row r="103" spans="1:12" hidden="1" x14ac:dyDescent="0.25">
      <c r="A103" s="702"/>
      <c r="B103" s="701"/>
      <c r="C103" s="703"/>
      <c r="D103" s="703"/>
      <c r="E103" s="701"/>
      <c r="F103" s="701"/>
      <c r="G103" s="700"/>
      <c r="H103" s="701"/>
      <c r="I103" s="701"/>
      <c r="J103" s="701"/>
      <c r="K103" s="702"/>
      <c r="L103" s="702"/>
    </row>
    <row r="104" spans="1:12" hidden="1" x14ac:dyDescent="0.25">
      <c r="A104" s="702"/>
      <c r="B104" s="701"/>
      <c r="C104" s="703"/>
      <c r="D104" s="703"/>
      <c r="E104" s="701"/>
      <c r="F104" s="701"/>
      <c r="G104" s="700"/>
      <c r="H104" s="701"/>
      <c r="I104" s="701"/>
      <c r="J104" s="701"/>
      <c r="K104" s="702"/>
      <c r="L104" s="702"/>
    </row>
    <row r="105" spans="1:12" hidden="1" x14ac:dyDescent="0.25">
      <c r="A105" s="702"/>
      <c r="B105" s="701"/>
      <c r="C105" s="703"/>
      <c r="D105" s="703"/>
      <c r="E105" s="701"/>
      <c r="F105" s="701"/>
      <c r="G105" s="700"/>
      <c r="H105" s="701"/>
      <c r="I105" s="701"/>
      <c r="J105" s="701"/>
      <c r="K105" s="702"/>
      <c r="L105" s="702"/>
    </row>
    <row r="106" spans="1:12" hidden="1" x14ac:dyDescent="0.25">
      <c r="A106" s="680"/>
      <c r="B106" s="690"/>
      <c r="C106" s="678"/>
      <c r="D106" s="678"/>
      <c r="E106" s="690"/>
      <c r="F106" s="690"/>
      <c r="G106" s="688"/>
      <c r="H106" s="690"/>
      <c r="I106" s="690"/>
      <c r="J106" s="690"/>
      <c r="K106" s="680"/>
      <c r="L106" s="680"/>
    </row>
    <row r="107" spans="1:12" ht="25.5" hidden="1" x14ac:dyDescent="0.25">
      <c r="A107" s="675">
        <v>19</v>
      </c>
      <c r="B107" s="694" t="s">
        <v>2062</v>
      </c>
      <c r="C107" s="673">
        <v>3</v>
      </c>
      <c r="D107" s="673">
        <v>0</v>
      </c>
      <c r="E107" s="694">
        <v>4</v>
      </c>
      <c r="F107" s="694">
        <v>0</v>
      </c>
      <c r="G107" s="691">
        <v>0</v>
      </c>
      <c r="H107" s="694"/>
      <c r="I107" s="694"/>
      <c r="J107" s="413" t="s">
        <v>2063</v>
      </c>
      <c r="K107" s="675">
        <v>2023</v>
      </c>
      <c r="L107" s="675" t="s">
        <v>2065</v>
      </c>
    </row>
    <row r="108" spans="1:12" hidden="1" x14ac:dyDescent="0.25">
      <c r="A108" s="697"/>
      <c r="B108" s="695"/>
      <c r="C108" s="699"/>
      <c r="D108" s="699"/>
      <c r="E108" s="695"/>
      <c r="F108" s="695"/>
      <c r="G108" s="692"/>
      <c r="H108" s="695"/>
      <c r="I108" s="695"/>
      <c r="J108" s="427"/>
      <c r="K108" s="697"/>
      <c r="L108" s="697"/>
    </row>
    <row r="109" spans="1:12" ht="38.25" hidden="1" x14ac:dyDescent="0.25">
      <c r="A109" s="676"/>
      <c r="B109" s="696"/>
      <c r="C109" s="674"/>
      <c r="D109" s="674"/>
      <c r="E109" s="696"/>
      <c r="F109" s="696"/>
      <c r="G109" s="693"/>
      <c r="H109" s="696"/>
      <c r="I109" s="696"/>
      <c r="J109" s="428" t="s">
        <v>2064</v>
      </c>
      <c r="K109" s="676"/>
      <c r="L109" s="676"/>
    </row>
    <row r="110" spans="1:12" ht="24.75" customHeight="1" x14ac:dyDescent="0.25">
      <c r="A110" s="406">
        <v>20</v>
      </c>
      <c r="B110" s="411" t="s">
        <v>2066</v>
      </c>
      <c r="C110" s="408">
        <v>5</v>
      </c>
      <c r="D110" s="408">
        <v>0</v>
      </c>
      <c r="E110" s="408">
        <v>7</v>
      </c>
      <c r="F110" s="408">
        <v>0</v>
      </c>
      <c r="G110" s="429">
        <v>0</v>
      </c>
      <c r="H110" s="408"/>
      <c r="I110" s="408">
        <v>0</v>
      </c>
      <c r="J110" s="408" t="s">
        <v>2047</v>
      </c>
      <c r="K110" s="406">
        <v>2024</v>
      </c>
      <c r="L110" s="406" t="s">
        <v>2058</v>
      </c>
    </row>
    <row r="111" spans="1:12" ht="24" customHeight="1" x14ac:dyDescent="0.25">
      <c r="A111" s="406">
        <v>21</v>
      </c>
      <c r="B111" s="411" t="s">
        <v>1611</v>
      </c>
      <c r="C111" s="408">
        <v>5</v>
      </c>
      <c r="D111" s="408">
        <v>0</v>
      </c>
      <c r="E111" s="408">
        <v>19</v>
      </c>
      <c r="F111" s="408">
        <v>0</v>
      </c>
      <c r="G111" s="429">
        <v>0</v>
      </c>
      <c r="H111" s="408"/>
      <c r="I111" s="408">
        <v>0</v>
      </c>
      <c r="J111" s="408" t="s">
        <v>2047</v>
      </c>
      <c r="K111" s="406">
        <v>2024</v>
      </c>
      <c r="L111" s="406" t="s">
        <v>2058</v>
      </c>
    </row>
    <row r="112" spans="1:12" ht="38.25" customHeight="1" x14ac:dyDescent="0.25">
      <c r="A112" s="406">
        <v>22</v>
      </c>
      <c r="B112" s="411" t="s">
        <v>1612</v>
      </c>
      <c r="C112" s="408">
        <v>9</v>
      </c>
      <c r="D112" s="408">
        <v>1</v>
      </c>
      <c r="E112" s="408">
        <v>19</v>
      </c>
      <c r="F112" s="408">
        <v>0</v>
      </c>
      <c r="G112" s="429">
        <v>0</v>
      </c>
      <c r="H112" s="408"/>
      <c r="I112" s="408">
        <v>0</v>
      </c>
      <c r="J112" s="408" t="s">
        <v>2047</v>
      </c>
      <c r="K112" s="406">
        <v>2024</v>
      </c>
      <c r="L112" s="406" t="s">
        <v>2031</v>
      </c>
    </row>
    <row r="113" spans="1:12" hidden="1" x14ac:dyDescent="0.25">
      <c r="A113" s="675">
        <v>23</v>
      </c>
      <c r="B113" s="681" t="s">
        <v>2067</v>
      </c>
      <c r="C113" s="673">
        <v>3</v>
      </c>
      <c r="D113" s="673">
        <v>1</v>
      </c>
      <c r="E113" s="673">
        <v>6</v>
      </c>
      <c r="F113" s="673">
        <v>4</v>
      </c>
      <c r="G113" s="691">
        <v>0.67</v>
      </c>
      <c r="H113" s="694"/>
      <c r="I113" s="673">
        <v>0</v>
      </c>
      <c r="J113" s="673" t="s">
        <v>2047</v>
      </c>
      <c r="K113" s="675">
        <v>2024</v>
      </c>
      <c r="L113" s="675" t="s">
        <v>2029</v>
      </c>
    </row>
    <row r="114" spans="1:12" hidden="1" x14ac:dyDescent="0.25">
      <c r="A114" s="697"/>
      <c r="B114" s="698"/>
      <c r="C114" s="699"/>
      <c r="D114" s="699"/>
      <c r="E114" s="699"/>
      <c r="F114" s="699"/>
      <c r="G114" s="692"/>
      <c r="H114" s="695"/>
      <c r="I114" s="699"/>
      <c r="J114" s="699"/>
      <c r="K114" s="697"/>
      <c r="L114" s="697"/>
    </row>
    <row r="115" spans="1:12" ht="10.5" hidden="1" customHeight="1" x14ac:dyDescent="0.25">
      <c r="A115" s="697"/>
      <c r="B115" s="698"/>
      <c r="C115" s="699"/>
      <c r="D115" s="699"/>
      <c r="E115" s="699"/>
      <c r="F115" s="699"/>
      <c r="G115" s="692"/>
      <c r="H115" s="695"/>
      <c r="I115" s="699"/>
      <c r="J115" s="699"/>
      <c r="K115" s="697"/>
      <c r="L115" s="697"/>
    </row>
    <row r="116" spans="1:12" hidden="1" x14ac:dyDescent="0.25">
      <c r="A116" s="676"/>
      <c r="B116" s="682"/>
      <c r="C116" s="674"/>
      <c r="D116" s="674"/>
      <c r="E116" s="674"/>
      <c r="F116" s="674"/>
      <c r="G116" s="693"/>
      <c r="H116" s="696"/>
      <c r="I116" s="674"/>
      <c r="J116" s="674"/>
      <c r="K116" s="676"/>
      <c r="L116" s="676"/>
    </row>
    <row r="117" spans="1:12" x14ac:dyDescent="0.25">
      <c r="A117" s="679">
        <v>24</v>
      </c>
      <c r="B117" s="683" t="s">
        <v>1613</v>
      </c>
      <c r="C117" s="677">
        <v>6</v>
      </c>
      <c r="D117" s="677">
        <v>3</v>
      </c>
      <c r="E117" s="685">
        <v>9</v>
      </c>
      <c r="F117" s="677">
        <v>0</v>
      </c>
      <c r="G117" s="687">
        <v>0</v>
      </c>
      <c r="H117" s="689"/>
      <c r="I117" s="677">
        <v>0</v>
      </c>
      <c r="J117" s="677" t="s">
        <v>2047</v>
      </c>
      <c r="K117" s="679">
        <v>2024</v>
      </c>
      <c r="L117" s="679" t="s">
        <v>2029</v>
      </c>
    </row>
    <row r="118" spans="1:12" x14ac:dyDescent="0.25">
      <c r="A118" s="680"/>
      <c r="B118" s="684"/>
      <c r="C118" s="678"/>
      <c r="D118" s="678"/>
      <c r="E118" s="686"/>
      <c r="F118" s="678"/>
      <c r="G118" s="688"/>
      <c r="H118" s="690"/>
      <c r="I118" s="678"/>
      <c r="J118" s="678"/>
      <c r="K118" s="680"/>
      <c r="L118" s="680"/>
    </row>
    <row r="119" spans="1:12" ht="33.75" customHeight="1" x14ac:dyDescent="0.25">
      <c r="A119" s="406">
        <v>25</v>
      </c>
      <c r="B119" s="411" t="s">
        <v>1616</v>
      </c>
      <c r="C119" s="408">
        <v>6</v>
      </c>
      <c r="D119" s="408">
        <v>0</v>
      </c>
      <c r="E119" s="408"/>
      <c r="F119" s="408"/>
      <c r="G119" s="408"/>
      <c r="H119" s="408"/>
      <c r="I119" s="408"/>
      <c r="J119" s="408" t="s">
        <v>2069</v>
      </c>
      <c r="K119" s="406">
        <v>2024</v>
      </c>
      <c r="L119" s="406" t="s">
        <v>2049</v>
      </c>
    </row>
    <row r="120" spans="1:12" ht="20.25" hidden="1" customHeight="1" x14ac:dyDescent="0.25">
      <c r="A120" s="422">
        <v>26</v>
      </c>
      <c r="B120" s="426" t="s">
        <v>2070</v>
      </c>
      <c r="C120" s="424">
        <v>4</v>
      </c>
      <c r="D120" s="424">
        <v>4</v>
      </c>
      <c r="E120" s="424"/>
      <c r="F120" s="424"/>
      <c r="G120" s="424"/>
      <c r="H120" s="424"/>
      <c r="I120" s="424"/>
      <c r="J120" s="424" t="s">
        <v>2069</v>
      </c>
      <c r="K120" s="422">
        <v>2024</v>
      </c>
      <c r="L120" s="422" t="s">
        <v>2058</v>
      </c>
    </row>
    <row r="121" spans="1:12" ht="25.5" hidden="1" customHeight="1" x14ac:dyDescent="0.25">
      <c r="A121" s="422">
        <v>27</v>
      </c>
      <c r="B121" s="426" t="s">
        <v>2072</v>
      </c>
      <c r="C121" s="424">
        <v>2</v>
      </c>
      <c r="D121" s="424">
        <v>0</v>
      </c>
      <c r="E121" s="424"/>
      <c r="F121" s="424"/>
      <c r="G121" s="424"/>
      <c r="H121" s="424"/>
      <c r="I121" s="424"/>
      <c r="J121" s="424" t="s">
        <v>2069</v>
      </c>
      <c r="K121" s="422">
        <v>2024</v>
      </c>
      <c r="L121" s="422" t="s">
        <v>2061</v>
      </c>
    </row>
    <row r="122" spans="1:12" ht="25.5" hidden="1" customHeight="1" x14ac:dyDescent="0.25">
      <c r="A122" s="422">
        <v>28</v>
      </c>
      <c r="B122" s="426" t="s">
        <v>2073</v>
      </c>
      <c r="C122" s="424">
        <v>4</v>
      </c>
      <c r="D122" s="424">
        <v>2</v>
      </c>
      <c r="E122" s="424">
        <v>6</v>
      </c>
      <c r="F122" s="424">
        <v>0</v>
      </c>
      <c r="G122" s="425">
        <v>0</v>
      </c>
      <c r="H122" s="423"/>
      <c r="I122" s="424">
        <v>0</v>
      </c>
      <c r="J122" s="424" t="s">
        <v>2047</v>
      </c>
      <c r="K122" s="422">
        <v>2024</v>
      </c>
      <c r="L122" s="422" t="s">
        <v>2029</v>
      </c>
    </row>
    <row r="123" spans="1:12" ht="30.75" hidden="1" customHeight="1" x14ac:dyDescent="0.25">
      <c r="A123" s="675">
        <v>29</v>
      </c>
      <c r="B123" s="681" t="s">
        <v>2074</v>
      </c>
      <c r="C123" s="673">
        <v>2</v>
      </c>
      <c r="D123" s="673">
        <v>0</v>
      </c>
      <c r="E123" s="673"/>
      <c r="F123" s="673"/>
      <c r="G123" s="673"/>
      <c r="H123" s="673"/>
      <c r="I123" s="673"/>
      <c r="J123" s="673" t="s">
        <v>2069</v>
      </c>
      <c r="K123" s="675">
        <v>2024</v>
      </c>
      <c r="L123" s="675" t="s">
        <v>2065</v>
      </c>
    </row>
    <row r="124" spans="1:12" ht="10.5" hidden="1" customHeight="1" x14ac:dyDescent="0.25">
      <c r="A124" s="676"/>
      <c r="B124" s="682"/>
      <c r="C124" s="674"/>
      <c r="D124" s="674"/>
      <c r="E124" s="674"/>
      <c r="F124" s="674"/>
      <c r="G124" s="674"/>
      <c r="H124" s="674"/>
      <c r="I124" s="674"/>
      <c r="J124" s="674"/>
      <c r="K124" s="676"/>
      <c r="L124" s="676"/>
    </row>
    <row r="125" spans="1:12" ht="25.5" hidden="1" x14ac:dyDescent="0.25">
      <c r="A125" s="406">
        <v>30</v>
      </c>
      <c r="B125" s="411" t="s">
        <v>2077</v>
      </c>
      <c r="C125" s="408">
        <v>6</v>
      </c>
      <c r="D125" s="408">
        <v>0</v>
      </c>
      <c r="E125" s="408"/>
      <c r="F125" s="408"/>
      <c r="G125" s="408"/>
      <c r="H125" s="408"/>
      <c r="I125" s="408"/>
      <c r="J125" s="408" t="s">
        <v>2069</v>
      </c>
      <c r="K125" s="406">
        <v>2024</v>
      </c>
      <c r="L125" s="406" t="s">
        <v>2033</v>
      </c>
    </row>
    <row r="126" spans="1:12" ht="25.5" x14ac:dyDescent="0.25">
      <c r="A126" s="406">
        <v>31</v>
      </c>
      <c r="B126" s="411" t="s">
        <v>1614</v>
      </c>
      <c r="C126" s="408"/>
      <c r="D126" s="408"/>
      <c r="E126" s="408">
        <v>7</v>
      </c>
      <c r="F126" s="408">
        <v>0</v>
      </c>
      <c r="G126" s="429">
        <v>0</v>
      </c>
      <c r="H126" s="408"/>
      <c r="I126" s="408">
        <v>0</v>
      </c>
      <c r="J126" s="408" t="s">
        <v>2047</v>
      </c>
      <c r="K126" s="406">
        <v>2024</v>
      </c>
      <c r="L126" s="406" t="s">
        <v>2029</v>
      </c>
    </row>
    <row r="127" spans="1:12" ht="25.5" x14ac:dyDescent="0.25">
      <c r="A127" s="406">
        <v>32</v>
      </c>
      <c r="B127" s="411" t="s">
        <v>1615</v>
      </c>
      <c r="C127" s="408"/>
      <c r="D127" s="408"/>
      <c r="E127" s="408">
        <v>7</v>
      </c>
      <c r="F127" s="408">
        <v>0</v>
      </c>
      <c r="G127" s="429">
        <v>0</v>
      </c>
      <c r="H127" s="408"/>
      <c r="I127" s="408">
        <v>0</v>
      </c>
      <c r="J127" s="408" t="s">
        <v>2047</v>
      </c>
      <c r="K127" s="406">
        <v>2024</v>
      </c>
      <c r="L127" s="406" t="s">
        <v>2033</v>
      </c>
    </row>
    <row r="128" spans="1:12" ht="20.25" hidden="1" customHeight="1" x14ac:dyDescent="0.25">
      <c r="A128" s="422">
        <v>33</v>
      </c>
      <c r="B128" s="426" t="s">
        <v>2079</v>
      </c>
      <c r="C128" s="424">
        <v>8</v>
      </c>
      <c r="D128" s="434"/>
      <c r="E128" s="424">
        <v>8</v>
      </c>
      <c r="F128" s="434"/>
      <c r="G128" s="434"/>
      <c r="H128" s="434"/>
      <c r="I128" s="434"/>
      <c r="J128" s="434"/>
      <c r="K128" s="422">
        <v>2025</v>
      </c>
      <c r="L128" s="422" t="s">
        <v>2029</v>
      </c>
    </row>
  </sheetData>
  <mergeCells count="206">
    <mergeCell ref="F15:F21"/>
    <mergeCell ref="G15:G21"/>
    <mergeCell ref="H15:H21"/>
    <mergeCell ref="I15:I21"/>
    <mergeCell ref="I1:I2"/>
    <mergeCell ref="J1:J2"/>
    <mergeCell ref="K1:K2"/>
    <mergeCell ref="L1:L2"/>
    <mergeCell ref="A3:A13"/>
    <mergeCell ref="B3:B13"/>
    <mergeCell ref="C3:C13"/>
    <mergeCell ref="D3:D13"/>
    <mergeCell ref="E3:E13"/>
    <mergeCell ref="A1:A2"/>
    <mergeCell ref="B1:B2"/>
    <mergeCell ref="C1:C2"/>
    <mergeCell ref="D1:D2"/>
    <mergeCell ref="F1:F2"/>
    <mergeCell ref="H1:H2"/>
    <mergeCell ref="L3:L13"/>
    <mergeCell ref="F3:F13"/>
    <mergeCell ref="G3:G13"/>
    <mergeCell ref="H3:H13"/>
    <mergeCell ref="I3:I13"/>
    <mergeCell ref="J3:J13"/>
    <mergeCell ref="K3:K13"/>
    <mergeCell ref="K29:K39"/>
    <mergeCell ref="J40:J42"/>
    <mergeCell ref="K40:K42"/>
    <mergeCell ref="L40:L42"/>
    <mergeCell ref="J15:J21"/>
    <mergeCell ref="K15:K21"/>
    <mergeCell ref="L15:L21"/>
    <mergeCell ref="J22:J28"/>
    <mergeCell ref="K22:K28"/>
    <mergeCell ref="L22:L28"/>
    <mergeCell ref="A22:A28"/>
    <mergeCell ref="B22:B28"/>
    <mergeCell ref="C22:C28"/>
    <mergeCell ref="D22:D28"/>
    <mergeCell ref="E22:E28"/>
    <mergeCell ref="F22:F28"/>
    <mergeCell ref="G22:G28"/>
    <mergeCell ref="H22:H28"/>
    <mergeCell ref="I22:I28"/>
    <mergeCell ref="A15:A21"/>
    <mergeCell ref="B15:B21"/>
    <mergeCell ref="C15:C21"/>
    <mergeCell ref="D15:D21"/>
    <mergeCell ref="E15:E21"/>
    <mergeCell ref="I43:I46"/>
    <mergeCell ref="J43:J46"/>
    <mergeCell ref="K43:K46"/>
    <mergeCell ref="L43:L46"/>
    <mergeCell ref="A29:A39"/>
    <mergeCell ref="B29:B39"/>
    <mergeCell ref="C29:C39"/>
    <mergeCell ref="D29:D39"/>
    <mergeCell ref="E29:E39"/>
    <mergeCell ref="L29:L39"/>
    <mergeCell ref="A40:A42"/>
    <mergeCell ref="B40:B42"/>
    <mergeCell ref="C40:C42"/>
    <mergeCell ref="D40:D42"/>
    <mergeCell ref="E40:E42"/>
    <mergeCell ref="F40:F42"/>
    <mergeCell ref="G40:G42"/>
    <mergeCell ref="H40:H42"/>
    <mergeCell ref="I40:I42"/>
    <mergeCell ref="H29:H39"/>
    <mergeCell ref="I29:I39"/>
    <mergeCell ref="J29:J39"/>
    <mergeCell ref="A43:A46"/>
    <mergeCell ref="C43:C46"/>
    <mergeCell ref="D43:D46"/>
    <mergeCell ref="E43:E46"/>
    <mergeCell ref="F43:F46"/>
    <mergeCell ref="G43:G46"/>
    <mergeCell ref="H43:H46"/>
    <mergeCell ref="E49:E54"/>
    <mergeCell ref="F49:F54"/>
    <mergeCell ref="G49:G54"/>
    <mergeCell ref="D47:D48"/>
    <mergeCell ref="E47:E48"/>
    <mergeCell ref="F47:F48"/>
    <mergeCell ref="G47:G48"/>
    <mergeCell ref="A47:A48"/>
    <mergeCell ref="F29:F39"/>
    <mergeCell ref="G29:G39"/>
    <mergeCell ref="H55:H56"/>
    <mergeCell ref="A55:A56"/>
    <mergeCell ref="H47:H48"/>
    <mergeCell ref="I55:I56"/>
    <mergeCell ref="J55:J56"/>
    <mergeCell ref="K55:K56"/>
    <mergeCell ref="L55:L56"/>
    <mergeCell ref="H49:H54"/>
    <mergeCell ref="I49:I54"/>
    <mergeCell ref="K49:K54"/>
    <mergeCell ref="L49:L54"/>
    <mergeCell ref="C47:C48"/>
    <mergeCell ref="C55:C56"/>
    <mergeCell ref="D55:D56"/>
    <mergeCell ref="E55:E56"/>
    <mergeCell ref="F55:F56"/>
    <mergeCell ref="I47:I48"/>
    <mergeCell ref="J47:J48"/>
    <mergeCell ref="K47:K48"/>
    <mergeCell ref="L47:L48"/>
    <mergeCell ref="G55:G56"/>
    <mergeCell ref="A49:A54"/>
    <mergeCell ref="C49:C54"/>
    <mergeCell ref="D49:D54"/>
    <mergeCell ref="A65:A69"/>
    <mergeCell ref="B65:B69"/>
    <mergeCell ref="C65:C69"/>
    <mergeCell ref="D65:D69"/>
    <mergeCell ref="E65:E69"/>
    <mergeCell ref="F65:F69"/>
    <mergeCell ref="A58:A64"/>
    <mergeCell ref="C58:C64"/>
    <mergeCell ref="D58:D64"/>
    <mergeCell ref="E58:E64"/>
    <mergeCell ref="F58:F64"/>
    <mergeCell ref="G65:G69"/>
    <mergeCell ref="H65:H69"/>
    <mergeCell ref="I65:I69"/>
    <mergeCell ref="J65:J69"/>
    <mergeCell ref="K65:K69"/>
    <mergeCell ref="L65:L69"/>
    <mergeCell ref="H58:H64"/>
    <mergeCell ref="I58:I64"/>
    <mergeCell ref="K58:K64"/>
    <mergeCell ref="L58:L64"/>
    <mergeCell ref="G58:G64"/>
    <mergeCell ref="G73:G93"/>
    <mergeCell ref="H73:H93"/>
    <mergeCell ref="I73:I93"/>
    <mergeCell ref="J73:J93"/>
    <mergeCell ref="K73:K93"/>
    <mergeCell ref="L73:L93"/>
    <mergeCell ref="A73:A93"/>
    <mergeCell ref="B73:B93"/>
    <mergeCell ref="C73:C93"/>
    <mergeCell ref="D73:D93"/>
    <mergeCell ref="E73:E93"/>
    <mergeCell ref="F73:F93"/>
    <mergeCell ref="G94:G106"/>
    <mergeCell ref="H94:H106"/>
    <mergeCell ref="I94:I106"/>
    <mergeCell ref="J94:J106"/>
    <mergeCell ref="K94:K106"/>
    <mergeCell ref="L94:L106"/>
    <mergeCell ref="A94:A106"/>
    <mergeCell ref="B94:B106"/>
    <mergeCell ref="C94:C106"/>
    <mergeCell ref="D94:D106"/>
    <mergeCell ref="E94:E106"/>
    <mergeCell ref="F94:F106"/>
    <mergeCell ref="G107:G109"/>
    <mergeCell ref="H107:H109"/>
    <mergeCell ref="I107:I109"/>
    <mergeCell ref="K107:K109"/>
    <mergeCell ref="L107:L109"/>
    <mergeCell ref="A113:A116"/>
    <mergeCell ref="B113:B116"/>
    <mergeCell ref="C113:C116"/>
    <mergeCell ref="D113:D116"/>
    <mergeCell ref="E113:E116"/>
    <mergeCell ref="A107:A109"/>
    <mergeCell ref="B107:B109"/>
    <mergeCell ref="C107:C109"/>
    <mergeCell ref="D107:D109"/>
    <mergeCell ref="E107:E109"/>
    <mergeCell ref="F107:F109"/>
    <mergeCell ref="L113:L116"/>
    <mergeCell ref="F113:F116"/>
    <mergeCell ref="G113:G116"/>
    <mergeCell ref="H113:H116"/>
    <mergeCell ref="I113:I116"/>
    <mergeCell ref="J113:J116"/>
    <mergeCell ref="K113:K116"/>
    <mergeCell ref="H123:H124"/>
    <mergeCell ref="I123:I124"/>
    <mergeCell ref="J123:J124"/>
    <mergeCell ref="K123:K124"/>
    <mergeCell ref="L123:L124"/>
    <mergeCell ref="J117:J118"/>
    <mergeCell ref="K117:K118"/>
    <mergeCell ref="L117:L118"/>
    <mergeCell ref="A123:A124"/>
    <mergeCell ref="B123:B124"/>
    <mergeCell ref="C123:C124"/>
    <mergeCell ref="D123:D124"/>
    <mergeCell ref="E123:E124"/>
    <mergeCell ref="F123:F124"/>
    <mergeCell ref="G123:G124"/>
    <mergeCell ref="A117:A118"/>
    <mergeCell ref="B117:B118"/>
    <mergeCell ref="C117:C118"/>
    <mergeCell ref="D117:D118"/>
    <mergeCell ref="E117:E118"/>
    <mergeCell ref="F117:F118"/>
    <mergeCell ref="G117:G118"/>
    <mergeCell ref="H117:H118"/>
    <mergeCell ref="I117:I11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7440C-EE03-4F55-85BF-6F9402401439}">
  <dimension ref="A1:L128"/>
  <sheetViews>
    <sheetView topLeftCell="B57" workbookViewId="0">
      <selection sqref="A1:H22"/>
    </sheetView>
  </sheetViews>
  <sheetFormatPr baseColWidth="10" defaultRowHeight="15" x14ac:dyDescent="0.25"/>
  <cols>
    <col min="1" max="1" width="0" hidden="1" customWidth="1"/>
    <col min="2" max="2" width="52.140625" customWidth="1"/>
    <col min="3" max="9" width="11.42578125" hidden="1" customWidth="1"/>
    <col min="10" max="10" width="15.42578125" customWidth="1"/>
    <col min="12" max="12" width="0" hidden="1" customWidth="1"/>
  </cols>
  <sheetData>
    <row r="1" spans="1:12" ht="23.25" customHeight="1" x14ac:dyDescent="0.25">
      <c r="A1" s="727" t="s">
        <v>1617</v>
      </c>
      <c r="B1" s="725" t="s">
        <v>2013</v>
      </c>
      <c r="C1" s="725" t="s">
        <v>2014</v>
      </c>
      <c r="D1" s="725" t="s">
        <v>2015</v>
      </c>
      <c r="E1" s="402" t="s">
        <v>2016</v>
      </c>
      <c r="F1" s="725" t="s">
        <v>2018</v>
      </c>
      <c r="G1" s="402" t="s">
        <v>2019</v>
      </c>
      <c r="H1" s="725" t="s">
        <v>2021</v>
      </c>
      <c r="I1" s="725" t="s">
        <v>2022</v>
      </c>
      <c r="J1" s="725" t="s">
        <v>2024</v>
      </c>
      <c r="K1" s="725" t="s">
        <v>2025</v>
      </c>
      <c r="L1" s="725" t="s">
        <v>2026</v>
      </c>
    </row>
    <row r="2" spans="1:12" x14ac:dyDescent="0.25">
      <c r="A2" s="728"/>
      <c r="B2" s="726"/>
      <c r="C2" s="726"/>
      <c r="D2" s="726"/>
      <c r="E2" s="403" t="s">
        <v>2017</v>
      </c>
      <c r="F2" s="726"/>
      <c r="G2" s="403" t="s">
        <v>2020</v>
      </c>
      <c r="H2" s="726"/>
      <c r="I2" s="726"/>
      <c r="J2" s="726"/>
      <c r="K2" s="726"/>
      <c r="L2" s="726"/>
    </row>
    <row r="3" spans="1:12" hidden="1" x14ac:dyDescent="0.25">
      <c r="A3" s="679">
        <v>1</v>
      </c>
      <c r="B3" s="719" t="s">
        <v>2027</v>
      </c>
      <c r="C3" s="677">
        <v>17</v>
      </c>
      <c r="D3" s="677">
        <v>0</v>
      </c>
      <c r="E3" s="689">
        <v>20</v>
      </c>
      <c r="F3" s="689">
        <v>5</v>
      </c>
      <c r="G3" s="687">
        <v>0.25</v>
      </c>
      <c r="H3" s="689">
        <v>0</v>
      </c>
      <c r="I3" s="689"/>
      <c r="J3" s="689" t="s">
        <v>2028</v>
      </c>
      <c r="K3" s="679">
        <v>2021</v>
      </c>
      <c r="L3" s="679" t="s">
        <v>2029</v>
      </c>
    </row>
    <row r="4" spans="1:12" hidden="1" x14ac:dyDescent="0.25">
      <c r="A4" s="702"/>
      <c r="B4" s="720"/>
      <c r="C4" s="703"/>
      <c r="D4" s="703"/>
      <c r="E4" s="701"/>
      <c r="F4" s="701"/>
      <c r="G4" s="700"/>
      <c r="H4" s="701"/>
      <c r="I4" s="701"/>
      <c r="J4" s="701"/>
      <c r="K4" s="702"/>
      <c r="L4" s="702"/>
    </row>
    <row r="5" spans="1:12" hidden="1" x14ac:dyDescent="0.25">
      <c r="A5" s="702"/>
      <c r="B5" s="720"/>
      <c r="C5" s="703"/>
      <c r="D5" s="703"/>
      <c r="E5" s="701"/>
      <c r="F5" s="701"/>
      <c r="G5" s="700"/>
      <c r="H5" s="701"/>
      <c r="I5" s="701"/>
      <c r="J5" s="701"/>
      <c r="K5" s="702"/>
      <c r="L5" s="702"/>
    </row>
    <row r="6" spans="1:12" ht="13.5" hidden="1" customHeight="1" x14ac:dyDescent="0.25">
      <c r="A6" s="702"/>
      <c r="B6" s="720"/>
      <c r="C6" s="703"/>
      <c r="D6" s="703"/>
      <c r="E6" s="701"/>
      <c r="F6" s="701"/>
      <c r="G6" s="700"/>
      <c r="H6" s="701"/>
      <c r="I6" s="701"/>
      <c r="J6" s="701"/>
      <c r="K6" s="702"/>
      <c r="L6" s="702"/>
    </row>
    <row r="7" spans="1:12" hidden="1" x14ac:dyDescent="0.25">
      <c r="A7" s="702"/>
      <c r="B7" s="720"/>
      <c r="C7" s="703"/>
      <c r="D7" s="703"/>
      <c r="E7" s="701"/>
      <c r="F7" s="701"/>
      <c r="G7" s="700"/>
      <c r="H7" s="701"/>
      <c r="I7" s="701"/>
      <c r="J7" s="701"/>
      <c r="K7" s="702"/>
      <c r="L7" s="702"/>
    </row>
    <row r="8" spans="1:12" hidden="1" x14ac:dyDescent="0.25">
      <c r="A8" s="702"/>
      <c r="B8" s="720"/>
      <c r="C8" s="703"/>
      <c r="D8" s="703"/>
      <c r="E8" s="701"/>
      <c r="F8" s="701"/>
      <c r="G8" s="700"/>
      <c r="H8" s="701"/>
      <c r="I8" s="701"/>
      <c r="J8" s="701"/>
      <c r="K8" s="702"/>
      <c r="L8" s="702"/>
    </row>
    <row r="9" spans="1:12" hidden="1" x14ac:dyDescent="0.25">
      <c r="A9" s="702"/>
      <c r="B9" s="720"/>
      <c r="C9" s="703"/>
      <c r="D9" s="703"/>
      <c r="E9" s="701"/>
      <c r="F9" s="701"/>
      <c r="G9" s="700"/>
      <c r="H9" s="701"/>
      <c r="I9" s="701"/>
      <c r="J9" s="701"/>
      <c r="K9" s="702"/>
      <c r="L9" s="702"/>
    </row>
    <row r="10" spans="1:12" hidden="1" x14ac:dyDescent="0.25">
      <c r="A10" s="702"/>
      <c r="B10" s="720"/>
      <c r="C10" s="703"/>
      <c r="D10" s="703"/>
      <c r="E10" s="701"/>
      <c r="F10" s="701"/>
      <c r="G10" s="700"/>
      <c r="H10" s="701"/>
      <c r="I10" s="701"/>
      <c r="J10" s="701"/>
      <c r="K10" s="702"/>
      <c r="L10" s="702"/>
    </row>
    <row r="11" spans="1:12" hidden="1" x14ac:dyDescent="0.25">
      <c r="A11" s="702"/>
      <c r="B11" s="720"/>
      <c r="C11" s="703"/>
      <c r="D11" s="703"/>
      <c r="E11" s="701"/>
      <c r="F11" s="701"/>
      <c r="G11" s="700"/>
      <c r="H11" s="701"/>
      <c r="I11" s="701"/>
      <c r="J11" s="701"/>
      <c r="K11" s="702"/>
      <c r="L11" s="702"/>
    </row>
    <row r="12" spans="1:12" hidden="1" x14ac:dyDescent="0.25">
      <c r="A12" s="702"/>
      <c r="B12" s="720"/>
      <c r="C12" s="703"/>
      <c r="D12" s="703"/>
      <c r="E12" s="701"/>
      <c r="F12" s="701"/>
      <c r="G12" s="700"/>
      <c r="H12" s="701"/>
      <c r="I12" s="701"/>
      <c r="J12" s="701"/>
      <c r="K12" s="702"/>
      <c r="L12" s="702"/>
    </row>
    <row r="13" spans="1:12" hidden="1" x14ac:dyDescent="0.25">
      <c r="A13" s="680"/>
      <c r="B13" s="721"/>
      <c r="C13" s="678"/>
      <c r="D13" s="678"/>
      <c r="E13" s="690"/>
      <c r="F13" s="690"/>
      <c r="G13" s="688"/>
      <c r="H13" s="690"/>
      <c r="I13" s="690"/>
      <c r="J13" s="690"/>
      <c r="K13" s="680"/>
      <c r="L13" s="680"/>
    </row>
    <row r="14" spans="1:12" hidden="1" x14ac:dyDescent="0.25">
      <c r="A14" s="406">
        <v>2</v>
      </c>
      <c r="B14" s="407" t="s">
        <v>2030</v>
      </c>
      <c r="C14" s="408">
        <v>7</v>
      </c>
      <c r="D14" s="408">
        <v>0</v>
      </c>
      <c r="E14" s="409">
        <v>7</v>
      </c>
      <c r="F14" s="409">
        <v>3</v>
      </c>
      <c r="G14" s="410">
        <v>0.43</v>
      </c>
      <c r="H14" s="409">
        <v>4</v>
      </c>
      <c r="I14" s="409"/>
      <c r="J14" s="409" t="s">
        <v>2028</v>
      </c>
      <c r="K14" s="406">
        <v>2022</v>
      </c>
      <c r="L14" s="406" t="s">
        <v>2031</v>
      </c>
    </row>
    <row r="15" spans="1:12" hidden="1" x14ac:dyDescent="0.25">
      <c r="A15" s="679">
        <v>3</v>
      </c>
      <c r="B15" s="719" t="s">
        <v>2032</v>
      </c>
      <c r="C15" s="677">
        <v>6</v>
      </c>
      <c r="D15" s="677">
        <v>2</v>
      </c>
      <c r="E15" s="689">
        <v>9</v>
      </c>
      <c r="F15" s="689">
        <v>7</v>
      </c>
      <c r="G15" s="687">
        <v>0.78</v>
      </c>
      <c r="H15" s="689">
        <v>0</v>
      </c>
      <c r="I15" s="689">
        <v>2</v>
      </c>
      <c r="J15" s="689" t="s">
        <v>2028</v>
      </c>
      <c r="K15" s="679">
        <v>2022</v>
      </c>
      <c r="L15" s="679" t="s">
        <v>2033</v>
      </c>
    </row>
    <row r="16" spans="1:12" ht="7.5" hidden="1" customHeight="1" x14ac:dyDescent="0.25">
      <c r="A16" s="702"/>
      <c r="B16" s="720"/>
      <c r="C16" s="703"/>
      <c r="D16" s="703"/>
      <c r="E16" s="701"/>
      <c r="F16" s="701"/>
      <c r="G16" s="700"/>
      <c r="H16" s="701"/>
      <c r="I16" s="701"/>
      <c r="J16" s="701"/>
      <c r="K16" s="702"/>
      <c r="L16" s="702"/>
    </row>
    <row r="17" spans="1:12" hidden="1" x14ac:dyDescent="0.25">
      <c r="A17" s="702"/>
      <c r="B17" s="720"/>
      <c r="C17" s="703"/>
      <c r="D17" s="703"/>
      <c r="E17" s="701"/>
      <c r="F17" s="701"/>
      <c r="G17" s="700"/>
      <c r="H17" s="701"/>
      <c r="I17" s="701"/>
      <c r="J17" s="701"/>
      <c r="K17" s="702"/>
      <c r="L17" s="702"/>
    </row>
    <row r="18" spans="1:12" hidden="1" x14ac:dyDescent="0.25">
      <c r="A18" s="702"/>
      <c r="B18" s="720"/>
      <c r="C18" s="703"/>
      <c r="D18" s="703"/>
      <c r="E18" s="701"/>
      <c r="F18" s="701"/>
      <c r="G18" s="700"/>
      <c r="H18" s="701"/>
      <c r="I18" s="701"/>
      <c r="J18" s="701"/>
      <c r="K18" s="702"/>
      <c r="L18" s="702"/>
    </row>
    <row r="19" spans="1:12" hidden="1" x14ac:dyDescent="0.25">
      <c r="A19" s="702"/>
      <c r="B19" s="720"/>
      <c r="C19" s="703"/>
      <c r="D19" s="703"/>
      <c r="E19" s="701"/>
      <c r="F19" s="701"/>
      <c r="G19" s="700"/>
      <c r="H19" s="701"/>
      <c r="I19" s="701"/>
      <c r="J19" s="701"/>
      <c r="K19" s="702"/>
      <c r="L19" s="702"/>
    </row>
    <row r="20" spans="1:12" hidden="1" x14ac:dyDescent="0.25">
      <c r="A20" s="702"/>
      <c r="B20" s="720"/>
      <c r="C20" s="703"/>
      <c r="D20" s="703"/>
      <c r="E20" s="701"/>
      <c r="F20" s="701"/>
      <c r="G20" s="700"/>
      <c r="H20" s="701"/>
      <c r="I20" s="701"/>
      <c r="J20" s="701"/>
      <c r="K20" s="702"/>
      <c r="L20" s="702"/>
    </row>
    <row r="21" spans="1:12" hidden="1" x14ac:dyDescent="0.25">
      <c r="A21" s="680"/>
      <c r="B21" s="721"/>
      <c r="C21" s="678"/>
      <c r="D21" s="678"/>
      <c r="E21" s="690"/>
      <c r="F21" s="690"/>
      <c r="G21" s="688"/>
      <c r="H21" s="690"/>
      <c r="I21" s="690"/>
      <c r="J21" s="690"/>
      <c r="K21" s="680"/>
      <c r="L21" s="680"/>
    </row>
    <row r="22" spans="1:12" hidden="1" x14ac:dyDescent="0.25">
      <c r="A22" s="679">
        <v>4</v>
      </c>
      <c r="B22" s="719" t="s">
        <v>835</v>
      </c>
      <c r="C22" s="689">
        <v>5</v>
      </c>
      <c r="D22" s="677">
        <v>1</v>
      </c>
      <c r="E22" s="689">
        <v>14</v>
      </c>
      <c r="F22" s="689">
        <v>4</v>
      </c>
      <c r="G22" s="687">
        <v>0.28999999999999998</v>
      </c>
      <c r="H22" s="689">
        <v>0</v>
      </c>
      <c r="I22" s="689">
        <v>0</v>
      </c>
      <c r="J22" s="689" t="s">
        <v>2034</v>
      </c>
      <c r="K22" s="679">
        <v>2022</v>
      </c>
      <c r="L22" s="679" t="s">
        <v>2031</v>
      </c>
    </row>
    <row r="23" spans="1:12" ht="6.75" hidden="1" customHeight="1" x14ac:dyDescent="0.25">
      <c r="A23" s="702"/>
      <c r="B23" s="720"/>
      <c r="C23" s="701"/>
      <c r="D23" s="703"/>
      <c r="E23" s="701"/>
      <c r="F23" s="701"/>
      <c r="G23" s="700"/>
      <c r="H23" s="701"/>
      <c r="I23" s="701"/>
      <c r="J23" s="701"/>
      <c r="K23" s="702"/>
      <c r="L23" s="702"/>
    </row>
    <row r="24" spans="1:12" hidden="1" x14ac:dyDescent="0.25">
      <c r="A24" s="702"/>
      <c r="B24" s="720"/>
      <c r="C24" s="701"/>
      <c r="D24" s="703"/>
      <c r="E24" s="701"/>
      <c r="F24" s="701"/>
      <c r="G24" s="700"/>
      <c r="H24" s="701"/>
      <c r="I24" s="701"/>
      <c r="J24" s="701"/>
      <c r="K24" s="702"/>
      <c r="L24" s="702"/>
    </row>
    <row r="25" spans="1:12" hidden="1" x14ac:dyDescent="0.25">
      <c r="A25" s="702"/>
      <c r="B25" s="720"/>
      <c r="C25" s="701"/>
      <c r="D25" s="703"/>
      <c r="E25" s="701"/>
      <c r="F25" s="701"/>
      <c r="G25" s="700"/>
      <c r="H25" s="701"/>
      <c r="I25" s="701"/>
      <c r="J25" s="701"/>
      <c r="K25" s="702"/>
      <c r="L25" s="702"/>
    </row>
    <row r="26" spans="1:12" hidden="1" x14ac:dyDescent="0.25">
      <c r="A26" s="702"/>
      <c r="B26" s="720"/>
      <c r="C26" s="701"/>
      <c r="D26" s="703"/>
      <c r="E26" s="701"/>
      <c r="F26" s="701"/>
      <c r="G26" s="700"/>
      <c r="H26" s="701"/>
      <c r="I26" s="701"/>
      <c r="J26" s="701"/>
      <c r="K26" s="702"/>
      <c r="L26" s="702"/>
    </row>
    <row r="27" spans="1:12" hidden="1" x14ac:dyDescent="0.25">
      <c r="A27" s="702"/>
      <c r="B27" s="720"/>
      <c r="C27" s="701"/>
      <c r="D27" s="703"/>
      <c r="E27" s="701"/>
      <c r="F27" s="701"/>
      <c r="G27" s="700"/>
      <c r="H27" s="701"/>
      <c r="I27" s="701"/>
      <c r="J27" s="701"/>
      <c r="K27" s="702"/>
      <c r="L27" s="702"/>
    </row>
    <row r="28" spans="1:12" hidden="1" x14ac:dyDescent="0.25">
      <c r="A28" s="680"/>
      <c r="B28" s="721"/>
      <c r="C28" s="690"/>
      <c r="D28" s="678"/>
      <c r="E28" s="690"/>
      <c r="F28" s="690"/>
      <c r="G28" s="688"/>
      <c r="H28" s="690"/>
      <c r="I28" s="690"/>
      <c r="J28" s="690"/>
      <c r="K28" s="680"/>
      <c r="L28" s="680"/>
    </row>
    <row r="29" spans="1:12" hidden="1" x14ac:dyDescent="0.25">
      <c r="A29" s="679">
        <v>5</v>
      </c>
      <c r="B29" s="719" t="s">
        <v>836</v>
      </c>
      <c r="C29" s="677">
        <v>27</v>
      </c>
      <c r="D29" s="677">
        <v>2</v>
      </c>
      <c r="E29" s="689">
        <v>42</v>
      </c>
      <c r="F29" s="689">
        <v>3</v>
      </c>
      <c r="G29" s="687">
        <v>7.0000000000000007E-2</v>
      </c>
      <c r="H29" s="689"/>
      <c r="I29" s="689"/>
      <c r="J29" s="689" t="s">
        <v>2035</v>
      </c>
      <c r="K29" s="679">
        <v>2022</v>
      </c>
      <c r="L29" s="679" t="s">
        <v>2033</v>
      </c>
    </row>
    <row r="30" spans="1:12" ht="7.5" hidden="1" customHeight="1" x14ac:dyDescent="0.25">
      <c r="A30" s="702"/>
      <c r="B30" s="720"/>
      <c r="C30" s="703"/>
      <c r="D30" s="703"/>
      <c r="E30" s="701"/>
      <c r="F30" s="701"/>
      <c r="G30" s="700"/>
      <c r="H30" s="701"/>
      <c r="I30" s="701"/>
      <c r="J30" s="701"/>
      <c r="K30" s="702"/>
      <c r="L30" s="702"/>
    </row>
    <row r="31" spans="1:12" hidden="1" x14ac:dyDescent="0.25">
      <c r="A31" s="702"/>
      <c r="B31" s="720"/>
      <c r="C31" s="703"/>
      <c r="D31" s="703"/>
      <c r="E31" s="701"/>
      <c r="F31" s="701"/>
      <c r="G31" s="700"/>
      <c r="H31" s="701"/>
      <c r="I31" s="701"/>
      <c r="J31" s="701"/>
      <c r="K31" s="702"/>
      <c r="L31" s="702"/>
    </row>
    <row r="32" spans="1:12" hidden="1" x14ac:dyDescent="0.25">
      <c r="A32" s="702"/>
      <c r="B32" s="720"/>
      <c r="C32" s="703"/>
      <c r="D32" s="703"/>
      <c r="E32" s="701"/>
      <c r="F32" s="701"/>
      <c r="G32" s="700"/>
      <c r="H32" s="701"/>
      <c r="I32" s="701"/>
      <c r="J32" s="701"/>
      <c r="K32" s="702"/>
      <c r="L32" s="702"/>
    </row>
    <row r="33" spans="1:12" hidden="1" x14ac:dyDescent="0.25">
      <c r="A33" s="702"/>
      <c r="B33" s="720"/>
      <c r="C33" s="703"/>
      <c r="D33" s="703"/>
      <c r="E33" s="701"/>
      <c r="F33" s="701"/>
      <c r="G33" s="700"/>
      <c r="H33" s="701"/>
      <c r="I33" s="701"/>
      <c r="J33" s="701"/>
      <c r="K33" s="702"/>
      <c r="L33" s="702"/>
    </row>
    <row r="34" spans="1:12" hidden="1" x14ac:dyDescent="0.25">
      <c r="A34" s="702"/>
      <c r="B34" s="720"/>
      <c r="C34" s="703"/>
      <c r="D34" s="703"/>
      <c r="E34" s="701"/>
      <c r="F34" s="701"/>
      <c r="G34" s="700"/>
      <c r="H34" s="701"/>
      <c r="I34" s="701"/>
      <c r="J34" s="701"/>
      <c r="K34" s="702"/>
      <c r="L34" s="702"/>
    </row>
    <row r="35" spans="1:12" hidden="1" x14ac:dyDescent="0.25">
      <c r="A35" s="702"/>
      <c r="B35" s="720"/>
      <c r="C35" s="703"/>
      <c r="D35" s="703"/>
      <c r="E35" s="701"/>
      <c r="F35" s="701"/>
      <c r="G35" s="700"/>
      <c r="H35" s="701"/>
      <c r="I35" s="701"/>
      <c r="J35" s="701"/>
      <c r="K35" s="702"/>
      <c r="L35" s="702"/>
    </row>
    <row r="36" spans="1:12" hidden="1" x14ac:dyDescent="0.25">
      <c r="A36" s="702"/>
      <c r="B36" s="720"/>
      <c r="C36" s="703"/>
      <c r="D36" s="703"/>
      <c r="E36" s="701"/>
      <c r="F36" s="701"/>
      <c r="G36" s="700"/>
      <c r="H36" s="701"/>
      <c r="I36" s="701"/>
      <c r="J36" s="701"/>
      <c r="K36" s="702"/>
      <c r="L36" s="702"/>
    </row>
    <row r="37" spans="1:12" hidden="1" x14ac:dyDescent="0.25">
      <c r="A37" s="702"/>
      <c r="B37" s="720"/>
      <c r="C37" s="703"/>
      <c r="D37" s="703"/>
      <c r="E37" s="701"/>
      <c r="F37" s="701"/>
      <c r="G37" s="700"/>
      <c r="H37" s="701"/>
      <c r="I37" s="701"/>
      <c r="J37" s="701"/>
      <c r="K37" s="702"/>
      <c r="L37" s="702"/>
    </row>
    <row r="38" spans="1:12" hidden="1" x14ac:dyDescent="0.25">
      <c r="A38" s="702"/>
      <c r="B38" s="720"/>
      <c r="C38" s="703"/>
      <c r="D38" s="703"/>
      <c r="E38" s="701"/>
      <c r="F38" s="701"/>
      <c r="G38" s="700"/>
      <c r="H38" s="701"/>
      <c r="I38" s="701"/>
      <c r="J38" s="701"/>
      <c r="K38" s="702"/>
      <c r="L38" s="702"/>
    </row>
    <row r="39" spans="1:12" hidden="1" x14ac:dyDescent="0.25">
      <c r="A39" s="680"/>
      <c r="B39" s="721"/>
      <c r="C39" s="678"/>
      <c r="D39" s="678"/>
      <c r="E39" s="690"/>
      <c r="F39" s="690"/>
      <c r="G39" s="688"/>
      <c r="H39" s="690"/>
      <c r="I39" s="690"/>
      <c r="J39" s="690"/>
      <c r="K39" s="680"/>
      <c r="L39" s="680"/>
    </row>
    <row r="40" spans="1:12" x14ac:dyDescent="0.25">
      <c r="A40" s="675">
        <v>6</v>
      </c>
      <c r="B40" s="722" t="s">
        <v>2036</v>
      </c>
      <c r="C40" s="673">
        <v>1</v>
      </c>
      <c r="D40" s="673">
        <v>2</v>
      </c>
      <c r="E40" s="694">
        <v>3</v>
      </c>
      <c r="F40" s="694">
        <v>2</v>
      </c>
      <c r="G40" s="691">
        <v>0.67</v>
      </c>
      <c r="H40" s="694"/>
      <c r="I40" s="694"/>
      <c r="J40" s="694" t="s">
        <v>2034</v>
      </c>
      <c r="K40" s="675">
        <v>2022</v>
      </c>
      <c r="L40" s="675" t="s">
        <v>2033</v>
      </c>
    </row>
    <row r="41" spans="1:12" ht="4.5" customHeight="1" x14ac:dyDescent="0.25">
      <c r="A41" s="697"/>
      <c r="B41" s="723"/>
      <c r="C41" s="699"/>
      <c r="D41" s="699"/>
      <c r="E41" s="695"/>
      <c r="F41" s="695"/>
      <c r="G41" s="692"/>
      <c r="H41" s="695"/>
      <c r="I41" s="695"/>
      <c r="J41" s="695"/>
      <c r="K41" s="697"/>
      <c r="L41" s="697"/>
    </row>
    <row r="42" spans="1:12" hidden="1" x14ac:dyDescent="0.25">
      <c r="A42" s="676"/>
      <c r="B42" s="724"/>
      <c r="C42" s="674"/>
      <c r="D42" s="674"/>
      <c r="E42" s="696"/>
      <c r="F42" s="696"/>
      <c r="G42" s="693"/>
      <c r="H42" s="696"/>
      <c r="I42" s="696"/>
      <c r="J42" s="696"/>
      <c r="K42" s="676"/>
      <c r="L42" s="676"/>
    </row>
    <row r="43" spans="1:12" hidden="1" x14ac:dyDescent="0.25">
      <c r="A43" s="679">
        <v>7</v>
      </c>
      <c r="B43" s="404" t="s">
        <v>2037</v>
      </c>
      <c r="C43" s="677" t="s">
        <v>1447</v>
      </c>
      <c r="D43" s="677" t="s">
        <v>1447</v>
      </c>
      <c r="E43" s="689">
        <v>8</v>
      </c>
      <c r="F43" s="689">
        <v>5</v>
      </c>
      <c r="G43" s="687">
        <v>0.63</v>
      </c>
      <c r="H43" s="689"/>
      <c r="I43" s="689"/>
      <c r="J43" s="689" t="s">
        <v>2034</v>
      </c>
      <c r="K43" s="679">
        <v>2022</v>
      </c>
      <c r="L43" s="679" t="s">
        <v>2029</v>
      </c>
    </row>
    <row r="44" spans="1:12" hidden="1" x14ac:dyDescent="0.25">
      <c r="A44" s="702"/>
      <c r="B44" s="417" t="s">
        <v>2038</v>
      </c>
      <c r="C44" s="703"/>
      <c r="D44" s="703"/>
      <c r="E44" s="701"/>
      <c r="F44" s="701"/>
      <c r="G44" s="700"/>
      <c r="H44" s="701"/>
      <c r="I44" s="701"/>
      <c r="J44" s="701"/>
      <c r="K44" s="702"/>
      <c r="L44" s="702"/>
    </row>
    <row r="45" spans="1:12" ht="4.5" hidden="1" customHeight="1" x14ac:dyDescent="0.25">
      <c r="A45" s="702"/>
      <c r="B45" s="417"/>
      <c r="C45" s="703"/>
      <c r="D45" s="703"/>
      <c r="E45" s="701"/>
      <c r="F45" s="701"/>
      <c r="G45" s="700"/>
      <c r="H45" s="701"/>
      <c r="I45" s="701"/>
      <c r="J45" s="701"/>
      <c r="K45" s="702"/>
      <c r="L45" s="702"/>
    </row>
    <row r="46" spans="1:12" hidden="1" x14ac:dyDescent="0.25">
      <c r="A46" s="680"/>
      <c r="B46" s="418"/>
      <c r="C46" s="678"/>
      <c r="D46" s="678"/>
      <c r="E46" s="690"/>
      <c r="F46" s="690"/>
      <c r="G46" s="688"/>
      <c r="H46" s="690"/>
      <c r="I46" s="690"/>
      <c r="J46" s="690"/>
      <c r="K46" s="680"/>
      <c r="L46" s="680"/>
    </row>
    <row r="47" spans="1:12" ht="30.75" customHeight="1" x14ac:dyDescent="0.25">
      <c r="A47" s="675">
        <v>8</v>
      </c>
      <c r="B47" s="412" t="s">
        <v>2039</v>
      </c>
      <c r="C47" s="673" t="s">
        <v>1447</v>
      </c>
      <c r="D47" s="673" t="s">
        <v>1447</v>
      </c>
      <c r="E47" s="694">
        <v>2</v>
      </c>
      <c r="F47" s="694">
        <v>0</v>
      </c>
      <c r="G47" s="691">
        <v>0</v>
      </c>
      <c r="H47" s="694">
        <v>2</v>
      </c>
      <c r="I47" s="694"/>
      <c r="J47" s="694" t="s">
        <v>2035</v>
      </c>
      <c r="K47" s="675">
        <v>2022</v>
      </c>
      <c r="L47" s="679" t="s">
        <v>2031</v>
      </c>
    </row>
    <row r="48" spans="1:12" hidden="1" x14ac:dyDescent="0.25">
      <c r="A48" s="676"/>
      <c r="B48" s="436" t="s">
        <v>2038</v>
      </c>
      <c r="C48" s="674"/>
      <c r="D48" s="674"/>
      <c r="E48" s="696"/>
      <c r="F48" s="696"/>
      <c r="G48" s="693"/>
      <c r="H48" s="696"/>
      <c r="I48" s="696"/>
      <c r="J48" s="696"/>
      <c r="K48" s="676"/>
      <c r="L48" s="680"/>
    </row>
    <row r="49" spans="1:12" hidden="1" x14ac:dyDescent="0.25">
      <c r="A49" s="679">
        <v>9</v>
      </c>
      <c r="B49" s="405" t="s">
        <v>2040</v>
      </c>
      <c r="C49" s="689">
        <v>10</v>
      </c>
      <c r="D49" s="689">
        <v>2</v>
      </c>
      <c r="E49" s="689">
        <v>15</v>
      </c>
      <c r="F49" s="689">
        <v>7</v>
      </c>
      <c r="G49" s="687">
        <v>0.47</v>
      </c>
      <c r="H49" s="689">
        <v>8</v>
      </c>
      <c r="I49" s="689"/>
      <c r="J49" s="405" t="s">
        <v>2042</v>
      </c>
      <c r="K49" s="679">
        <v>2023</v>
      </c>
      <c r="L49" s="679" t="s">
        <v>2033</v>
      </c>
    </row>
    <row r="50" spans="1:12" hidden="1" x14ac:dyDescent="0.25">
      <c r="A50" s="702"/>
      <c r="B50" s="419" t="s">
        <v>2041</v>
      </c>
      <c r="C50" s="701"/>
      <c r="D50" s="701"/>
      <c r="E50" s="701"/>
      <c r="F50" s="701"/>
      <c r="G50" s="700"/>
      <c r="H50" s="701"/>
      <c r="I50" s="701"/>
      <c r="J50" s="421"/>
      <c r="K50" s="702"/>
      <c r="L50" s="702"/>
    </row>
    <row r="51" spans="1:12" hidden="1" x14ac:dyDescent="0.25">
      <c r="A51" s="702"/>
      <c r="B51" s="419"/>
      <c r="C51" s="701"/>
      <c r="D51" s="701"/>
      <c r="E51" s="701"/>
      <c r="F51" s="701"/>
      <c r="G51" s="700"/>
      <c r="H51" s="701"/>
      <c r="I51" s="701"/>
      <c r="J51" s="419" t="s">
        <v>2043</v>
      </c>
      <c r="K51" s="702"/>
      <c r="L51" s="702"/>
    </row>
    <row r="52" spans="1:12" hidden="1" x14ac:dyDescent="0.25">
      <c r="A52" s="702"/>
      <c r="B52" s="419"/>
      <c r="C52" s="701"/>
      <c r="D52" s="701"/>
      <c r="E52" s="701"/>
      <c r="F52" s="701"/>
      <c r="G52" s="700"/>
      <c r="H52" s="701"/>
      <c r="I52" s="701"/>
      <c r="J52" s="419" t="s">
        <v>2044</v>
      </c>
      <c r="K52" s="702"/>
      <c r="L52" s="702"/>
    </row>
    <row r="53" spans="1:12" ht="3.75" hidden="1" customHeight="1" x14ac:dyDescent="0.25">
      <c r="A53" s="702"/>
      <c r="B53" s="419"/>
      <c r="C53" s="701"/>
      <c r="D53" s="701"/>
      <c r="E53" s="701"/>
      <c r="F53" s="701"/>
      <c r="G53" s="700"/>
      <c r="H53" s="701"/>
      <c r="I53" s="701"/>
      <c r="J53" s="419"/>
      <c r="K53" s="702"/>
      <c r="L53" s="702"/>
    </row>
    <row r="54" spans="1:12" hidden="1" x14ac:dyDescent="0.25">
      <c r="A54" s="680"/>
      <c r="B54" s="420"/>
      <c r="C54" s="690"/>
      <c r="D54" s="690"/>
      <c r="E54" s="690"/>
      <c r="F54" s="690"/>
      <c r="G54" s="688"/>
      <c r="H54" s="690"/>
      <c r="I54" s="690"/>
      <c r="J54" s="420"/>
      <c r="K54" s="680"/>
      <c r="L54" s="680"/>
    </row>
    <row r="55" spans="1:12" ht="22.5" hidden="1" customHeight="1" x14ac:dyDescent="0.25">
      <c r="A55" s="679">
        <v>10</v>
      </c>
      <c r="B55" s="405" t="s">
        <v>2045</v>
      </c>
      <c r="C55" s="689">
        <v>9</v>
      </c>
      <c r="D55" s="689">
        <v>2</v>
      </c>
      <c r="E55" s="689">
        <v>16</v>
      </c>
      <c r="F55" s="689">
        <v>5</v>
      </c>
      <c r="G55" s="687">
        <v>0.31</v>
      </c>
      <c r="H55" s="689">
        <v>9</v>
      </c>
      <c r="I55" s="689"/>
      <c r="J55" s="689" t="s">
        <v>2047</v>
      </c>
      <c r="K55" s="679">
        <v>2023</v>
      </c>
      <c r="L55" s="679" t="s">
        <v>2031</v>
      </c>
    </row>
    <row r="56" spans="1:12" ht="17.25" hidden="1" customHeight="1" x14ac:dyDescent="0.25">
      <c r="A56" s="680"/>
      <c r="B56" s="420" t="s">
        <v>2046</v>
      </c>
      <c r="C56" s="690"/>
      <c r="D56" s="690"/>
      <c r="E56" s="690"/>
      <c r="F56" s="690"/>
      <c r="G56" s="688"/>
      <c r="H56" s="690"/>
      <c r="I56" s="690"/>
      <c r="J56" s="690"/>
      <c r="K56" s="680"/>
      <c r="L56" s="680"/>
    </row>
    <row r="57" spans="1:12" x14ac:dyDescent="0.25">
      <c r="A57" s="422">
        <v>11</v>
      </c>
      <c r="B57" s="423" t="s">
        <v>2048</v>
      </c>
      <c r="C57" s="424">
        <v>0</v>
      </c>
      <c r="D57" s="424">
        <v>2</v>
      </c>
      <c r="E57" s="423">
        <v>3</v>
      </c>
      <c r="F57" s="423">
        <v>2</v>
      </c>
      <c r="G57" s="425">
        <v>0.67</v>
      </c>
      <c r="H57" s="423"/>
      <c r="I57" s="423"/>
      <c r="J57" s="423" t="s">
        <v>2047</v>
      </c>
      <c r="K57" s="422">
        <v>2023</v>
      </c>
      <c r="L57" s="422" t="s">
        <v>2049</v>
      </c>
    </row>
    <row r="58" spans="1:12" ht="38.25" hidden="1" customHeight="1" x14ac:dyDescent="0.25">
      <c r="A58" s="679">
        <v>12</v>
      </c>
      <c r="B58" s="405" t="s">
        <v>2040</v>
      </c>
      <c r="C58" s="677">
        <v>5</v>
      </c>
      <c r="D58" s="677">
        <v>1</v>
      </c>
      <c r="E58" s="689">
        <v>6</v>
      </c>
      <c r="F58" s="689">
        <v>0</v>
      </c>
      <c r="G58" s="687">
        <v>0</v>
      </c>
      <c r="H58" s="689">
        <v>0</v>
      </c>
      <c r="I58" s="689"/>
      <c r="J58" s="405" t="s">
        <v>2051</v>
      </c>
      <c r="K58" s="679">
        <v>2023</v>
      </c>
      <c r="L58" s="679" t="s">
        <v>2029</v>
      </c>
    </row>
    <row r="59" spans="1:12" ht="20.25" hidden="1" customHeight="1" x14ac:dyDescent="0.25">
      <c r="A59" s="702"/>
      <c r="B59" s="419" t="s">
        <v>2050</v>
      </c>
      <c r="C59" s="703"/>
      <c r="D59" s="703"/>
      <c r="E59" s="701"/>
      <c r="F59" s="701"/>
      <c r="G59" s="700"/>
      <c r="H59" s="701"/>
      <c r="I59" s="701"/>
      <c r="J59" s="421"/>
      <c r="K59" s="702"/>
      <c r="L59" s="702"/>
    </row>
    <row r="60" spans="1:12" ht="25.5" hidden="1" x14ac:dyDescent="0.25">
      <c r="A60" s="702"/>
      <c r="B60" s="419"/>
      <c r="C60" s="703"/>
      <c r="D60" s="703"/>
      <c r="E60" s="701"/>
      <c r="F60" s="701"/>
      <c r="G60" s="700"/>
      <c r="H60" s="701"/>
      <c r="I60" s="701"/>
      <c r="J60" s="419" t="s">
        <v>2052</v>
      </c>
      <c r="K60" s="702"/>
      <c r="L60" s="702"/>
    </row>
    <row r="61" spans="1:12" ht="4.5" hidden="1" customHeight="1" x14ac:dyDescent="0.25">
      <c r="A61" s="702"/>
      <c r="B61" s="419"/>
      <c r="C61" s="703"/>
      <c r="D61" s="703"/>
      <c r="E61" s="701"/>
      <c r="F61" s="701"/>
      <c r="G61" s="700"/>
      <c r="H61" s="701"/>
      <c r="I61" s="701"/>
      <c r="J61" s="419"/>
      <c r="K61" s="702"/>
      <c r="L61" s="702"/>
    </row>
    <row r="62" spans="1:12" ht="25.5" hidden="1" x14ac:dyDescent="0.25">
      <c r="A62" s="702"/>
      <c r="B62" s="419"/>
      <c r="C62" s="703"/>
      <c r="D62" s="703"/>
      <c r="E62" s="701"/>
      <c r="F62" s="701"/>
      <c r="G62" s="700"/>
      <c r="H62" s="701"/>
      <c r="I62" s="701"/>
      <c r="J62" s="419" t="s">
        <v>2053</v>
      </c>
      <c r="K62" s="702"/>
      <c r="L62" s="702"/>
    </row>
    <row r="63" spans="1:12" ht="3.75" hidden="1" customHeight="1" x14ac:dyDescent="0.25">
      <c r="A63" s="702"/>
      <c r="B63" s="419"/>
      <c r="C63" s="703"/>
      <c r="D63" s="703"/>
      <c r="E63" s="701"/>
      <c r="F63" s="701"/>
      <c r="G63" s="700"/>
      <c r="H63" s="701"/>
      <c r="I63" s="701"/>
      <c r="J63" s="419"/>
      <c r="K63" s="702"/>
      <c r="L63" s="702"/>
    </row>
    <row r="64" spans="1:12" hidden="1" x14ac:dyDescent="0.25">
      <c r="A64" s="680"/>
      <c r="B64" s="420"/>
      <c r="C64" s="678"/>
      <c r="D64" s="678"/>
      <c r="E64" s="690"/>
      <c r="F64" s="690"/>
      <c r="G64" s="688"/>
      <c r="H64" s="690"/>
      <c r="I64" s="690"/>
      <c r="J64" s="420"/>
      <c r="K64" s="680"/>
      <c r="L64" s="680"/>
    </row>
    <row r="65" spans="1:12" x14ac:dyDescent="0.25">
      <c r="A65" s="679">
        <v>13</v>
      </c>
      <c r="B65" s="716" t="s">
        <v>2054</v>
      </c>
      <c r="C65" s="677">
        <v>5</v>
      </c>
      <c r="D65" s="677">
        <v>0</v>
      </c>
      <c r="E65" s="689">
        <v>5</v>
      </c>
      <c r="F65" s="689">
        <v>2</v>
      </c>
      <c r="G65" s="687">
        <v>0.4</v>
      </c>
      <c r="H65" s="689"/>
      <c r="I65" s="689"/>
      <c r="J65" s="689" t="s">
        <v>2047</v>
      </c>
      <c r="K65" s="679">
        <v>2023</v>
      </c>
      <c r="L65" s="679" t="s">
        <v>2029</v>
      </c>
    </row>
    <row r="66" spans="1:12" x14ac:dyDescent="0.25">
      <c r="A66" s="702"/>
      <c r="B66" s="717"/>
      <c r="C66" s="703"/>
      <c r="D66" s="703"/>
      <c r="E66" s="701"/>
      <c r="F66" s="701"/>
      <c r="G66" s="700"/>
      <c r="H66" s="701"/>
      <c r="I66" s="701"/>
      <c r="J66" s="701"/>
      <c r="K66" s="702"/>
      <c r="L66" s="702"/>
    </row>
    <row r="67" spans="1:12" x14ac:dyDescent="0.25">
      <c r="A67" s="702"/>
      <c r="B67" s="717"/>
      <c r="C67" s="703"/>
      <c r="D67" s="703"/>
      <c r="E67" s="701"/>
      <c r="F67" s="701"/>
      <c r="G67" s="700"/>
      <c r="H67" s="701"/>
      <c r="I67" s="701"/>
      <c r="J67" s="701"/>
      <c r="K67" s="702"/>
      <c r="L67" s="702"/>
    </row>
    <row r="68" spans="1:12" ht="9.75" customHeight="1" x14ac:dyDescent="0.25">
      <c r="A68" s="702"/>
      <c r="B68" s="717"/>
      <c r="C68" s="703"/>
      <c r="D68" s="703"/>
      <c r="E68" s="701"/>
      <c r="F68" s="701"/>
      <c r="G68" s="700"/>
      <c r="H68" s="701"/>
      <c r="I68" s="701"/>
      <c r="J68" s="701"/>
      <c r="K68" s="702"/>
      <c r="L68" s="702"/>
    </row>
    <row r="69" spans="1:12" x14ac:dyDescent="0.25">
      <c r="A69" s="680"/>
      <c r="B69" s="718"/>
      <c r="C69" s="678"/>
      <c r="D69" s="678"/>
      <c r="E69" s="690"/>
      <c r="F69" s="690"/>
      <c r="G69" s="688"/>
      <c r="H69" s="690"/>
      <c r="I69" s="690"/>
      <c r="J69" s="690"/>
      <c r="K69" s="680"/>
      <c r="L69" s="680"/>
    </row>
    <row r="70" spans="1:12" hidden="1" x14ac:dyDescent="0.25">
      <c r="A70" s="406">
        <v>14</v>
      </c>
      <c r="B70" s="409" t="s">
        <v>2055</v>
      </c>
      <c r="C70" s="408">
        <v>7</v>
      </c>
      <c r="D70" s="408">
        <v>1</v>
      </c>
      <c r="E70" s="409">
        <v>11</v>
      </c>
      <c r="F70" s="409">
        <v>4</v>
      </c>
      <c r="G70" s="410">
        <v>0.36</v>
      </c>
      <c r="H70" s="409"/>
      <c r="I70" s="409"/>
      <c r="J70" s="409" t="s">
        <v>2047</v>
      </c>
      <c r="K70" s="406">
        <v>2023</v>
      </c>
      <c r="L70" s="406" t="s">
        <v>2049</v>
      </c>
    </row>
    <row r="71" spans="1:12" x14ac:dyDescent="0.25">
      <c r="A71" s="422">
        <v>15</v>
      </c>
      <c r="B71" s="423" t="s">
        <v>2056</v>
      </c>
      <c r="C71" s="424">
        <v>2</v>
      </c>
      <c r="D71" s="424">
        <v>0</v>
      </c>
      <c r="E71" s="423">
        <v>1</v>
      </c>
      <c r="F71" s="423">
        <v>0</v>
      </c>
      <c r="G71" s="425">
        <v>0</v>
      </c>
      <c r="H71" s="423"/>
      <c r="I71" s="423"/>
      <c r="J71" s="423" t="s">
        <v>2047</v>
      </c>
      <c r="K71" s="422">
        <v>2023</v>
      </c>
      <c r="L71" s="422" t="s">
        <v>2033</v>
      </c>
    </row>
    <row r="72" spans="1:12" x14ac:dyDescent="0.25">
      <c r="A72" s="422">
        <v>16</v>
      </c>
      <c r="B72" s="423" t="s">
        <v>2057</v>
      </c>
      <c r="C72" s="424">
        <v>3</v>
      </c>
      <c r="D72" s="424">
        <v>0</v>
      </c>
      <c r="E72" s="423">
        <v>3</v>
      </c>
      <c r="F72" s="423">
        <v>2</v>
      </c>
      <c r="G72" s="425">
        <v>0.67</v>
      </c>
      <c r="H72" s="423"/>
      <c r="I72" s="423"/>
      <c r="J72" s="423" t="s">
        <v>2047</v>
      </c>
      <c r="K72" s="422">
        <v>2023</v>
      </c>
      <c r="L72" s="422" t="s">
        <v>2058</v>
      </c>
    </row>
    <row r="73" spans="1:12" hidden="1" x14ac:dyDescent="0.25">
      <c r="A73" s="679">
        <v>17</v>
      </c>
      <c r="B73" s="710" t="s">
        <v>2059</v>
      </c>
      <c r="C73" s="713">
        <v>11</v>
      </c>
      <c r="D73" s="713">
        <v>5</v>
      </c>
      <c r="E73" s="710">
        <v>25</v>
      </c>
      <c r="F73" s="710">
        <v>9</v>
      </c>
      <c r="G73" s="704">
        <v>0.36</v>
      </c>
      <c r="H73" s="707"/>
      <c r="I73" s="707"/>
      <c r="J73" s="710" t="s">
        <v>2047</v>
      </c>
      <c r="K73" s="679">
        <v>2023</v>
      </c>
      <c r="L73" s="679" t="s">
        <v>2033</v>
      </c>
    </row>
    <row r="74" spans="1:12" ht="12.75" hidden="1" customHeight="1" x14ac:dyDescent="0.25">
      <c r="A74" s="702"/>
      <c r="B74" s="711"/>
      <c r="C74" s="714"/>
      <c r="D74" s="714"/>
      <c r="E74" s="711"/>
      <c r="F74" s="711"/>
      <c r="G74" s="705"/>
      <c r="H74" s="708"/>
      <c r="I74" s="708"/>
      <c r="J74" s="711"/>
      <c r="K74" s="702"/>
      <c r="L74" s="702"/>
    </row>
    <row r="75" spans="1:12" hidden="1" x14ac:dyDescent="0.25">
      <c r="A75" s="702"/>
      <c r="B75" s="711"/>
      <c r="C75" s="714"/>
      <c r="D75" s="714"/>
      <c r="E75" s="711"/>
      <c r="F75" s="711"/>
      <c r="G75" s="705"/>
      <c r="H75" s="708"/>
      <c r="I75" s="708"/>
      <c r="J75" s="711"/>
      <c r="K75" s="702"/>
      <c r="L75" s="702"/>
    </row>
    <row r="76" spans="1:12" ht="7.5" hidden="1" customHeight="1" x14ac:dyDescent="0.25">
      <c r="A76" s="702"/>
      <c r="B76" s="711"/>
      <c r="C76" s="714"/>
      <c r="D76" s="714"/>
      <c r="E76" s="711"/>
      <c r="F76" s="711"/>
      <c r="G76" s="705"/>
      <c r="H76" s="708"/>
      <c r="I76" s="708"/>
      <c r="J76" s="711"/>
      <c r="K76" s="702"/>
      <c r="L76" s="702"/>
    </row>
    <row r="77" spans="1:12" hidden="1" x14ac:dyDescent="0.25">
      <c r="A77" s="702"/>
      <c r="B77" s="711"/>
      <c r="C77" s="714"/>
      <c r="D77" s="714"/>
      <c r="E77" s="711"/>
      <c r="F77" s="711"/>
      <c r="G77" s="705"/>
      <c r="H77" s="708"/>
      <c r="I77" s="708"/>
      <c r="J77" s="711"/>
      <c r="K77" s="702"/>
      <c r="L77" s="702"/>
    </row>
    <row r="78" spans="1:12" hidden="1" x14ac:dyDescent="0.25">
      <c r="A78" s="702"/>
      <c r="B78" s="711"/>
      <c r="C78" s="714"/>
      <c r="D78" s="714"/>
      <c r="E78" s="711"/>
      <c r="F78" s="711"/>
      <c r="G78" s="705"/>
      <c r="H78" s="708"/>
      <c r="I78" s="708"/>
      <c r="J78" s="711"/>
      <c r="K78" s="702"/>
      <c r="L78" s="702"/>
    </row>
    <row r="79" spans="1:12" hidden="1" x14ac:dyDescent="0.25">
      <c r="A79" s="702"/>
      <c r="B79" s="711"/>
      <c r="C79" s="714"/>
      <c r="D79" s="714"/>
      <c r="E79" s="711"/>
      <c r="F79" s="711"/>
      <c r="G79" s="705"/>
      <c r="H79" s="708"/>
      <c r="I79" s="708"/>
      <c r="J79" s="711"/>
      <c r="K79" s="702"/>
      <c r="L79" s="702"/>
    </row>
    <row r="80" spans="1:12" hidden="1" x14ac:dyDescent="0.25">
      <c r="A80" s="702"/>
      <c r="B80" s="711"/>
      <c r="C80" s="714"/>
      <c r="D80" s="714"/>
      <c r="E80" s="711"/>
      <c r="F80" s="711"/>
      <c r="G80" s="705"/>
      <c r="H80" s="708"/>
      <c r="I80" s="708"/>
      <c r="J80" s="711"/>
      <c r="K80" s="702"/>
      <c r="L80" s="702"/>
    </row>
    <row r="81" spans="1:12" hidden="1" x14ac:dyDescent="0.25">
      <c r="A81" s="702"/>
      <c r="B81" s="711"/>
      <c r="C81" s="714"/>
      <c r="D81" s="714"/>
      <c r="E81" s="711"/>
      <c r="F81" s="711"/>
      <c r="G81" s="705"/>
      <c r="H81" s="708"/>
      <c r="I81" s="708"/>
      <c r="J81" s="711"/>
      <c r="K81" s="702"/>
      <c r="L81" s="702"/>
    </row>
    <row r="82" spans="1:12" hidden="1" x14ac:dyDescent="0.25">
      <c r="A82" s="702"/>
      <c r="B82" s="711"/>
      <c r="C82" s="714"/>
      <c r="D82" s="714"/>
      <c r="E82" s="711"/>
      <c r="F82" s="711"/>
      <c r="G82" s="705"/>
      <c r="H82" s="708"/>
      <c r="I82" s="708"/>
      <c r="J82" s="711"/>
      <c r="K82" s="702"/>
      <c r="L82" s="702"/>
    </row>
    <row r="83" spans="1:12" hidden="1" x14ac:dyDescent="0.25">
      <c r="A83" s="702"/>
      <c r="B83" s="711"/>
      <c r="C83" s="714"/>
      <c r="D83" s="714"/>
      <c r="E83" s="711"/>
      <c r="F83" s="711"/>
      <c r="G83" s="705"/>
      <c r="H83" s="708"/>
      <c r="I83" s="708"/>
      <c r="J83" s="711"/>
      <c r="K83" s="702"/>
      <c r="L83" s="702"/>
    </row>
    <row r="84" spans="1:12" hidden="1" x14ac:dyDescent="0.25">
      <c r="A84" s="702"/>
      <c r="B84" s="711"/>
      <c r="C84" s="714"/>
      <c r="D84" s="714"/>
      <c r="E84" s="711"/>
      <c r="F84" s="711"/>
      <c r="G84" s="705"/>
      <c r="H84" s="708"/>
      <c r="I84" s="708"/>
      <c r="J84" s="711"/>
      <c r="K84" s="702"/>
      <c r="L84" s="702"/>
    </row>
    <row r="85" spans="1:12" ht="4.5" hidden="1" customHeight="1" x14ac:dyDescent="0.25">
      <c r="A85" s="702"/>
      <c r="B85" s="711"/>
      <c r="C85" s="714"/>
      <c r="D85" s="714"/>
      <c r="E85" s="711"/>
      <c r="F85" s="711"/>
      <c r="G85" s="705"/>
      <c r="H85" s="708"/>
      <c r="I85" s="708"/>
      <c r="J85" s="711"/>
      <c r="K85" s="702"/>
      <c r="L85" s="702"/>
    </row>
    <row r="86" spans="1:12" hidden="1" x14ac:dyDescent="0.25">
      <c r="A86" s="702"/>
      <c r="B86" s="711"/>
      <c r="C86" s="714"/>
      <c r="D86" s="714"/>
      <c r="E86" s="711"/>
      <c r="F86" s="711"/>
      <c r="G86" s="705"/>
      <c r="H86" s="708"/>
      <c r="I86" s="708"/>
      <c r="J86" s="711"/>
      <c r="K86" s="702"/>
      <c r="L86" s="702"/>
    </row>
    <row r="87" spans="1:12" hidden="1" x14ac:dyDescent="0.25">
      <c r="A87" s="702"/>
      <c r="B87" s="711"/>
      <c r="C87" s="714"/>
      <c r="D87" s="714"/>
      <c r="E87" s="711"/>
      <c r="F87" s="711"/>
      <c r="G87" s="705"/>
      <c r="H87" s="708"/>
      <c r="I87" s="708"/>
      <c r="J87" s="711"/>
      <c r="K87" s="702"/>
      <c r="L87" s="702"/>
    </row>
    <row r="88" spans="1:12" hidden="1" x14ac:dyDescent="0.25">
      <c r="A88" s="702"/>
      <c r="B88" s="711"/>
      <c r="C88" s="714"/>
      <c r="D88" s="714"/>
      <c r="E88" s="711"/>
      <c r="F88" s="711"/>
      <c r="G88" s="705"/>
      <c r="H88" s="708"/>
      <c r="I88" s="708"/>
      <c r="J88" s="711"/>
      <c r="K88" s="702"/>
      <c r="L88" s="702"/>
    </row>
    <row r="89" spans="1:12" hidden="1" x14ac:dyDescent="0.25">
      <c r="A89" s="702"/>
      <c r="B89" s="711"/>
      <c r="C89" s="714"/>
      <c r="D89" s="714"/>
      <c r="E89" s="711"/>
      <c r="F89" s="711"/>
      <c r="G89" s="705"/>
      <c r="H89" s="708"/>
      <c r="I89" s="708"/>
      <c r="J89" s="711"/>
      <c r="K89" s="702"/>
      <c r="L89" s="702"/>
    </row>
    <row r="90" spans="1:12" hidden="1" x14ac:dyDescent="0.25">
      <c r="A90" s="702"/>
      <c r="B90" s="711"/>
      <c r="C90" s="714"/>
      <c r="D90" s="714"/>
      <c r="E90" s="711"/>
      <c r="F90" s="711"/>
      <c r="G90" s="705"/>
      <c r="H90" s="708"/>
      <c r="I90" s="708"/>
      <c r="J90" s="711"/>
      <c r="K90" s="702"/>
      <c r="L90" s="702"/>
    </row>
    <row r="91" spans="1:12" hidden="1" x14ac:dyDescent="0.25">
      <c r="A91" s="702"/>
      <c r="B91" s="711"/>
      <c r="C91" s="714"/>
      <c r="D91" s="714"/>
      <c r="E91" s="711"/>
      <c r="F91" s="711"/>
      <c r="G91" s="705"/>
      <c r="H91" s="708"/>
      <c r="I91" s="708"/>
      <c r="J91" s="711"/>
      <c r="K91" s="702"/>
      <c r="L91" s="702"/>
    </row>
    <row r="92" spans="1:12" hidden="1" x14ac:dyDescent="0.25">
      <c r="A92" s="702"/>
      <c r="B92" s="711"/>
      <c r="C92" s="714"/>
      <c r="D92" s="714"/>
      <c r="E92" s="711"/>
      <c r="F92" s="711"/>
      <c r="G92" s="705"/>
      <c r="H92" s="708"/>
      <c r="I92" s="708"/>
      <c r="J92" s="711"/>
      <c r="K92" s="702"/>
      <c r="L92" s="702"/>
    </row>
    <row r="93" spans="1:12" hidden="1" x14ac:dyDescent="0.25">
      <c r="A93" s="680"/>
      <c r="B93" s="712"/>
      <c r="C93" s="715"/>
      <c r="D93" s="715"/>
      <c r="E93" s="712"/>
      <c r="F93" s="712"/>
      <c r="G93" s="706"/>
      <c r="H93" s="709"/>
      <c r="I93" s="709"/>
      <c r="J93" s="712"/>
      <c r="K93" s="680"/>
      <c r="L93" s="680"/>
    </row>
    <row r="94" spans="1:12" hidden="1" x14ac:dyDescent="0.25">
      <c r="A94" s="679">
        <v>18</v>
      </c>
      <c r="B94" s="689" t="s">
        <v>2060</v>
      </c>
      <c r="C94" s="677">
        <v>5</v>
      </c>
      <c r="D94" s="677">
        <v>2</v>
      </c>
      <c r="E94" s="689">
        <v>10</v>
      </c>
      <c r="F94" s="689">
        <v>7</v>
      </c>
      <c r="G94" s="687">
        <v>0.7</v>
      </c>
      <c r="H94" s="689">
        <v>0</v>
      </c>
      <c r="I94" s="689"/>
      <c r="J94" s="689" t="s">
        <v>2047</v>
      </c>
      <c r="K94" s="679">
        <v>2023</v>
      </c>
      <c r="L94" s="679" t="s">
        <v>2061</v>
      </c>
    </row>
    <row r="95" spans="1:12" ht="14.25" hidden="1" customHeight="1" x14ac:dyDescent="0.25">
      <c r="A95" s="702"/>
      <c r="B95" s="701"/>
      <c r="C95" s="703"/>
      <c r="D95" s="703"/>
      <c r="E95" s="701"/>
      <c r="F95" s="701"/>
      <c r="G95" s="700"/>
      <c r="H95" s="701"/>
      <c r="I95" s="701"/>
      <c r="J95" s="701"/>
      <c r="K95" s="702"/>
      <c r="L95" s="702"/>
    </row>
    <row r="96" spans="1:12" hidden="1" x14ac:dyDescent="0.25">
      <c r="A96" s="702"/>
      <c r="B96" s="701"/>
      <c r="C96" s="703"/>
      <c r="D96" s="703"/>
      <c r="E96" s="701"/>
      <c r="F96" s="701"/>
      <c r="G96" s="700"/>
      <c r="H96" s="701"/>
      <c r="I96" s="701"/>
      <c r="J96" s="701"/>
      <c r="K96" s="702"/>
      <c r="L96" s="702"/>
    </row>
    <row r="97" spans="1:12" hidden="1" x14ac:dyDescent="0.25">
      <c r="A97" s="702"/>
      <c r="B97" s="701"/>
      <c r="C97" s="703"/>
      <c r="D97" s="703"/>
      <c r="E97" s="701"/>
      <c r="F97" s="701"/>
      <c r="G97" s="700"/>
      <c r="H97" s="701"/>
      <c r="I97" s="701"/>
      <c r="J97" s="701"/>
      <c r="K97" s="702"/>
      <c r="L97" s="702"/>
    </row>
    <row r="98" spans="1:12" hidden="1" x14ac:dyDescent="0.25">
      <c r="A98" s="702"/>
      <c r="B98" s="701"/>
      <c r="C98" s="703"/>
      <c r="D98" s="703"/>
      <c r="E98" s="701"/>
      <c r="F98" s="701"/>
      <c r="G98" s="700"/>
      <c r="H98" s="701"/>
      <c r="I98" s="701"/>
      <c r="J98" s="701"/>
      <c r="K98" s="702"/>
      <c r="L98" s="702"/>
    </row>
    <row r="99" spans="1:12" hidden="1" x14ac:dyDescent="0.25">
      <c r="A99" s="702"/>
      <c r="B99" s="701"/>
      <c r="C99" s="703"/>
      <c r="D99" s="703"/>
      <c r="E99" s="701"/>
      <c r="F99" s="701"/>
      <c r="G99" s="700"/>
      <c r="H99" s="701"/>
      <c r="I99" s="701"/>
      <c r="J99" s="701"/>
      <c r="K99" s="702"/>
      <c r="L99" s="702"/>
    </row>
    <row r="100" spans="1:12" hidden="1" x14ac:dyDescent="0.25">
      <c r="A100" s="702"/>
      <c r="B100" s="701"/>
      <c r="C100" s="703"/>
      <c r="D100" s="703"/>
      <c r="E100" s="701"/>
      <c r="F100" s="701"/>
      <c r="G100" s="700"/>
      <c r="H100" s="701"/>
      <c r="I100" s="701"/>
      <c r="J100" s="701"/>
      <c r="K100" s="702"/>
      <c r="L100" s="702"/>
    </row>
    <row r="101" spans="1:12" hidden="1" x14ac:dyDescent="0.25">
      <c r="A101" s="702"/>
      <c r="B101" s="701"/>
      <c r="C101" s="703"/>
      <c r="D101" s="703"/>
      <c r="E101" s="701"/>
      <c r="F101" s="701"/>
      <c r="G101" s="700"/>
      <c r="H101" s="701"/>
      <c r="I101" s="701"/>
      <c r="J101" s="701"/>
      <c r="K101" s="702"/>
      <c r="L101" s="702"/>
    </row>
    <row r="102" spans="1:12" hidden="1" x14ac:dyDescent="0.25">
      <c r="A102" s="702"/>
      <c r="B102" s="701"/>
      <c r="C102" s="703"/>
      <c r="D102" s="703"/>
      <c r="E102" s="701"/>
      <c r="F102" s="701"/>
      <c r="G102" s="700"/>
      <c r="H102" s="701"/>
      <c r="I102" s="701"/>
      <c r="J102" s="701"/>
      <c r="K102" s="702"/>
      <c r="L102" s="702"/>
    </row>
    <row r="103" spans="1:12" hidden="1" x14ac:dyDescent="0.25">
      <c r="A103" s="702"/>
      <c r="B103" s="701"/>
      <c r="C103" s="703"/>
      <c r="D103" s="703"/>
      <c r="E103" s="701"/>
      <c r="F103" s="701"/>
      <c r="G103" s="700"/>
      <c r="H103" s="701"/>
      <c r="I103" s="701"/>
      <c r="J103" s="701"/>
      <c r="K103" s="702"/>
      <c r="L103" s="702"/>
    </row>
    <row r="104" spans="1:12" hidden="1" x14ac:dyDescent="0.25">
      <c r="A104" s="702"/>
      <c r="B104" s="701"/>
      <c r="C104" s="703"/>
      <c r="D104" s="703"/>
      <c r="E104" s="701"/>
      <c r="F104" s="701"/>
      <c r="G104" s="700"/>
      <c r="H104" s="701"/>
      <c r="I104" s="701"/>
      <c r="J104" s="701"/>
      <c r="K104" s="702"/>
      <c r="L104" s="702"/>
    </row>
    <row r="105" spans="1:12" hidden="1" x14ac:dyDescent="0.25">
      <c r="A105" s="702"/>
      <c r="B105" s="701"/>
      <c r="C105" s="703"/>
      <c r="D105" s="703"/>
      <c r="E105" s="701"/>
      <c r="F105" s="701"/>
      <c r="G105" s="700"/>
      <c r="H105" s="701"/>
      <c r="I105" s="701"/>
      <c r="J105" s="701"/>
      <c r="K105" s="702"/>
      <c r="L105" s="702"/>
    </row>
    <row r="106" spans="1:12" hidden="1" x14ac:dyDescent="0.25">
      <c r="A106" s="680"/>
      <c r="B106" s="690"/>
      <c r="C106" s="678"/>
      <c r="D106" s="678"/>
      <c r="E106" s="690"/>
      <c r="F106" s="690"/>
      <c r="G106" s="688"/>
      <c r="H106" s="690"/>
      <c r="I106" s="690"/>
      <c r="J106" s="690"/>
      <c r="K106" s="680"/>
      <c r="L106" s="680"/>
    </row>
    <row r="107" spans="1:12" ht="25.5" x14ac:dyDescent="0.25">
      <c r="A107" s="675">
        <v>19</v>
      </c>
      <c r="B107" s="694" t="s">
        <v>2062</v>
      </c>
      <c r="C107" s="673">
        <v>3</v>
      </c>
      <c r="D107" s="673">
        <v>0</v>
      </c>
      <c r="E107" s="694">
        <v>4</v>
      </c>
      <c r="F107" s="694">
        <v>0</v>
      </c>
      <c r="G107" s="691">
        <v>0</v>
      </c>
      <c r="H107" s="694"/>
      <c r="I107" s="694"/>
      <c r="J107" s="413" t="s">
        <v>2063</v>
      </c>
      <c r="K107" s="675">
        <v>2023</v>
      </c>
      <c r="L107" s="675" t="s">
        <v>2065</v>
      </c>
    </row>
    <row r="108" spans="1:12" x14ac:dyDescent="0.25">
      <c r="A108" s="697"/>
      <c r="B108" s="695"/>
      <c r="C108" s="699"/>
      <c r="D108" s="699"/>
      <c r="E108" s="695"/>
      <c r="F108" s="695"/>
      <c r="G108" s="692"/>
      <c r="H108" s="695"/>
      <c r="I108" s="695"/>
      <c r="J108" s="427"/>
      <c r="K108" s="697"/>
      <c r="L108" s="697"/>
    </row>
    <row r="109" spans="1:12" ht="25.5" x14ac:dyDescent="0.25">
      <c r="A109" s="676"/>
      <c r="B109" s="696"/>
      <c r="C109" s="674"/>
      <c r="D109" s="674"/>
      <c r="E109" s="696"/>
      <c r="F109" s="696"/>
      <c r="G109" s="693"/>
      <c r="H109" s="696"/>
      <c r="I109" s="696"/>
      <c r="J109" s="428" t="s">
        <v>2064</v>
      </c>
      <c r="K109" s="676"/>
      <c r="L109" s="676"/>
    </row>
    <row r="110" spans="1:12" ht="24.75" hidden="1" customHeight="1" x14ac:dyDescent="0.25">
      <c r="A110" s="406">
        <v>20</v>
      </c>
      <c r="B110" s="411" t="s">
        <v>2066</v>
      </c>
      <c r="C110" s="408">
        <v>5</v>
      </c>
      <c r="D110" s="408">
        <v>0</v>
      </c>
      <c r="E110" s="408">
        <v>7</v>
      </c>
      <c r="F110" s="408">
        <v>0</v>
      </c>
      <c r="G110" s="429">
        <v>0</v>
      </c>
      <c r="H110" s="408"/>
      <c r="I110" s="408">
        <v>0</v>
      </c>
      <c r="J110" s="408" t="s">
        <v>2047</v>
      </c>
      <c r="K110" s="406">
        <v>2024</v>
      </c>
      <c r="L110" s="406" t="s">
        <v>2058</v>
      </c>
    </row>
    <row r="111" spans="1:12" ht="24" hidden="1" customHeight="1" x14ac:dyDescent="0.25">
      <c r="A111" s="406">
        <v>21</v>
      </c>
      <c r="B111" s="411" t="s">
        <v>1611</v>
      </c>
      <c r="C111" s="408">
        <v>5</v>
      </c>
      <c r="D111" s="408">
        <v>0</v>
      </c>
      <c r="E111" s="408">
        <v>19</v>
      </c>
      <c r="F111" s="408">
        <v>0</v>
      </c>
      <c r="G111" s="429">
        <v>0</v>
      </c>
      <c r="H111" s="408"/>
      <c r="I111" s="408">
        <v>0</v>
      </c>
      <c r="J111" s="408" t="s">
        <v>2047</v>
      </c>
      <c r="K111" s="406">
        <v>2024</v>
      </c>
      <c r="L111" s="406" t="s">
        <v>2058</v>
      </c>
    </row>
    <row r="112" spans="1:12" ht="38.25" hidden="1" customHeight="1" x14ac:dyDescent="0.25">
      <c r="A112" s="406">
        <v>22</v>
      </c>
      <c r="B112" s="411" t="s">
        <v>1612</v>
      </c>
      <c r="C112" s="408">
        <v>9</v>
      </c>
      <c r="D112" s="408">
        <v>1</v>
      </c>
      <c r="E112" s="408">
        <v>19</v>
      </c>
      <c r="F112" s="408">
        <v>0</v>
      </c>
      <c r="G112" s="429">
        <v>0</v>
      </c>
      <c r="H112" s="408"/>
      <c r="I112" s="408">
        <v>0</v>
      </c>
      <c r="J112" s="408" t="s">
        <v>2047</v>
      </c>
      <c r="K112" s="406">
        <v>2024</v>
      </c>
      <c r="L112" s="406" t="s">
        <v>2031</v>
      </c>
    </row>
    <row r="113" spans="1:12" x14ac:dyDescent="0.25">
      <c r="A113" s="675">
        <v>23</v>
      </c>
      <c r="B113" s="681" t="s">
        <v>2067</v>
      </c>
      <c r="C113" s="673">
        <v>3</v>
      </c>
      <c r="D113" s="673">
        <v>1</v>
      </c>
      <c r="E113" s="673">
        <v>6</v>
      </c>
      <c r="F113" s="673">
        <v>4</v>
      </c>
      <c r="G113" s="691">
        <v>0.67</v>
      </c>
      <c r="H113" s="694"/>
      <c r="I113" s="673">
        <v>0</v>
      </c>
      <c r="J113" s="673" t="s">
        <v>2047</v>
      </c>
      <c r="K113" s="675">
        <v>2024</v>
      </c>
      <c r="L113" s="675" t="s">
        <v>2029</v>
      </c>
    </row>
    <row r="114" spans="1:12" x14ac:dyDescent="0.25">
      <c r="A114" s="697"/>
      <c r="B114" s="698"/>
      <c r="C114" s="699"/>
      <c r="D114" s="699"/>
      <c r="E114" s="699"/>
      <c r="F114" s="699"/>
      <c r="G114" s="692"/>
      <c r="H114" s="695"/>
      <c r="I114" s="699"/>
      <c r="J114" s="699"/>
      <c r="K114" s="697"/>
      <c r="L114" s="697"/>
    </row>
    <row r="115" spans="1:12" ht="10.5" customHeight="1" x14ac:dyDescent="0.25">
      <c r="A115" s="697"/>
      <c r="B115" s="698"/>
      <c r="C115" s="699"/>
      <c r="D115" s="699"/>
      <c r="E115" s="699"/>
      <c r="F115" s="699"/>
      <c r="G115" s="692"/>
      <c r="H115" s="695"/>
      <c r="I115" s="699"/>
      <c r="J115" s="699"/>
      <c r="K115" s="697"/>
      <c r="L115" s="697"/>
    </row>
    <row r="116" spans="1:12" hidden="1" x14ac:dyDescent="0.25">
      <c r="A116" s="676"/>
      <c r="B116" s="682"/>
      <c r="C116" s="674"/>
      <c r="D116" s="674"/>
      <c r="E116" s="674"/>
      <c r="F116" s="674"/>
      <c r="G116" s="693"/>
      <c r="H116" s="696"/>
      <c r="I116" s="674"/>
      <c r="J116" s="674"/>
      <c r="K116" s="676"/>
      <c r="L116" s="676"/>
    </row>
    <row r="117" spans="1:12" hidden="1" x14ac:dyDescent="0.25">
      <c r="A117" s="679">
        <v>24</v>
      </c>
      <c r="B117" s="683" t="s">
        <v>1613</v>
      </c>
      <c r="C117" s="677">
        <v>6</v>
      </c>
      <c r="D117" s="677">
        <v>3</v>
      </c>
      <c r="E117" s="685">
        <v>9</v>
      </c>
      <c r="F117" s="677">
        <v>0</v>
      </c>
      <c r="G117" s="687">
        <v>0</v>
      </c>
      <c r="H117" s="689"/>
      <c r="I117" s="677">
        <v>0</v>
      </c>
      <c r="J117" s="677" t="s">
        <v>2047</v>
      </c>
      <c r="K117" s="679">
        <v>2024</v>
      </c>
      <c r="L117" s="679" t="s">
        <v>2029</v>
      </c>
    </row>
    <row r="118" spans="1:12" hidden="1" x14ac:dyDescent="0.25">
      <c r="A118" s="680"/>
      <c r="B118" s="684"/>
      <c r="C118" s="678"/>
      <c r="D118" s="678"/>
      <c r="E118" s="686"/>
      <c r="F118" s="678"/>
      <c r="G118" s="688"/>
      <c r="H118" s="690"/>
      <c r="I118" s="678"/>
      <c r="J118" s="678"/>
      <c r="K118" s="680"/>
      <c r="L118" s="680"/>
    </row>
    <row r="119" spans="1:12" ht="33.75" hidden="1" customHeight="1" x14ac:dyDescent="0.25">
      <c r="A119" s="406">
        <v>25</v>
      </c>
      <c r="B119" s="411" t="s">
        <v>1616</v>
      </c>
      <c r="C119" s="408">
        <v>6</v>
      </c>
      <c r="D119" s="408">
        <v>0</v>
      </c>
      <c r="E119" s="408"/>
      <c r="F119" s="408"/>
      <c r="G119" s="408"/>
      <c r="H119" s="408"/>
      <c r="I119" s="408"/>
      <c r="J119" s="408" t="s">
        <v>2069</v>
      </c>
      <c r="K119" s="406">
        <v>2024</v>
      </c>
      <c r="L119" s="406" t="s">
        <v>2049</v>
      </c>
    </row>
    <row r="120" spans="1:12" ht="20.25" customHeight="1" x14ac:dyDescent="0.25">
      <c r="A120" s="422">
        <v>26</v>
      </c>
      <c r="B120" s="426" t="s">
        <v>2070</v>
      </c>
      <c r="C120" s="424">
        <v>4</v>
      </c>
      <c r="D120" s="424">
        <v>4</v>
      </c>
      <c r="E120" s="424"/>
      <c r="F120" s="424"/>
      <c r="G120" s="424"/>
      <c r="H120" s="424"/>
      <c r="I120" s="424"/>
      <c r="J120" s="424" t="s">
        <v>2069</v>
      </c>
      <c r="K120" s="422">
        <v>2024</v>
      </c>
      <c r="L120" s="422" t="s">
        <v>2058</v>
      </c>
    </row>
    <row r="121" spans="1:12" ht="25.5" customHeight="1" x14ac:dyDescent="0.25">
      <c r="A121" s="422">
        <v>27</v>
      </c>
      <c r="B121" s="426" t="s">
        <v>2072</v>
      </c>
      <c r="C121" s="424">
        <v>2</v>
      </c>
      <c r="D121" s="424">
        <v>0</v>
      </c>
      <c r="E121" s="424"/>
      <c r="F121" s="424"/>
      <c r="G121" s="424"/>
      <c r="H121" s="424"/>
      <c r="I121" s="424"/>
      <c r="J121" s="424" t="s">
        <v>2069</v>
      </c>
      <c r="K121" s="422">
        <v>2024</v>
      </c>
      <c r="L121" s="422" t="s">
        <v>2061</v>
      </c>
    </row>
    <row r="122" spans="1:12" ht="25.5" customHeight="1" x14ac:dyDescent="0.25">
      <c r="A122" s="422">
        <v>28</v>
      </c>
      <c r="B122" s="426" t="s">
        <v>2073</v>
      </c>
      <c r="C122" s="424">
        <v>4</v>
      </c>
      <c r="D122" s="424">
        <v>2</v>
      </c>
      <c r="E122" s="424">
        <v>6</v>
      </c>
      <c r="F122" s="424">
        <v>0</v>
      </c>
      <c r="G122" s="425">
        <v>0</v>
      </c>
      <c r="H122" s="423"/>
      <c r="I122" s="424">
        <v>0</v>
      </c>
      <c r="J122" s="424" t="s">
        <v>2047</v>
      </c>
      <c r="K122" s="422">
        <v>2024</v>
      </c>
      <c r="L122" s="422" t="s">
        <v>2029</v>
      </c>
    </row>
    <row r="123" spans="1:12" ht="30.75" customHeight="1" x14ac:dyDescent="0.25">
      <c r="A123" s="675">
        <v>29</v>
      </c>
      <c r="B123" s="681" t="s">
        <v>2074</v>
      </c>
      <c r="C123" s="673">
        <v>2</v>
      </c>
      <c r="D123" s="673">
        <v>0</v>
      </c>
      <c r="E123" s="673"/>
      <c r="F123" s="673"/>
      <c r="G123" s="673"/>
      <c r="H123" s="673"/>
      <c r="I123" s="673"/>
      <c r="J123" s="673" t="s">
        <v>2069</v>
      </c>
      <c r="K123" s="675">
        <v>2024</v>
      </c>
      <c r="L123" s="675" t="s">
        <v>2065</v>
      </c>
    </row>
    <row r="124" spans="1:12" ht="10.5" customHeight="1" x14ac:dyDescent="0.25">
      <c r="A124" s="676"/>
      <c r="B124" s="682"/>
      <c r="C124" s="674"/>
      <c r="D124" s="674"/>
      <c r="E124" s="674"/>
      <c r="F124" s="674"/>
      <c r="G124" s="674"/>
      <c r="H124" s="674"/>
      <c r="I124" s="674"/>
      <c r="J124" s="674"/>
      <c r="K124" s="676"/>
      <c r="L124" s="676"/>
    </row>
    <row r="125" spans="1:12" ht="25.5" hidden="1" x14ac:dyDescent="0.25">
      <c r="A125" s="406">
        <v>30</v>
      </c>
      <c r="B125" s="411" t="s">
        <v>2077</v>
      </c>
      <c r="C125" s="408">
        <v>6</v>
      </c>
      <c r="D125" s="408">
        <v>0</v>
      </c>
      <c r="E125" s="408"/>
      <c r="F125" s="408"/>
      <c r="G125" s="408"/>
      <c r="H125" s="408"/>
      <c r="I125" s="408"/>
      <c r="J125" s="408" t="s">
        <v>2069</v>
      </c>
      <c r="K125" s="406">
        <v>2024</v>
      </c>
      <c r="L125" s="406" t="s">
        <v>2033</v>
      </c>
    </row>
    <row r="126" spans="1:12" hidden="1" x14ac:dyDescent="0.25">
      <c r="A126" s="406">
        <v>31</v>
      </c>
      <c r="B126" s="411" t="s">
        <v>1614</v>
      </c>
      <c r="C126" s="408"/>
      <c r="D126" s="408"/>
      <c r="E126" s="408">
        <v>7</v>
      </c>
      <c r="F126" s="408">
        <v>0</v>
      </c>
      <c r="G126" s="429">
        <v>0</v>
      </c>
      <c r="H126" s="408"/>
      <c r="I126" s="408">
        <v>0</v>
      </c>
      <c r="J126" s="408" t="s">
        <v>2047</v>
      </c>
      <c r="K126" s="406">
        <v>2024</v>
      </c>
      <c r="L126" s="406" t="s">
        <v>2029</v>
      </c>
    </row>
    <row r="127" spans="1:12" hidden="1" x14ac:dyDescent="0.25">
      <c r="A127" s="406">
        <v>32</v>
      </c>
      <c r="B127" s="411" t="s">
        <v>1615</v>
      </c>
      <c r="C127" s="408"/>
      <c r="D127" s="408"/>
      <c r="E127" s="408">
        <v>7</v>
      </c>
      <c r="F127" s="408">
        <v>0</v>
      </c>
      <c r="G127" s="429">
        <v>0</v>
      </c>
      <c r="H127" s="408"/>
      <c r="I127" s="408">
        <v>0</v>
      </c>
      <c r="J127" s="408" t="s">
        <v>2047</v>
      </c>
      <c r="K127" s="406">
        <v>2024</v>
      </c>
      <c r="L127" s="406" t="s">
        <v>2033</v>
      </c>
    </row>
    <row r="128" spans="1:12" ht="20.25" customHeight="1" x14ac:dyDescent="0.25">
      <c r="A128" s="422">
        <v>33</v>
      </c>
      <c r="B128" s="426" t="s">
        <v>2079</v>
      </c>
      <c r="C128" s="424">
        <v>8</v>
      </c>
      <c r="D128" s="434"/>
      <c r="E128" s="424">
        <v>8</v>
      </c>
      <c r="F128" s="434"/>
      <c r="G128" s="434"/>
      <c r="H128" s="434"/>
      <c r="I128" s="434"/>
      <c r="J128" s="434"/>
      <c r="K128" s="422">
        <v>2025</v>
      </c>
      <c r="L128" s="422" t="s">
        <v>2029</v>
      </c>
    </row>
  </sheetData>
  <mergeCells count="206">
    <mergeCell ref="A3:A13"/>
    <mergeCell ref="B3:B13"/>
    <mergeCell ref="C3:C13"/>
    <mergeCell ref="D3:D13"/>
    <mergeCell ref="E3:E13"/>
    <mergeCell ref="F3:F13"/>
    <mergeCell ref="A1:A2"/>
    <mergeCell ref="B1:B2"/>
    <mergeCell ref="C1:C2"/>
    <mergeCell ref="D1:D2"/>
    <mergeCell ref="F1:F2"/>
    <mergeCell ref="G3:G13"/>
    <mergeCell ref="H3:H13"/>
    <mergeCell ref="I3:I13"/>
    <mergeCell ref="J3:J13"/>
    <mergeCell ref="K3:K13"/>
    <mergeCell ref="L3:L13"/>
    <mergeCell ref="I1:I2"/>
    <mergeCell ref="J1:J2"/>
    <mergeCell ref="K1:K2"/>
    <mergeCell ref="L1:L2"/>
    <mergeCell ref="H1:H2"/>
    <mergeCell ref="G15:G21"/>
    <mergeCell ref="H15:H21"/>
    <mergeCell ref="I15:I21"/>
    <mergeCell ref="J15:J21"/>
    <mergeCell ref="K15:K21"/>
    <mergeCell ref="L15:L21"/>
    <mergeCell ref="A15:A21"/>
    <mergeCell ref="B15:B21"/>
    <mergeCell ref="C15:C21"/>
    <mergeCell ref="D15:D21"/>
    <mergeCell ref="E15:E21"/>
    <mergeCell ref="F15:F21"/>
    <mergeCell ref="G22:G28"/>
    <mergeCell ref="H22:H28"/>
    <mergeCell ref="I22:I28"/>
    <mergeCell ref="J22:J28"/>
    <mergeCell ref="K22:K28"/>
    <mergeCell ref="L22:L28"/>
    <mergeCell ref="A22:A28"/>
    <mergeCell ref="B22:B28"/>
    <mergeCell ref="C22:C28"/>
    <mergeCell ref="D22:D28"/>
    <mergeCell ref="E22:E28"/>
    <mergeCell ref="F22:F28"/>
    <mergeCell ref="G29:G39"/>
    <mergeCell ref="H29:H39"/>
    <mergeCell ref="I29:I39"/>
    <mergeCell ref="J29:J39"/>
    <mergeCell ref="K29:K39"/>
    <mergeCell ref="L29:L39"/>
    <mergeCell ref="A29:A39"/>
    <mergeCell ref="B29:B39"/>
    <mergeCell ref="C29:C39"/>
    <mergeCell ref="D29:D39"/>
    <mergeCell ref="E29:E39"/>
    <mergeCell ref="F29:F39"/>
    <mergeCell ref="G40:G42"/>
    <mergeCell ref="H40:H42"/>
    <mergeCell ref="I40:I42"/>
    <mergeCell ref="J40:J42"/>
    <mergeCell ref="K40:K42"/>
    <mergeCell ref="L40:L42"/>
    <mergeCell ref="A40:A42"/>
    <mergeCell ref="B40:B42"/>
    <mergeCell ref="C40:C42"/>
    <mergeCell ref="D40:D42"/>
    <mergeCell ref="E40:E42"/>
    <mergeCell ref="F40:F42"/>
    <mergeCell ref="A47:A48"/>
    <mergeCell ref="C47:C48"/>
    <mergeCell ref="D47:D48"/>
    <mergeCell ref="E47:E48"/>
    <mergeCell ref="F47:F48"/>
    <mergeCell ref="A43:A46"/>
    <mergeCell ref="C43:C46"/>
    <mergeCell ref="D43:D46"/>
    <mergeCell ref="E43:E46"/>
    <mergeCell ref="F43:F46"/>
    <mergeCell ref="G47:G48"/>
    <mergeCell ref="H47:H48"/>
    <mergeCell ref="I47:I48"/>
    <mergeCell ref="J47:J48"/>
    <mergeCell ref="K47:K48"/>
    <mergeCell ref="L47:L48"/>
    <mergeCell ref="H43:H46"/>
    <mergeCell ref="I43:I46"/>
    <mergeCell ref="J43:J46"/>
    <mergeCell ref="K43:K46"/>
    <mergeCell ref="L43:L46"/>
    <mergeCell ref="G43:G46"/>
    <mergeCell ref="H49:H54"/>
    <mergeCell ref="I49:I54"/>
    <mergeCell ref="K49:K54"/>
    <mergeCell ref="L49:L54"/>
    <mergeCell ref="A55:A56"/>
    <mergeCell ref="C55:C56"/>
    <mergeCell ref="D55:D56"/>
    <mergeCell ref="E55:E56"/>
    <mergeCell ref="F55:F56"/>
    <mergeCell ref="G55:G56"/>
    <mergeCell ref="A49:A54"/>
    <mergeCell ref="C49:C54"/>
    <mergeCell ref="D49:D54"/>
    <mergeCell ref="E49:E54"/>
    <mergeCell ref="F49:F54"/>
    <mergeCell ref="G49:G54"/>
    <mergeCell ref="H55:H56"/>
    <mergeCell ref="I55:I56"/>
    <mergeCell ref="J55:J56"/>
    <mergeCell ref="K55:K56"/>
    <mergeCell ref="L55:L56"/>
    <mergeCell ref="J65:J69"/>
    <mergeCell ref="K65:K69"/>
    <mergeCell ref="A58:A64"/>
    <mergeCell ref="C58:C64"/>
    <mergeCell ref="D58:D64"/>
    <mergeCell ref="E58:E64"/>
    <mergeCell ref="F58:F64"/>
    <mergeCell ref="G58:G64"/>
    <mergeCell ref="H58:H64"/>
    <mergeCell ref="I58:I64"/>
    <mergeCell ref="K58:K64"/>
    <mergeCell ref="L107:L109"/>
    <mergeCell ref="H94:H106"/>
    <mergeCell ref="I94:I106"/>
    <mergeCell ref="J94:J106"/>
    <mergeCell ref="L58:L64"/>
    <mergeCell ref="A65:A69"/>
    <mergeCell ref="B65:B69"/>
    <mergeCell ref="C65:C69"/>
    <mergeCell ref="D65:D69"/>
    <mergeCell ref="E65:E69"/>
    <mergeCell ref="L65:L69"/>
    <mergeCell ref="A73:A93"/>
    <mergeCell ref="B73:B93"/>
    <mergeCell ref="C73:C93"/>
    <mergeCell ref="D73:D93"/>
    <mergeCell ref="E73:E93"/>
    <mergeCell ref="F73:F93"/>
    <mergeCell ref="G73:G93"/>
    <mergeCell ref="H73:H93"/>
    <mergeCell ref="I73:I93"/>
    <mergeCell ref="F65:F69"/>
    <mergeCell ref="G65:G69"/>
    <mergeCell ref="H65:H69"/>
    <mergeCell ref="I65:I69"/>
    <mergeCell ref="J73:J93"/>
    <mergeCell ref="K73:K93"/>
    <mergeCell ref="L73:L93"/>
    <mergeCell ref="A94:A106"/>
    <mergeCell ref="B94:B106"/>
    <mergeCell ref="C94:C106"/>
    <mergeCell ref="D94:D106"/>
    <mergeCell ref="E94:E106"/>
    <mergeCell ref="F94:F106"/>
    <mergeCell ref="G94:G106"/>
    <mergeCell ref="K94:K106"/>
    <mergeCell ref="L94:L106"/>
    <mergeCell ref="I113:I116"/>
    <mergeCell ref="J113:J116"/>
    <mergeCell ref="K113:K116"/>
    <mergeCell ref="L113:L116"/>
    <mergeCell ref="A113:A116"/>
    <mergeCell ref="B113:B116"/>
    <mergeCell ref="C113:C116"/>
    <mergeCell ref="D113:D116"/>
    <mergeCell ref="E113:E116"/>
    <mergeCell ref="F113:F116"/>
    <mergeCell ref="K107:K109"/>
    <mergeCell ref="G117:G118"/>
    <mergeCell ref="H117:H118"/>
    <mergeCell ref="I117:I118"/>
    <mergeCell ref="J117:J118"/>
    <mergeCell ref="K117:K118"/>
    <mergeCell ref="L117:L118"/>
    <mergeCell ref="A117:A118"/>
    <mergeCell ref="B117:B118"/>
    <mergeCell ref="C117:C118"/>
    <mergeCell ref="D117:D118"/>
    <mergeCell ref="E117:E118"/>
    <mergeCell ref="F117:F118"/>
    <mergeCell ref="A107:A109"/>
    <mergeCell ref="B107:B109"/>
    <mergeCell ref="C107:C109"/>
    <mergeCell ref="D107:D109"/>
    <mergeCell ref="E107:E109"/>
    <mergeCell ref="F107:F109"/>
    <mergeCell ref="G107:G109"/>
    <mergeCell ref="H107:H109"/>
    <mergeCell ref="I107:I109"/>
    <mergeCell ref="G113:G116"/>
    <mergeCell ref="H113:H116"/>
    <mergeCell ref="G123:G124"/>
    <mergeCell ref="H123:H124"/>
    <mergeCell ref="I123:I124"/>
    <mergeCell ref="J123:J124"/>
    <mergeCell ref="K123:K124"/>
    <mergeCell ref="L123:L124"/>
    <mergeCell ref="A123:A124"/>
    <mergeCell ref="B123:B124"/>
    <mergeCell ref="C123:C124"/>
    <mergeCell ref="D123:D124"/>
    <mergeCell ref="E123:E124"/>
    <mergeCell ref="F123:F12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CEE47-7464-4AE4-8C3C-4DC773BC4590}">
  <dimension ref="A1:M20"/>
  <sheetViews>
    <sheetView workbookViewId="0">
      <selection sqref="A1:H22"/>
    </sheetView>
  </sheetViews>
  <sheetFormatPr baseColWidth="10" defaultRowHeight="15" x14ac:dyDescent="0.25"/>
  <cols>
    <col min="2" max="2" width="54.28515625" customWidth="1"/>
    <col min="3" max="10" width="0" hidden="1" customWidth="1"/>
    <col min="13" max="13" width="0" hidden="1" customWidth="1"/>
  </cols>
  <sheetData>
    <row r="1" spans="1:13" ht="23.25" customHeight="1" x14ac:dyDescent="0.25">
      <c r="A1" s="777" t="s">
        <v>1617</v>
      </c>
      <c r="B1" s="778" t="s">
        <v>2013</v>
      </c>
      <c r="C1" s="768" t="s">
        <v>2014</v>
      </c>
      <c r="D1" s="768" t="s">
        <v>2015</v>
      </c>
      <c r="E1" s="452" t="s">
        <v>2016</v>
      </c>
      <c r="F1" s="768" t="s">
        <v>2018</v>
      </c>
      <c r="G1" s="452" t="s">
        <v>2019</v>
      </c>
      <c r="H1" s="768" t="s">
        <v>2021</v>
      </c>
      <c r="I1" s="768" t="s">
        <v>2022</v>
      </c>
      <c r="J1" s="768" t="s">
        <v>2023</v>
      </c>
      <c r="K1" s="769" t="s">
        <v>2024</v>
      </c>
      <c r="L1" s="771" t="s">
        <v>2025</v>
      </c>
      <c r="M1" s="725" t="s">
        <v>2026</v>
      </c>
    </row>
    <row r="2" spans="1:13" x14ac:dyDescent="0.25">
      <c r="A2" s="770"/>
      <c r="B2" s="772"/>
      <c r="C2" s="726"/>
      <c r="D2" s="726"/>
      <c r="E2" s="453" t="s">
        <v>2017</v>
      </c>
      <c r="F2" s="726"/>
      <c r="G2" s="453" t="s">
        <v>2020</v>
      </c>
      <c r="H2" s="726"/>
      <c r="I2" s="726"/>
      <c r="J2" s="726"/>
      <c r="K2" s="770"/>
      <c r="L2" s="772"/>
      <c r="M2" s="726"/>
    </row>
    <row r="3" spans="1:13" ht="19.5" customHeight="1" x14ac:dyDescent="0.25">
      <c r="A3" s="773">
        <v>1</v>
      </c>
      <c r="B3" s="775" t="s">
        <v>2085</v>
      </c>
      <c r="C3" s="760">
        <v>7</v>
      </c>
      <c r="D3" s="760">
        <v>2</v>
      </c>
      <c r="E3" s="760">
        <v>6</v>
      </c>
      <c r="F3" s="760">
        <v>1</v>
      </c>
      <c r="G3" s="762">
        <v>0.17</v>
      </c>
      <c r="H3" s="760">
        <v>5</v>
      </c>
      <c r="I3" s="760">
        <v>5</v>
      </c>
      <c r="J3" s="764" t="s">
        <v>2086</v>
      </c>
      <c r="K3" s="454" t="s">
        <v>2018</v>
      </c>
      <c r="L3" s="766">
        <v>2021</v>
      </c>
      <c r="M3" s="743" t="s">
        <v>2088</v>
      </c>
    </row>
    <row r="4" spans="1:13" x14ac:dyDescent="0.25">
      <c r="A4" s="774"/>
      <c r="B4" s="776"/>
      <c r="C4" s="761"/>
      <c r="D4" s="761"/>
      <c r="E4" s="761"/>
      <c r="F4" s="761"/>
      <c r="G4" s="763"/>
      <c r="H4" s="761"/>
      <c r="I4" s="761"/>
      <c r="J4" s="765"/>
      <c r="K4" s="455" t="s">
        <v>2087</v>
      </c>
      <c r="L4" s="767"/>
      <c r="M4" s="744"/>
    </row>
    <row r="5" spans="1:13" ht="165.75" hidden="1" x14ac:dyDescent="0.25">
      <c r="A5" s="745">
        <v>2</v>
      </c>
      <c r="B5" s="456" t="s">
        <v>2089</v>
      </c>
      <c r="C5" s="748">
        <v>7</v>
      </c>
      <c r="D5" s="748">
        <v>1</v>
      </c>
      <c r="E5" s="751">
        <v>7</v>
      </c>
      <c r="F5" s="751">
        <v>4</v>
      </c>
      <c r="G5" s="754">
        <v>0.56999999999999995</v>
      </c>
      <c r="H5" s="751">
        <v>3</v>
      </c>
      <c r="I5" s="751">
        <v>3</v>
      </c>
      <c r="J5" s="460" t="s">
        <v>2091</v>
      </c>
      <c r="K5" s="459" t="s">
        <v>2018</v>
      </c>
      <c r="L5" s="757">
        <v>2021</v>
      </c>
      <c r="M5" s="740" t="s">
        <v>2029</v>
      </c>
    </row>
    <row r="6" spans="1:13" ht="255" hidden="1" x14ac:dyDescent="0.25">
      <c r="A6" s="746"/>
      <c r="B6" s="457" t="s">
        <v>2090</v>
      </c>
      <c r="C6" s="749"/>
      <c r="D6" s="749"/>
      <c r="E6" s="752"/>
      <c r="F6" s="752"/>
      <c r="G6" s="755"/>
      <c r="H6" s="752"/>
      <c r="I6" s="752"/>
      <c r="J6" s="461" t="s">
        <v>2092</v>
      </c>
      <c r="K6" s="463" t="s">
        <v>2087</v>
      </c>
      <c r="L6" s="758"/>
      <c r="M6" s="741"/>
    </row>
    <row r="7" spans="1:13" hidden="1" x14ac:dyDescent="0.25">
      <c r="A7" s="746"/>
      <c r="B7" s="457"/>
      <c r="C7" s="749"/>
      <c r="D7" s="749"/>
      <c r="E7" s="752"/>
      <c r="F7" s="752"/>
      <c r="G7" s="755"/>
      <c r="H7" s="752"/>
      <c r="I7" s="752"/>
      <c r="J7" s="461"/>
      <c r="K7" s="463"/>
      <c r="L7" s="758"/>
      <c r="M7" s="741"/>
    </row>
    <row r="8" spans="1:13" ht="153" hidden="1" x14ac:dyDescent="0.25">
      <c r="A8" s="747"/>
      <c r="B8" s="458"/>
      <c r="C8" s="750"/>
      <c r="D8" s="750"/>
      <c r="E8" s="753"/>
      <c r="F8" s="753"/>
      <c r="G8" s="756"/>
      <c r="H8" s="753"/>
      <c r="I8" s="753"/>
      <c r="J8" s="462" t="s">
        <v>2093</v>
      </c>
      <c r="K8" s="464"/>
      <c r="L8" s="759"/>
      <c r="M8" s="742"/>
    </row>
    <row r="9" spans="1:13" ht="25.5" customHeight="1" x14ac:dyDescent="0.25">
      <c r="A9" s="735">
        <v>3</v>
      </c>
      <c r="B9" s="412" t="s">
        <v>2094</v>
      </c>
      <c r="C9" s="673">
        <v>5</v>
      </c>
      <c r="D9" s="673">
        <v>0</v>
      </c>
      <c r="E9" s="694">
        <v>5</v>
      </c>
      <c r="F9" s="694">
        <v>0</v>
      </c>
      <c r="G9" s="691">
        <v>0</v>
      </c>
      <c r="H9" s="694">
        <v>0</v>
      </c>
      <c r="I9" s="694">
        <v>5</v>
      </c>
      <c r="J9" s="414" t="s">
        <v>2096</v>
      </c>
      <c r="K9" s="413" t="s">
        <v>2018</v>
      </c>
      <c r="L9" s="732">
        <v>2022</v>
      </c>
      <c r="M9" s="729" t="s">
        <v>2031</v>
      </c>
    </row>
    <row r="10" spans="1:13" x14ac:dyDescent="0.25">
      <c r="A10" s="736"/>
      <c r="B10" s="435" t="s">
        <v>2095</v>
      </c>
      <c r="C10" s="699"/>
      <c r="D10" s="699"/>
      <c r="E10" s="695"/>
      <c r="F10" s="695"/>
      <c r="G10" s="692"/>
      <c r="H10" s="695"/>
      <c r="I10" s="695"/>
      <c r="J10" s="415"/>
      <c r="K10" s="427" t="s">
        <v>2087</v>
      </c>
      <c r="L10" s="733"/>
      <c r="M10" s="730"/>
    </row>
    <row r="11" spans="1:13" ht="7.5" customHeight="1" x14ac:dyDescent="0.25">
      <c r="A11" s="737"/>
      <c r="B11" s="436"/>
      <c r="C11" s="674"/>
      <c r="D11" s="674"/>
      <c r="E11" s="696"/>
      <c r="F11" s="696"/>
      <c r="G11" s="693"/>
      <c r="H11" s="696"/>
      <c r="I11" s="696"/>
      <c r="J11" s="416" t="s">
        <v>2097</v>
      </c>
      <c r="K11" s="428"/>
      <c r="L11" s="734"/>
      <c r="M11" s="731"/>
    </row>
    <row r="12" spans="1:13" ht="40.5" customHeight="1" x14ac:dyDescent="0.25">
      <c r="A12" s="735">
        <v>4</v>
      </c>
      <c r="B12" s="694" t="s">
        <v>2098</v>
      </c>
      <c r="C12" s="673">
        <v>1</v>
      </c>
      <c r="D12" s="673">
        <v>0</v>
      </c>
      <c r="E12" s="694">
        <v>0</v>
      </c>
      <c r="F12" s="694">
        <v>0</v>
      </c>
      <c r="G12" s="691">
        <v>0</v>
      </c>
      <c r="H12" s="694"/>
      <c r="I12" s="694">
        <v>1</v>
      </c>
      <c r="J12" s="738" t="s">
        <v>2099</v>
      </c>
      <c r="K12" s="413" t="s">
        <v>2100</v>
      </c>
      <c r="L12" s="732">
        <v>2023</v>
      </c>
      <c r="M12" s="729" t="s">
        <v>2033</v>
      </c>
    </row>
    <row r="13" spans="1:13" ht="25.5" x14ac:dyDescent="0.25">
      <c r="A13" s="737"/>
      <c r="B13" s="696"/>
      <c r="C13" s="674"/>
      <c r="D13" s="674"/>
      <c r="E13" s="696"/>
      <c r="F13" s="696"/>
      <c r="G13" s="693"/>
      <c r="H13" s="696"/>
      <c r="I13" s="696"/>
      <c r="J13" s="739"/>
      <c r="K13" s="428" t="s">
        <v>2101</v>
      </c>
      <c r="L13" s="734"/>
      <c r="M13" s="731"/>
    </row>
    <row r="14" spans="1:13" ht="23.25" customHeight="1" x14ac:dyDescent="0.25">
      <c r="A14" s="735">
        <v>5</v>
      </c>
      <c r="B14" s="694" t="s">
        <v>2102</v>
      </c>
      <c r="C14" s="694">
        <v>2</v>
      </c>
      <c r="D14" s="694">
        <v>1</v>
      </c>
      <c r="E14" s="694">
        <v>5</v>
      </c>
      <c r="F14" s="694">
        <v>5</v>
      </c>
      <c r="G14" s="691">
        <v>1</v>
      </c>
      <c r="H14" s="694"/>
      <c r="I14" s="694">
        <v>5</v>
      </c>
      <c r="J14" s="414" t="s">
        <v>2103</v>
      </c>
      <c r="K14" s="694" t="s">
        <v>2100</v>
      </c>
      <c r="L14" s="732">
        <v>2023</v>
      </c>
      <c r="M14" s="729" t="s">
        <v>2058</v>
      </c>
    </row>
    <row r="15" spans="1:13" ht="1.5" customHeight="1" x14ac:dyDescent="0.25">
      <c r="A15" s="736"/>
      <c r="B15" s="695"/>
      <c r="C15" s="695"/>
      <c r="D15" s="695"/>
      <c r="E15" s="695"/>
      <c r="F15" s="695"/>
      <c r="G15" s="692"/>
      <c r="H15" s="695"/>
      <c r="I15" s="695"/>
      <c r="J15" s="415"/>
      <c r="K15" s="695"/>
      <c r="L15" s="733"/>
      <c r="M15" s="730"/>
    </row>
    <row r="16" spans="1:13" ht="242.25" hidden="1" x14ac:dyDescent="0.25">
      <c r="A16" s="737"/>
      <c r="B16" s="696"/>
      <c r="C16" s="696"/>
      <c r="D16" s="696"/>
      <c r="E16" s="696"/>
      <c r="F16" s="696"/>
      <c r="G16" s="693"/>
      <c r="H16" s="696"/>
      <c r="I16" s="696"/>
      <c r="J16" s="416" t="s">
        <v>2104</v>
      </c>
      <c r="K16" s="696"/>
      <c r="L16" s="734"/>
      <c r="M16" s="731"/>
    </row>
    <row r="17" spans="1:13" ht="13.5" customHeight="1" x14ac:dyDescent="0.25">
      <c r="A17" s="735">
        <v>6</v>
      </c>
      <c r="B17" s="694" t="s">
        <v>2105</v>
      </c>
      <c r="C17" s="673">
        <v>3</v>
      </c>
      <c r="D17" s="673">
        <v>0</v>
      </c>
      <c r="E17" s="694">
        <v>3</v>
      </c>
      <c r="F17" s="694">
        <v>0</v>
      </c>
      <c r="G17" s="691">
        <v>0</v>
      </c>
      <c r="H17" s="694"/>
      <c r="I17" s="694">
        <v>3</v>
      </c>
      <c r="J17" s="414" t="s">
        <v>2096</v>
      </c>
      <c r="K17" s="694" t="s">
        <v>2100</v>
      </c>
      <c r="L17" s="732">
        <v>2023</v>
      </c>
      <c r="M17" s="729" t="s">
        <v>2031</v>
      </c>
    </row>
    <row r="18" spans="1:13" x14ac:dyDescent="0.25">
      <c r="A18" s="736"/>
      <c r="B18" s="695"/>
      <c r="C18" s="699"/>
      <c r="D18" s="699"/>
      <c r="E18" s="695"/>
      <c r="F18" s="695"/>
      <c r="G18" s="692"/>
      <c r="H18" s="695"/>
      <c r="I18" s="695"/>
      <c r="J18" s="415"/>
      <c r="K18" s="695"/>
      <c r="L18" s="733"/>
      <c r="M18" s="730"/>
    </row>
    <row r="19" spans="1:13" ht="7.5" customHeight="1" x14ac:dyDescent="0.25">
      <c r="A19" s="737"/>
      <c r="B19" s="696"/>
      <c r="C19" s="674"/>
      <c r="D19" s="674"/>
      <c r="E19" s="696"/>
      <c r="F19" s="696"/>
      <c r="G19" s="693"/>
      <c r="H19" s="696"/>
      <c r="I19" s="696"/>
      <c r="J19" s="416" t="s">
        <v>2097</v>
      </c>
      <c r="K19" s="696"/>
      <c r="L19" s="734"/>
      <c r="M19" s="731"/>
    </row>
    <row r="20" spans="1:13" ht="45.75" customHeight="1" x14ac:dyDescent="0.25">
      <c r="A20" s="465">
        <v>7</v>
      </c>
      <c r="B20" s="426" t="s">
        <v>2106</v>
      </c>
      <c r="C20" s="424">
        <v>2</v>
      </c>
      <c r="D20" s="424">
        <v>0</v>
      </c>
      <c r="E20" s="424">
        <v>0</v>
      </c>
      <c r="F20" s="424">
        <v>0</v>
      </c>
      <c r="G20" s="466">
        <v>0</v>
      </c>
      <c r="H20" s="424"/>
      <c r="I20" s="424">
        <v>0</v>
      </c>
      <c r="J20" s="467" t="s">
        <v>2107</v>
      </c>
      <c r="K20" s="424" t="s">
        <v>2100</v>
      </c>
      <c r="L20" s="442">
        <v>2024</v>
      </c>
      <c r="M20" s="468" t="s">
        <v>2108</v>
      </c>
    </row>
  </sheetData>
  <mergeCells count="79">
    <mergeCell ref="H1:H2"/>
    <mergeCell ref="A1:A2"/>
    <mergeCell ref="B1:B2"/>
    <mergeCell ref="C1:C2"/>
    <mergeCell ref="D1:D2"/>
    <mergeCell ref="F1:F2"/>
    <mergeCell ref="A3:A4"/>
    <mergeCell ref="B3:B4"/>
    <mergeCell ref="C3:C4"/>
    <mergeCell ref="D3:D4"/>
    <mergeCell ref="E3:E4"/>
    <mergeCell ref="I1:I2"/>
    <mergeCell ref="J1:J2"/>
    <mergeCell ref="K1:K2"/>
    <mergeCell ref="L1:L2"/>
    <mergeCell ref="M1:M2"/>
    <mergeCell ref="M3:M4"/>
    <mergeCell ref="A5:A8"/>
    <mergeCell ref="C5:C8"/>
    <mergeCell ref="D5:D8"/>
    <mergeCell ref="E5:E8"/>
    <mergeCell ref="F5:F8"/>
    <mergeCell ref="G5:G8"/>
    <mergeCell ref="H5:H8"/>
    <mergeCell ref="I5:I8"/>
    <mergeCell ref="L5:L8"/>
    <mergeCell ref="F3:F4"/>
    <mergeCell ref="G3:G4"/>
    <mergeCell ref="H3:H4"/>
    <mergeCell ref="I3:I4"/>
    <mergeCell ref="J3:J4"/>
    <mergeCell ref="L3:L4"/>
    <mergeCell ref="M5:M8"/>
    <mergeCell ref="A9:A11"/>
    <mergeCell ref="C9:C11"/>
    <mergeCell ref="D9:D11"/>
    <mergeCell ref="E9:E11"/>
    <mergeCell ref="F9:F11"/>
    <mergeCell ref="G9:G11"/>
    <mergeCell ref="H9:H11"/>
    <mergeCell ref="I9:I11"/>
    <mergeCell ref="L9:L11"/>
    <mergeCell ref="M9:M11"/>
    <mergeCell ref="H12:H13"/>
    <mergeCell ref="I12:I13"/>
    <mergeCell ref="J12:J13"/>
    <mergeCell ref="A12:A13"/>
    <mergeCell ref="B12:B13"/>
    <mergeCell ref="C12:C13"/>
    <mergeCell ref="D12:D13"/>
    <mergeCell ref="E12:E13"/>
    <mergeCell ref="L12:L13"/>
    <mergeCell ref="M12:M13"/>
    <mergeCell ref="A14:A16"/>
    <mergeCell ref="B14:B16"/>
    <mergeCell ref="C14:C16"/>
    <mergeCell ref="D14:D16"/>
    <mergeCell ref="E14:E16"/>
    <mergeCell ref="F14:F16"/>
    <mergeCell ref="G14:G16"/>
    <mergeCell ref="H14:H16"/>
    <mergeCell ref="I14:I16"/>
    <mergeCell ref="K14:K16"/>
    <mergeCell ref="L14:L16"/>
    <mergeCell ref="M14:M16"/>
    <mergeCell ref="F12:F13"/>
    <mergeCell ref="G12:G13"/>
    <mergeCell ref="A17:A19"/>
    <mergeCell ref="B17:B19"/>
    <mergeCell ref="C17:C19"/>
    <mergeCell ref="D17:D19"/>
    <mergeCell ref="E17:E19"/>
    <mergeCell ref="M17:M19"/>
    <mergeCell ref="F17:F19"/>
    <mergeCell ref="G17:G19"/>
    <mergeCell ref="H17:H19"/>
    <mergeCell ref="I17:I19"/>
    <mergeCell ref="K17:K19"/>
    <mergeCell ref="L17:L1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968AF-FCA8-4CC0-88C5-ED0A8DD90F4C}">
  <dimension ref="A1:M10"/>
  <sheetViews>
    <sheetView workbookViewId="0">
      <selection sqref="A1:H22"/>
    </sheetView>
  </sheetViews>
  <sheetFormatPr baseColWidth="10" defaultRowHeight="15" x14ac:dyDescent="0.25"/>
  <cols>
    <col min="2" max="2" width="41" customWidth="1"/>
    <col min="3" max="10" width="0" hidden="1" customWidth="1"/>
    <col min="13" max="13" width="0" hidden="1" customWidth="1"/>
  </cols>
  <sheetData>
    <row r="1" spans="1:13" ht="23.25" customHeight="1" x14ac:dyDescent="0.25">
      <c r="A1" s="789" t="s">
        <v>1617</v>
      </c>
      <c r="B1" s="791" t="s">
        <v>2013</v>
      </c>
      <c r="C1" s="781" t="s">
        <v>2014</v>
      </c>
      <c r="D1" s="781" t="s">
        <v>2015</v>
      </c>
      <c r="E1" s="437" t="s">
        <v>2016</v>
      </c>
      <c r="F1" s="781" t="s">
        <v>2018</v>
      </c>
      <c r="G1" s="437" t="s">
        <v>2019</v>
      </c>
      <c r="H1" s="781" t="s">
        <v>2021</v>
      </c>
      <c r="I1" s="781" t="s">
        <v>2022</v>
      </c>
      <c r="J1" s="781" t="s">
        <v>2023</v>
      </c>
      <c r="K1" s="783" t="s">
        <v>2024</v>
      </c>
      <c r="L1" s="785" t="s">
        <v>2025</v>
      </c>
      <c r="M1" s="725" t="s">
        <v>2026</v>
      </c>
    </row>
    <row r="2" spans="1:13" x14ac:dyDescent="0.25">
      <c r="A2" s="790"/>
      <c r="B2" s="786"/>
      <c r="C2" s="782"/>
      <c r="D2" s="782"/>
      <c r="E2" s="438" t="s">
        <v>2017</v>
      </c>
      <c r="F2" s="782"/>
      <c r="G2" s="438" t="s">
        <v>2020</v>
      </c>
      <c r="H2" s="782"/>
      <c r="I2" s="782"/>
      <c r="J2" s="782"/>
      <c r="K2" s="784"/>
      <c r="L2" s="786"/>
      <c r="M2" s="726"/>
    </row>
    <row r="3" spans="1:13" ht="34.5" customHeight="1" x14ac:dyDescent="0.25">
      <c r="A3" s="439">
        <v>1</v>
      </c>
      <c r="B3" s="440" t="s">
        <v>2080</v>
      </c>
      <c r="C3" s="424">
        <v>2</v>
      </c>
      <c r="D3" s="424">
        <v>0</v>
      </c>
      <c r="E3" s="440">
        <v>0</v>
      </c>
      <c r="F3" s="440">
        <v>0</v>
      </c>
      <c r="G3" s="441">
        <v>0</v>
      </c>
      <c r="H3" s="423"/>
      <c r="I3" s="423"/>
      <c r="J3" s="426" t="s">
        <v>2081</v>
      </c>
      <c r="K3" s="440" t="s">
        <v>2069</v>
      </c>
      <c r="L3" s="442">
        <v>2023</v>
      </c>
      <c r="M3" s="434"/>
    </row>
    <row r="4" spans="1:13" ht="19.5" customHeight="1" x14ac:dyDescent="0.25">
      <c r="A4" s="439">
        <v>2</v>
      </c>
      <c r="B4" s="440" t="s">
        <v>2082</v>
      </c>
      <c r="C4" s="424">
        <v>3</v>
      </c>
      <c r="D4" s="424">
        <v>0</v>
      </c>
      <c r="E4" s="440">
        <v>0</v>
      </c>
      <c r="F4" s="440">
        <v>0</v>
      </c>
      <c r="G4" s="441">
        <v>0</v>
      </c>
      <c r="H4" s="423"/>
      <c r="I4" s="423"/>
      <c r="J4" s="426" t="s">
        <v>2083</v>
      </c>
      <c r="K4" s="440" t="s">
        <v>2069</v>
      </c>
      <c r="L4" s="442">
        <v>2023</v>
      </c>
      <c r="M4" s="434"/>
    </row>
    <row r="5" spans="1:13" ht="191.25" hidden="1" x14ac:dyDescent="0.25">
      <c r="A5" s="443">
        <v>3</v>
      </c>
      <c r="B5" s="444" t="s">
        <v>1616</v>
      </c>
      <c r="C5" s="445">
        <v>6</v>
      </c>
      <c r="D5" s="445">
        <v>0</v>
      </c>
      <c r="E5" s="445"/>
      <c r="F5" s="445"/>
      <c r="G5" s="445"/>
      <c r="H5" s="445"/>
      <c r="I5" s="445"/>
      <c r="J5" s="446" t="s">
        <v>2068</v>
      </c>
      <c r="K5" s="445" t="s">
        <v>2069</v>
      </c>
      <c r="L5" s="447">
        <v>2024</v>
      </c>
      <c r="M5" s="448" t="s">
        <v>2049</v>
      </c>
    </row>
    <row r="6" spans="1:13" x14ac:dyDescent="0.25">
      <c r="A6" s="439">
        <v>4</v>
      </c>
      <c r="B6" s="426" t="s">
        <v>2070</v>
      </c>
      <c r="C6" s="424">
        <v>4</v>
      </c>
      <c r="D6" s="424">
        <v>4</v>
      </c>
      <c r="E6" s="424"/>
      <c r="F6" s="424"/>
      <c r="G6" s="424"/>
      <c r="H6" s="424"/>
      <c r="I6" s="424"/>
      <c r="J6" s="431" t="s">
        <v>2071</v>
      </c>
      <c r="K6" s="424" t="s">
        <v>2069</v>
      </c>
      <c r="L6" s="442">
        <v>2024</v>
      </c>
      <c r="M6" s="434" t="s">
        <v>2084</v>
      </c>
    </row>
    <row r="7" spans="1:13" ht="44.25" customHeight="1" x14ac:dyDescent="0.25">
      <c r="A7" s="439">
        <v>5</v>
      </c>
      <c r="B7" s="426" t="s">
        <v>2072</v>
      </c>
      <c r="C7" s="424">
        <v>2</v>
      </c>
      <c r="D7" s="424">
        <v>0</v>
      </c>
      <c r="E7" s="424"/>
      <c r="F7" s="424"/>
      <c r="G7" s="424"/>
      <c r="H7" s="424"/>
      <c r="I7" s="424"/>
      <c r="J7" s="431" t="s">
        <v>2071</v>
      </c>
      <c r="K7" s="424" t="s">
        <v>2069</v>
      </c>
      <c r="L7" s="442">
        <v>2024</v>
      </c>
      <c r="M7" s="434" t="s">
        <v>2061</v>
      </c>
    </row>
    <row r="8" spans="1:13" ht="28.5" customHeight="1" x14ac:dyDescent="0.25">
      <c r="A8" s="787">
        <v>6</v>
      </c>
      <c r="B8" s="681" t="s">
        <v>2074</v>
      </c>
      <c r="C8" s="673">
        <v>2</v>
      </c>
      <c r="D8" s="673">
        <v>0</v>
      </c>
      <c r="E8" s="673"/>
      <c r="F8" s="673"/>
      <c r="G8" s="673"/>
      <c r="H8" s="673"/>
      <c r="I8" s="673"/>
      <c r="J8" s="432" t="s">
        <v>2075</v>
      </c>
      <c r="K8" s="673" t="s">
        <v>2069</v>
      </c>
      <c r="L8" s="732">
        <v>2024</v>
      </c>
      <c r="M8" s="779" t="s">
        <v>2065</v>
      </c>
    </row>
    <row r="9" spans="1:13" ht="63.75" hidden="1" x14ac:dyDescent="0.25">
      <c r="A9" s="788"/>
      <c r="B9" s="682"/>
      <c r="C9" s="674"/>
      <c r="D9" s="674"/>
      <c r="E9" s="674"/>
      <c r="F9" s="674"/>
      <c r="G9" s="674"/>
      <c r="H9" s="674"/>
      <c r="I9" s="674"/>
      <c r="J9" s="433" t="s">
        <v>2076</v>
      </c>
      <c r="K9" s="674"/>
      <c r="L9" s="734"/>
      <c r="M9" s="780"/>
    </row>
    <row r="10" spans="1:13" ht="38.25" customHeight="1" x14ac:dyDescent="0.25">
      <c r="A10" s="449">
        <v>7</v>
      </c>
      <c r="B10" s="411" t="s">
        <v>2077</v>
      </c>
      <c r="C10" s="408">
        <v>6</v>
      </c>
      <c r="D10" s="408">
        <v>0</v>
      </c>
      <c r="E10" s="408"/>
      <c r="F10" s="408"/>
      <c r="G10" s="408"/>
      <c r="H10" s="408"/>
      <c r="I10" s="408"/>
      <c r="J10" s="430" t="s">
        <v>2078</v>
      </c>
      <c r="K10" s="408" t="s">
        <v>2069</v>
      </c>
      <c r="L10" s="450">
        <v>2024</v>
      </c>
      <c r="M10" s="451" t="s">
        <v>2033</v>
      </c>
    </row>
  </sheetData>
  <mergeCells count="23">
    <mergeCell ref="H1:H2"/>
    <mergeCell ref="A1:A2"/>
    <mergeCell ref="B1:B2"/>
    <mergeCell ref="C1:C2"/>
    <mergeCell ref="D1:D2"/>
    <mergeCell ref="F1:F2"/>
    <mergeCell ref="A8:A9"/>
    <mergeCell ref="B8:B9"/>
    <mergeCell ref="C8:C9"/>
    <mergeCell ref="D8:D9"/>
    <mergeCell ref="E8:E9"/>
    <mergeCell ref="I1:I2"/>
    <mergeCell ref="J1:J2"/>
    <mergeCell ref="K1:K2"/>
    <mergeCell ref="L1:L2"/>
    <mergeCell ref="M1:M2"/>
    <mergeCell ref="M8:M9"/>
    <mergeCell ref="F8:F9"/>
    <mergeCell ref="G8:G9"/>
    <mergeCell ref="H8:H9"/>
    <mergeCell ref="I8:I9"/>
    <mergeCell ref="K8:K9"/>
    <mergeCell ref="L8:L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B22F1-2DA8-4565-B070-C05F40B38D94}">
  <dimension ref="A1:L7"/>
  <sheetViews>
    <sheetView workbookViewId="0">
      <selection sqref="A1:H22"/>
    </sheetView>
  </sheetViews>
  <sheetFormatPr baseColWidth="10" defaultRowHeight="15" x14ac:dyDescent="0.25"/>
  <cols>
    <col min="2" max="2" width="31.7109375" customWidth="1"/>
    <col min="3" max="9" width="0" hidden="1" customWidth="1"/>
    <col min="10" max="10" width="41.85546875" customWidth="1"/>
    <col min="12" max="12" width="0" hidden="1" customWidth="1"/>
  </cols>
  <sheetData>
    <row r="1" spans="1:12" ht="23.25" customHeight="1" x14ac:dyDescent="0.25">
      <c r="A1" s="812" t="s">
        <v>1617</v>
      </c>
      <c r="B1" s="791" t="s">
        <v>2013</v>
      </c>
      <c r="C1" s="781" t="s">
        <v>2014</v>
      </c>
      <c r="D1" s="781" t="s">
        <v>2015</v>
      </c>
      <c r="E1" s="437" t="s">
        <v>2016</v>
      </c>
      <c r="F1" s="781" t="s">
        <v>2018</v>
      </c>
      <c r="G1" s="437" t="s">
        <v>2019</v>
      </c>
      <c r="H1" s="781" t="s">
        <v>2021</v>
      </c>
      <c r="I1" s="781" t="s">
        <v>2022</v>
      </c>
      <c r="J1" s="783" t="s">
        <v>2024</v>
      </c>
      <c r="K1" s="785" t="s">
        <v>2025</v>
      </c>
      <c r="L1" s="725" t="s">
        <v>2026</v>
      </c>
    </row>
    <row r="2" spans="1:12" x14ac:dyDescent="0.25">
      <c r="A2" s="813"/>
      <c r="B2" s="786"/>
      <c r="C2" s="782"/>
      <c r="D2" s="782"/>
      <c r="E2" s="438" t="s">
        <v>2017</v>
      </c>
      <c r="F2" s="782"/>
      <c r="G2" s="438" t="s">
        <v>2020</v>
      </c>
      <c r="H2" s="782"/>
      <c r="I2" s="782"/>
      <c r="J2" s="784"/>
      <c r="K2" s="786"/>
      <c r="L2" s="726"/>
    </row>
    <row r="3" spans="1:12" x14ac:dyDescent="0.25">
      <c r="A3" s="798">
        <v>1</v>
      </c>
      <c r="B3" s="808" t="s">
        <v>2109</v>
      </c>
      <c r="C3" s="800">
        <v>8</v>
      </c>
      <c r="D3" s="800">
        <v>2</v>
      </c>
      <c r="E3" s="794">
        <v>9</v>
      </c>
      <c r="F3" s="794">
        <v>4</v>
      </c>
      <c r="G3" s="792">
        <v>0.44</v>
      </c>
      <c r="H3" s="794">
        <v>5</v>
      </c>
      <c r="I3" s="794"/>
      <c r="J3" s="794" t="s">
        <v>2110</v>
      </c>
      <c r="K3" s="802">
        <v>2021</v>
      </c>
      <c r="L3" s="804" t="s">
        <v>2031</v>
      </c>
    </row>
    <row r="4" spans="1:12" x14ac:dyDescent="0.25">
      <c r="A4" s="807"/>
      <c r="B4" s="809"/>
      <c r="C4" s="811"/>
      <c r="D4" s="811"/>
      <c r="E4" s="796"/>
      <c r="F4" s="796"/>
      <c r="G4" s="797"/>
      <c r="H4" s="796"/>
      <c r="I4" s="796"/>
      <c r="J4" s="796"/>
      <c r="K4" s="814"/>
      <c r="L4" s="806"/>
    </row>
    <row r="5" spans="1:12" x14ac:dyDescent="0.25">
      <c r="A5" s="799"/>
      <c r="B5" s="810"/>
      <c r="C5" s="801"/>
      <c r="D5" s="801"/>
      <c r="E5" s="795"/>
      <c r="F5" s="795"/>
      <c r="G5" s="793"/>
      <c r="H5" s="795"/>
      <c r="I5" s="795"/>
      <c r="J5" s="795"/>
      <c r="K5" s="803"/>
      <c r="L5" s="805"/>
    </row>
    <row r="6" spans="1:12" ht="21.75" customHeight="1" x14ac:dyDescent="0.25">
      <c r="A6" s="798">
        <v>2</v>
      </c>
      <c r="B6" s="469" t="s">
        <v>2111</v>
      </c>
      <c r="C6" s="800" t="s">
        <v>1447</v>
      </c>
      <c r="D6" s="800" t="s">
        <v>1447</v>
      </c>
      <c r="E6" s="794">
        <v>3</v>
      </c>
      <c r="F6" s="794">
        <v>0</v>
      </c>
      <c r="G6" s="792">
        <v>0</v>
      </c>
      <c r="H6" s="794">
        <v>3</v>
      </c>
      <c r="I6" s="794"/>
      <c r="J6" s="794" t="s">
        <v>2112</v>
      </c>
      <c r="K6" s="802">
        <v>2022</v>
      </c>
      <c r="L6" s="804" t="s">
        <v>2031</v>
      </c>
    </row>
    <row r="7" spans="1:12" x14ac:dyDescent="0.25">
      <c r="A7" s="799"/>
      <c r="B7" s="470" t="s">
        <v>2038</v>
      </c>
      <c r="C7" s="801"/>
      <c r="D7" s="801"/>
      <c r="E7" s="795"/>
      <c r="F7" s="795"/>
      <c r="G7" s="793"/>
      <c r="H7" s="795"/>
      <c r="I7" s="795"/>
      <c r="J7" s="795"/>
      <c r="K7" s="803"/>
      <c r="L7" s="805"/>
    </row>
  </sheetData>
  <mergeCells count="33">
    <mergeCell ref="H1:H2"/>
    <mergeCell ref="J3:J5"/>
    <mergeCell ref="K3:K5"/>
    <mergeCell ref="I1:I2"/>
    <mergeCell ref="J1:J2"/>
    <mergeCell ref="K1:K2"/>
    <mergeCell ref="A1:A2"/>
    <mergeCell ref="B1:B2"/>
    <mergeCell ref="C1:C2"/>
    <mergeCell ref="D1:D2"/>
    <mergeCell ref="F1:F2"/>
    <mergeCell ref="A3:A5"/>
    <mergeCell ref="B3:B5"/>
    <mergeCell ref="C3:C5"/>
    <mergeCell ref="D3:D5"/>
    <mergeCell ref="E3:E5"/>
    <mergeCell ref="J6:J7"/>
    <mergeCell ref="K6:K7"/>
    <mergeCell ref="L6:L7"/>
    <mergeCell ref="L3:L5"/>
    <mergeCell ref="L1:L2"/>
    <mergeCell ref="A6:A7"/>
    <mergeCell ref="C6:C7"/>
    <mergeCell ref="D6:D7"/>
    <mergeCell ref="E6:E7"/>
    <mergeCell ref="F6:F7"/>
    <mergeCell ref="G6:G7"/>
    <mergeCell ref="H6:H7"/>
    <mergeCell ref="I6:I7"/>
    <mergeCell ref="F3:F5"/>
    <mergeCell ref="G3:G5"/>
    <mergeCell ref="H3:H5"/>
    <mergeCell ref="I3:I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A17C5-CF73-4CCB-A36B-925C24B8B0AF}">
  <dimension ref="A1:B8"/>
  <sheetViews>
    <sheetView workbookViewId="0">
      <selection activeCell="B12" sqref="B12:B13"/>
    </sheetView>
  </sheetViews>
  <sheetFormatPr baseColWidth="10" defaultColWidth="11.42578125" defaultRowHeight="16.5" x14ac:dyDescent="0.3"/>
  <cols>
    <col min="1" max="1" width="38.140625" style="1" customWidth="1"/>
    <col min="2" max="2" width="52" style="1" customWidth="1"/>
    <col min="3" max="16384" width="11.42578125" style="1"/>
  </cols>
  <sheetData>
    <row r="1" spans="1:2" x14ac:dyDescent="0.3">
      <c r="A1" s="815" t="s">
        <v>23</v>
      </c>
      <c r="B1" s="815"/>
    </row>
    <row r="3" spans="1:2" ht="49.5" x14ac:dyDescent="0.3">
      <c r="A3" s="2" t="s">
        <v>80</v>
      </c>
      <c r="B3" s="3" t="s">
        <v>81</v>
      </c>
    </row>
    <row r="4" spans="1:2" ht="49.5" x14ac:dyDescent="0.3">
      <c r="A4" s="2" t="s">
        <v>82</v>
      </c>
      <c r="B4" s="3" t="s">
        <v>83</v>
      </c>
    </row>
    <row r="5" spans="1:2" s="4" customFormat="1" ht="44.25" customHeight="1" x14ac:dyDescent="0.25">
      <c r="A5" s="5" t="s">
        <v>84</v>
      </c>
      <c r="B5" s="6" t="s">
        <v>85</v>
      </c>
    </row>
    <row r="6" spans="1:2" ht="48" customHeight="1" x14ac:dyDescent="0.3">
      <c r="A6" s="5" t="s">
        <v>86</v>
      </c>
      <c r="B6" s="6" t="s">
        <v>87</v>
      </c>
    </row>
    <row r="7" spans="1:2" ht="33" x14ac:dyDescent="0.3">
      <c r="A7" s="7" t="s">
        <v>88</v>
      </c>
      <c r="B7" s="6" t="s">
        <v>89</v>
      </c>
    </row>
    <row r="8" spans="1:2" ht="33" x14ac:dyDescent="0.3">
      <c r="A8" s="7" t="s">
        <v>90</v>
      </c>
      <c r="B8" s="6" t="s">
        <v>91</v>
      </c>
    </row>
  </sheetData>
  <mergeCells count="1">
    <mergeCell ref="A1:B1"/>
  </mergeCells>
  <pageMargins left="0.7" right="0.7" top="0.75" bottom="0.75" header="0.3" footer="0.3"/>
  <pageSetup paperSize="15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5</vt:i4>
      </vt:variant>
    </vt:vector>
  </HeadingPairs>
  <TitlesOfParts>
    <vt:vector size="23" baseType="lpstr">
      <vt:lpstr>Hoja1</vt:lpstr>
      <vt:lpstr>PMI</vt:lpstr>
      <vt:lpstr>Diagrama Causa - Efecto</vt:lpstr>
      <vt:lpstr>Método 7M</vt:lpstr>
      <vt:lpstr>PORQUÉ</vt:lpstr>
      <vt:lpstr>IDEAS</vt:lpstr>
      <vt:lpstr>PMI (2)</vt:lpstr>
      <vt:lpstr>PMI_2025</vt:lpstr>
      <vt:lpstr>Resultados_2024</vt:lpstr>
      <vt:lpstr>Resultados_2025</vt:lpstr>
      <vt:lpstr>Cuadros</vt:lpstr>
      <vt:lpstr>Grafica</vt:lpstr>
      <vt:lpstr>Ejecución</vt:lpstr>
      <vt:lpstr>Ejecución (2)</vt:lpstr>
      <vt:lpstr>Inefectivos</vt:lpstr>
      <vt:lpstr>Pendientes</vt:lpstr>
      <vt:lpstr>Reformulación</vt:lpstr>
      <vt:lpstr>Hoja2</vt:lpstr>
      <vt:lpstr>Cuadros!_Hlk175746226</vt:lpstr>
      <vt:lpstr>Cuadros!_Hlk175746603</vt:lpstr>
      <vt:lpstr>PMI!Área_de_impresión</vt:lpstr>
      <vt:lpstr>'PMI (2)'!Área_de_impresión</vt:lpstr>
      <vt:lpstr>PMI_2025!Área_de_impresión</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Pinilla Rodriguez Gina Fernanda</dc:creator>
  <cp:keywords/>
  <dc:description/>
  <cp:lastModifiedBy>Carolina Aguilera Martinez</cp:lastModifiedBy>
  <cp:revision/>
  <dcterms:created xsi:type="dcterms:W3CDTF">2012-12-17T14:48:23Z</dcterms:created>
  <dcterms:modified xsi:type="dcterms:W3CDTF">2025-10-28T17:32:18Z</dcterms:modified>
  <cp:category/>
  <cp:contentStatus/>
</cp:coreProperties>
</file>